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2d0c1269404303/GIT/aptransporte/FILES/"/>
    </mc:Choice>
  </mc:AlternateContent>
  <xr:revisionPtr revIDLastSave="291" documentId="8_{342DB6A1-0FC3-4A7C-8758-0A088FD65175}" xr6:coauthVersionLast="47" xr6:coauthVersionMax="47" xr10:uidLastSave="{E5EB917A-69A9-4AB4-9F96-319E3FC9CD69}"/>
  <bookViews>
    <workbookView xWindow="-120" yWindow="-120" windowWidth="29040" windowHeight="15720" activeTab="6" xr2:uid="{B58F7F69-3E1B-4799-9B46-FA2F434E0C4C}"/>
  </bookViews>
  <sheets>
    <sheet name="cores" sheetId="1" r:id="rId1"/>
    <sheet name="marcas" sheetId="2" r:id="rId2"/>
    <sheet name="viaturas" sheetId="7" r:id="rId3"/>
    <sheet name="matriculas" sheetId="3" r:id="rId4"/>
    <sheet name="nomes" sheetId="4" r:id="rId5"/>
    <sheet name="apelido" sheetId="5" r:id="rId6"/>
    <sheet name="motorist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2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" i="5"/>
  <c r="B3" i="6"/>
  <c r="F3" i="6" s="1"/>
  <c r="B4" i="6"/>
  <c r="B5" i="6"/>
  <c r="F5" i="6" s="1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B37" i="6"/>
  <c r="F37" i="6" s="1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B45" i="6"/>
  <c r="F45" i="6" s="1"/>
  <c r="B46" i="6"/>
  <c r="F46" i="6" s="1"/>
  <c r="B47" i="6"/>
  <c r="F47" i="6" s="1"/>
  <c r="B48" i="6"/>
  <c r="F48" i="6" s="1"/>
  <c r="B49" i="6"/>
  <c r="F49" i="6" s="1"/>
  <c r="B50" i="6"/>
  <c r="F50" i="6" s="1"/>
  <c r="B51" i="6"/>
  <c r="F51" i="6" s="1"/>
  <c r="B52" i="6"/>
  <c r="B53" i="6"/>
  <c r="F53" i="6" s="1"/>
  <c r="B54" i="6"/>
  <c r="F54" i="6" s="1"/>
  <c r="B55" i="6"/>
  <c r="F55" i="6" s="1"/>
  <c r="B56" i="6"/>
  <c r="F56" i="6" s="1"/>
  <c r="B57" i="6"/>
  <c r="F57" i="6" s="1"/>
  <c r="B58" i="6"/>
  <c r="F58" i="6" s="1"/>
  <c r="B59" i="6"/>
  <c r="F59" i="6" s="1"/>
  <c r="B60" i="6"/>
  <c r="B61" i="6"/>
  <c r="F61" i="6" s="1"/>
  <c r="B62" i="6"/>
  <c r="F62" i="6" s="1"/>
  <c r="B63" i="6"/>
  <c r="F63" i="6" s="1"/>
  <c r="B64" i="6"/>
  <c r="F64" i="6" s="1"/>
  <c r="B65" i="6"/>
  <c r="F65" i="6" s="1"/>
  <c r="B66" i="6"/>
  <c r="F66" i="6" s="1"/>
  <c r="B67" i="6"/>
  <c r="F67" i="6" s="1"/>
  <c r="B68" i="6"/>
  <c r="B69" i="6"/>
  <c r="F69" i="6" s="1"/>
  <c r="B70" i="6"/>
  <c r="F70" i="6" s="1"/>
  <c r="B71" i="6"/>
  <c r="F71" i="6" s="1"/>
  <c r="B72" i="6"/>
  <c r="F72" i="6" s="1"/>
  <c r="B73" i="6"/>
  <c r="F73" i="6" s="1"/>
  <c r="B74" i="6"/>
  <c r="F74" i="6" s="1"/>
  <c r="B75" i="6"/>
  <c r="F75" i="6" s="1"/>
  <c r="B76" i="6"/>
  <c r="B77" i="6"/>
  <c r="F77" i="6" s="1"/>
  <c r="B78" i="6"/>
  <c r="F78" i="6" s="1"/>
  <c r="B79" i="6"/>
  <c r="F79" i="6" s="1"/>
  <c r="B80" i="6"/>
  <c r="F80" i="6" s="1"/>
  <c r="B81" i="6"/>
  <c r="F81" i="6" s="1"/>
  <c r="B82" i="6"/>
  <c r="F82" i="6" s="1"/>
  <c r="B83" i="6"/>
  <c r="F83" i="6" s="1"/>
  <c r="B84" i="6"/>
  <c r="B85" i="6"/>
  <c r="F85" i="6" s="1"/>
  <c r="B86" i="6"/>
  <c r="F86" i="6" s="1"/>
  <c r="B87" i="6"/>
  <c r="F87" i="6" s="1"/>
  <c r="B88" i="6"/>
  <c r="F88" i="6" s="1"/>
  <c r="B89" i="6"/>
  <c r="F89" i="6" s="1"/>
  <c r="B90" i="6"/>
  <c r="F90" i="6" s="1"/>
  <c r="B91" i="6"/>
  <c r="F91" i="6" s="1"/>
  <c r="B92" i="6"/>
  <c r="B93" i="6"/>
  <c r="F93" i="6" s="1"/>
  <c r="B94" i="6"/>
  <c r="F94" i="6" s="1"/>
  <c r="B95" i="6"/>
  <c r="F95" i="6" s="1"/>
  <c r="B96" i="6"/>
  <c r="F96" i="6" s="1"/>
  <c r="B97" i="6"/>
  <c r="F97" i="6" s="1"/>
  <c r="B98" i="6"/>
  <c r="F98" i="6" s="1"/>
  <c r="B99" i="6"/>
  <c r="F99" i="6" s="1"/>
  <c r="B100" i="6"/>
  <c r="B101" i="6"/>
  <c r="F101" i="6" s="1"/>
  <c r="B102" i="6"/>
  <c r="F102" i="6" s="1"/>
  <c r="B103" i="6"/>
  <c r="F103" i="6" s="1"/>
  <c r="B104" i="6"/>
  <c r="F104" i="6" s="1"/>
  <c r="B105" i="6"/>
  <c r="F105" i="6" s="1"/>
  <c r="B106" i="6"/>
  <c r="F106" i="6" s="1"/>
  <c r="B107" i="6"/>
  <c r="F107" i="6" s="1"/>
  <c r="B108" i="6"/>
  <c r="B109" i="6"/>
  <c r="F109" i="6" s="1"/>
  <c r="B110" i="6"/>
  <c r="F110" i="6" s="1"/>
  <c r="B111" i="6"/>
  <c r="F111" i="6" s="1"/>
  <c r="B112" i="6"/>
  <c r="F112" i="6" s="1"/>
  <c r="B113" i="6"/>
  <c r="F113" i="6" s="1"/>
  <c r="B114" i="6"/>
  <c r="F114" i="6" s="1"/>
  <c r="B115" i="6"/>
  <c r="F115" i="6" s="1"/>
  <c r="B116" i="6"/>
  <c r="B117" i="6"/>
  <c r="F117" i="6" s="1"/>
  <c r="B118" i="6"/>
  <c r="F118" i="6" s="1"/>
  <c r="B119" i="6"/>
  <c r="F119" i="6" s="1"/>
  <c r="B120" i="6"/>
  <c r="F120" i="6" s="1"/>
  <c r="B121" i="6"/>
  <c r="F121" i="6" s="1"/>
  <c r="B122" i="6"/>
  <c r="F122" i="6" s="1"/>
  <c r="B123" i="6"/>
  <c r="F123" i="6" s="1"/>
  <c r="B124" i="6"/>
  <c r="B125" i="6"/>
  <c r="F125" i="6" s="1"/>
  <c r="B126" i="6"/>
  <c r="F126" i="6" s="1"/>
  <c r="B127" i="6"/>
  <c r="F127" i="6" s="1"/>
  <c r="B128" i="6"/>
  <c r="F128" i="6" s="1"/>
  <c r="B129" i="6"/>
  <c r="F129" i="6" s="1"/>
  <c r="B130" i="6"/>
  <c r="F130" i="6" s="1"/>
  <c r="B131" i="6"/>
  <c r="F131" i="6" s="1"/>
  <c r="B132" i="6"/>
  <c r="B133" i="6"/>
  <c r="F133" i="6" s="1"/>
  <c r="B134" i="6"/>
  <c r="F134" i="6" s="1"/>
  <c r="B135" i="6"/>
  <c r="F135" i="6" s="1"/>
  <c r="B136" i="6"/>
  <c r="F136" i="6" s="1"/>
  <c r="B137" i="6"/>
  <c r="F137" i="6" s="1"/>
  <c r="B138" i="6"/>
  <c r="F138" i="6" s="1"/>
  <c r="B139" i="6"/>
  <c r="F139" i="6" s="1"/>
  <c r="B140" i="6"/>
  <c r="B141" i="6"/>
  <c r="F141" i="6" s="1"/>
  <c r="B142" i="6"/>
  <c r="F142" i="6" s="1"/>
  <c r="B143" i="6"/>
  <c r="F143" i="6" s="1"/>
  <c r="B144" i="6"/>
  <c r="F144" i="6" s="1"/>
  <c r="B145" i="6"/>
  <c r="F145" i="6" s="1"/>
  <c r="B146" i="6"/>
  <c r="F146" i="6" s="1"/>
  <c r="B147" i="6"/>
  <c r="F147" i="6" s="1"/>
  <c r="B148" i="6"/>
  <c r="B149" i="6"/>
  <c r="F149" i="6" s="1"/>
  <c r="B150" i="6"/>
  <c r="F150" i="6" s="1"/>
  <c r="B151" i="6"/>
  <c r="F151" i="6" s="1"/>
  <c r="B152" i="6"/>
  <c r="F152" i="6" s="1"/>
  <c r="B153" i="6"/>
  <c r="F153" i="6" s="1"/>
  <c r="B154" i="6"/>
  <c r="F154" i="6" s="1"/>
  <c r="B155" i="6"/>
  <c r="F155" i="6" s="1"/>
  <c r="B156" i="6"/>
  <c r="B157" i="6"/>
  <c r="F157" i="6" s="1"/>
  <c r="B158" i="6"/>
  <c r="F158" i="6" s="1"/>
  <c r="B159" i="6"/>
  <c r="F159" i="6" s="1"/>
  <c r="B160" i="6"/>
  <c r="F160" i="6" s="1"/>
  <c r="B161" i="6"/>
  <c r="F161" i="6" s="1"/>
  <c r="B162" i="6"/>
  <c r="F162" i="6" s="1"/>
  <c r="B163" i="6"/>
  <c r="F163" i="6" s="1"/>
  <c r="B164" i="6"/>
  <c r="B165" i="6"/>
  <c r="F165" i="6" s="1"/>
  <c r="B166" i="6"/>
  <c r="F166" i="6" s="1"/>
  <c r="B167" i="6"/>
  <c r="F167" i="6" s="1"/>
  <c r="B168" i="6"/>
  <c r="F168" i="6" s="1"/>
  <c r="B169" i="6"/>
  <c r="F169" i="6" s="1"/>
  <c r="B170" i="6"/>
  <c r="F170" i="6" s="1"/>
  <c r="B171" i="6"/>
  <c r="F171" i="6" s="1"/>
  <c r="B172" i="6"/>
  <c r="B173" i="6"/>
  <c r="F173" i="6" s="1"/>
  <c r="B174" i="6"/>
  <c r="F174" i="6" s="1"/>
  <c r="B175" i="6"/>
  <c r="F175" i="6" s="1"/>
  <c r="B176" i="6"/>
  <c r="F176" i="6" s="1"/>
  <c r="B177" i="6"/>
  <c r="F177" i="6" s="1"/>
  <c r="B178" i="6"/>
  <c r="F178" i="6" s="1"/>
  <c r="B179" i="6"/>
  <c r="F179" i="6" s="1"/>
  <c r="B180" i="6"/>
  <c r="B181" i="6"/>
  <c r="F181" i="6" s="1"/>
  <c r="B182" i="6"/>
  <c r="F182" i="6" s="1"/>
  <c r="B183" i="6"/>
  <c r="F183" i="6" s="1"/>
  <c r="B184" i="6"/>
  <c r="F184" i="6" s="1"/>
  <c r="B185" i="6"/>
  <c r="F185" i="6" s="1"/>
  <c r="B186" i="6"/>
  <c r="F186" i="6" s="1"/>
  <c r="B187" i="6"/>
  <c r="F187" i="6" s="1"/>
  <c r="B188" i="6"/>
  <c r="B189" i="6"/>
  <c r="F189" i="6" s="1"/>
  <c r="B190" i="6"/>
  <c r="F190" i="6" s="1"/>
  <c r="B191" i="6"/>
  <c r="F191" i="6" s="1"/>
  <c r="B192" i="6"/>
  <c r="F192" i="6" s="1"/>
  <c r="B193" i="6"/>
  <c r="F193" i="6" s="1"/>
  <c r="B194" i="6"/>
  <c r="F194" i="6" s="1"/>
  <c r="B195" i="6"/>
  <c r="F195" i="6" s="1"/>
  <c r="B196" i="6"/>
  <c r="B197" i="6"/>
  <c r="F197" i="6" s="1"/>
  <c r="B198" i="6"/>
  <c r="F198" i="6" s="1"/>
  <c r="B199" i="6"/>
  <c r="F199" i="6" s="1"/>
  <c r="B200" i="6"/>
  <c r="F200" i="6" s="1"/>
  <c r="B201" i="6"/>
  <c r="F201" i="6" s="1"/>
  <c r="B202" i="6"/>
  <c r="F202" i="6" s="1"/>
  <c r="B203" i="6"/>
  <c r="F203" i="6" s="1"/>
  <c r="B204" i="6"/>
  <c r="B205" i="6"/>
  <c r="F205" i="6" s="1"/>
  <c r="B206" i="6"/>
  <c r="F206" i="6" s="1"/>
  <c r="B207" i="6"/>
  <c r="F207" i="6" s="1"/>
  <c r="B208" i="6"/>
  <c r="F208" i="6" s="1"/>
  <c r="B209" i="6"/>
  <c r="F209" i="6" s="1"/>
  <c r="B210" i="6"/>
  <c r="F210" i="6" s="1"/>
  <c r="B211" i="6"/>
  <c r="F211" i="6" s="1"/>
  <c r="B212" i="6"/>
  <c r="B213" i="6"/>
  <c r="F213" i="6" s="1"/>
  <c r="B214" i="6"/>
  <c r="F214" i="6" s="1"/>
  <c r="B215" i="6"/>
  <c r="F215" i="6" s="1"/>
  <c r="B216" i="6"/>
  <c r="F216" i="6" s="1"/>
  <c r="B217" i="6"/>
  <c r="F217" i="6" s="1"/>
  <c r="B218" i="6"/>
  <c r="F218" i="6" s="1"/>
  <c r="B219" i="6"/>
  <c r="F219" i="6" s="1"/>
  <c r="B220" i="6"/>
  <c r="B221" i="6"/>
  <c r="F221" i="6" s="1"/>
  <c r="B222" i="6"/>
  <c r="F222" i="6" s="1"/>
  <c r="B223" i="6"/>
  <c r="F223" i="6" s="1"/>
  <c r="B224" i="6"/>
  <c r="F224" i="6" s="1"/>
  <c r="B225" i="6"/>
  <c r="F225" i="6" s="1"/>
  <c r="B226" i="6"/>
  <c r="F226" i="6" s="1"/>
  <c r="B227" i="6"/>
  <c r="F227" i="6" s="1"/>
  <c r="B228" i="6"/>
  <c r="B229" i="6"/>
  <c r="F229" i="6" s="1"/>
  <c r="B230" i="6"/>
  <c r="F230" i="6" s="1"/>
  <c r="B231" i="6"/>
  <c r="F231" i="6" s="1"/>
  <c r="B232" i="6"/>
  <c r="F232" i="6" s="1"/>
  <c r="B233" i="6"/>
  <c r="F233" i="6" s="1"/>
  <c r="B234" i="6"/>
  <c r="F234" i="6" s="1"/>
  <c r="B235" i="6"/>
  <c r="F235" i="6" s="1"/>
  <c r="B236" i="6"/>
  <c r="B237" i="6"/>
  <c r="F237" i="6" s="1"/>
  <c r="B238" i="6"/>
  <c r="F238" i="6" s="1"/>
  <c r="B239" i="6"/>
  <c r="F239" i="6" s="1"/>
  <c r="B240" i="6"/>
  <c r="F240" i="6" s="1"/>
  <c r="B241" i="6"/>
  <c r="F241" i="6" s="1"/>
  <c r="B242" i="6"/>
  <c r="F242" i="6" s="1"/>
  <c r="B243" i="6"/>
  <c r="F243" i="6" s="1"/>
  <c r="B244" i="6"/>
  <c r="B245" i="6"/>
  <c r="F245" i="6" s="1"/>
  <c r="B246" i="6"/>
  <c r="F246" i="6" s="1"/>
  <c r="B247" i="6"/>
  <c r="F247" i="6" s="1"/>
  <c r="B248" i="6"/>
  <c r="F248" i="6" s="1"/>
  <c r="B249" i="6"/>
  <c r="F249" i="6" s="1"/>
  <c r="B250" i="6"/>
  <c r="F250" i="6" s="1"/>
  <c r="B251" i="6"/>
  <c r="F251" i="6" s="1"/>
  <c r="B252" i="6"/>
  <c r="B253" i="6"/>
  <c r="F253" i="6" s="1"/>
  <c r="B254" i="6"/>
  <c r="F254" i="6" s="1"/>
  <c r="B255" i="6"/>
  <c r="F255" i="6" s="1"/>
  <c r="B256" i="6"/>
  <c r="F256" i="6" s="1"/>
  <c r="B257" i="6"/>
  <c r="F257" i="6" s="1"/>
  <c r="B258" i="6"/>
  <c r="F258" i="6" s="1"/>
  <c r="B259" i="6"/>
  <c r="F259" i="6" s="1"/>
  <c r="B260" i="6"/>
  <c r="B261" i="6"/>
  <c r="F261" i="6" s="1"/>
  <c r="B262" i="6"/>
  <c r="F262" i="6" s="1"/>
  <c r="B263" i="6"/>
  <c r="F263" i="6" s="1"/>
  <c r="B264" i="6"/>
  <c r="F264" i="6" s="1"/>
  <c r="B265" i="6"/>
  <c r="F265" i="6" s="1"/>
  <c r="B266" i="6"/>
  <c r="F266" i="6" s="1"/>
  <c r="B267" i="6"/>
  <c r="F267" i="6" s="1"/>
  <c r="B268" i="6"/>
  <c r="B269" i="6"/>
  <c r="F269" i="6" s="1"/>
  <c r="B270" i="6"/>
  <c r="F270" i="6" s="1"/>
  <c r="B271" i="6"/>
  <c r="F271" i="6" s="1"/>
  <c r="B272" i="6"/>
  <c r="F272" i="6" s="1"/>
  <c r="B273" i="6"/>
  <c r="F273" i="6" s="1"/>
  <c r="B274" i="6"/>
  <c r="F274" i="6" s="1"/>
  <c r="B275" i="6"/>
  <c r="F275" i="6" s="1"/>
  <c r="B276" i="6"/>
  <c r="B277" i="6"/>
  <c r="F277" i="6" s="1"/>
  <c r="B278" i="6"/>
  <c r="F278" i="6" s="1"/>
  <c r="B279" i="6"/>
  <c r="F279" i="6" s="1"/>
  <c r="B280" i="6"/>
  <c r="F280" i="6" s="1"/>
  <c r="B281" i="6"/>
  <c r="F281" i="6" s="1"/>
  <c r="B282" i="6"/>
  <c r="F282" i="6" s="1"/>
  <c r="B283" i="6"/>
  <c r="F283" i="6" s="1"/>
  <c r="B284" i="6"/>
  <c r="B285" i="6"/>
  <c r="F285" i="6" s="1"/>
  <c r="B286" i="6"/>
  <c r="F286" i="6" s="1"/>
  <c r="B287" i="6"/>
  <c r="F287" i="6" s="1"/>
  <c r="B288" i="6"/>
  <c r="F288" i="6" s="1"/>
  <c r="B289" i="6"/>
  <c r="F289" i="6" s="1"/>
  <c r="B290" i="6"/>
  <c r="F290" i="6" s="1"/>
  <c r="B291" i="6"/>
  <c r="F291" i="6" s="1"/>
  <c r="B292" i="6"/>
  <c r="B293" i="6"/>
  <c r="F293" i="6" s="1"/>
  <c r="B294" i="6"/>
  <c r="F294" i="6" s="1"/>
  <c r="B295" i="6"/>
  <c r="F295" i="6" s="1"/>
  <c r="B296" i="6"/>
  <c r="F296" i="6" s="1"/>
  <c r="B297" i="6"/>
  <c r="F297" i="6" s="1"/>
  <c r="B298" i="6"/>
  <c r="F298" i="6" s="1"/>
  <c r="B299" i="6"/>
  <c r="F299" i="6" s="1"/>
  <c r="B300" i="6"/>
  <c r="B301" i="6"/>
  <c r="F301" i="6" s="1"/>
  <c r="B302" i="6"/>
  <c r="F302" i="6" s="1"/>
  <c r="B303" i="6"/>
  <c r="F303" i="6" s="1"/>
  <c r="B304" i="6"/>
  <c r="F304" i="6" s="1"/>
  <c r="B305" i="6"/>
  <c r="F305" i="6" s="1"/>
  <c r="B306" i="6"/>
  <c r="F306" i="6" s="1"/>
  <c r="B307" i="6"/>
  <c r="F307" i="6" s="1"/>
  <c r="B308" i="6"/>
  <c r="B309" i="6"/>
  <c r="F309" i="6" s="1"/>
  <c r="B310" i="6"/>
  <c r="F310" i="6" s="1"/>
  <c r="B311" i="6"/>
  <c r="F311" i="6" s="1"/>
  <c r="B312" i="6"/>
  <c r="F312" i="6" s="1"/>
  <c r="B313" i="6"/>
  <c r="F313" i="6" s="1"/>
  <c r="B314" i="6"/>
  <c r="F314" i="6" s="1"/>
  <c r="B315" i="6"/>
  <c r="F315" i="6" s="1"/>
  <c r="B316" i="6"/>
  <c r="B317" i="6"/>
  <c r="F317" i="6" s="1"/>
  <c r="B318" i="6"/>
  <c r="F318" i="6" s="1"/>
  <c r="B319" i="6"/>
  <c r="F319" i="6" s="1"/>
  <c r="B320" i="6"/>
  <c r="F320" i="6" s="1"/>
  <c r="B321" i="6"/>
  <c r="F321" i="6" s="1"/>
  <c r="B322" i="6"/>
  <c r="F322" i="6" s="1"/>
  <c r="B323" i="6"/>
  <c r="F323" i="6" s="1"/>
  <c r="B324" i="6"/>
  <c r="B325" i="6"/>
  <c r="F325" i="6" s="1"/>
  <c r="B326" i="6"/>
  <c r="F326" i="6" s="1"/>
  <c r="B327" i="6"/>
  <c r="F327" i="6" s="1"/>
  <c r="B328" i="6"/>
  <c r="F328" i="6" s="1"/>
  <c r="B329" i="6"/>
  <c r="F329" i="6" s="1"/>
  <c r="B330" i="6"/>
  <c r="F330" i="6" s="1"/>
  <c r="B331" i="6"/>
  <c r="F331" i="6" s="1"/>
  <c r="B332" i="6"/>
  <c r="B333" i="6"/>
  <c r="F333" i="6" s="1"/>
  <c r="B334" i="6"/>
  <c r="F334" i="6" s="1"/>
  <c r="B335" i="6"/>
  <c r="F335" i="6" s="1"/>
  <c r="B336" i="6"/>
  <c r="F336" i="6" s="1"/>
  <c r="B337" i="6"/>
  <c r="F337" i="6" s="1"/>
  <c r="B338" i="6"/>
  <c r="F338" i="6" s="1"/>
  <c r="B339" i="6"/>
  <c r="F339" i="6" s="1"/>
  <c r="B340" i="6"/>
  <c r="B341" i="6"/>
  <c r="F341" i="6" s="1"/>
  <c r="B342" i="6"/>
  <c r="F342" i="6" s="1"/>
  <c r="B343" i="6"/>
  <c r="F343" i="6" s="1"/>
  <c r="B344" i="6"/>
  <c r="F344" i="6" s="1"/>
  <c r="B345" i="6"/>
  <c r="F345" i="6" s="1"/>
  <c r="B346" i="6"/>
  <c r="F346" i="6" s="1"/>
  <c r="B347" i="6"/>
  <c r="F347" i="6" s="1"/>
  <c r="B348" i="6"/>
  <c r="B349" i="6"/>
  <c r="F349" i="6" s="1"/>
  <c r="B350" i="6"/>
  <c r="F350" i="6" s="1"/>
  <c r="B351" i="6"/>
  <c r="F351" i="6" s="1"/>
  <c r="B352" i="6"/>
  <c r="F352" i="6" s="1"/>
  <c r="B353" i="6"/>
  <c r="F353" i="6" s="1"/>
  <c r="B354" i="6"/>
  <c r="F354" i="6" s="1"/>
  <c r="B355" i="6"/>
  <c r="F355" i="6" s="1"/>
  <c r="B356" i="6"/>
  <c r="B357" i="6"/>
  <c r="F357" i="6" s="1"/>
  <c r="B358" i="6"/>
  <c r="F358" i="6" s="1"/>
  <c r="B359" i="6"/>
  <c r="F359" i="6" s="1"/>
  <c r="B360" i="6"/>
  <c r="F360" i="6" s="1"/>
  <c r="B361" i="6"/>
  <c r="F361" i="6" s="1"/>
  <c r="B362" i="6"/>
  <c r="F362" i="6" s="1"/>
  <c r="B363" i="6"/>
  <c r="F363" i="6" s="1"/>
  <c r="B364" i="6"/>
  <c r="B365" i="6"/>
  <c r="F365" i="6" s="1"/>
  <c r="B366" i="6"/>
  <c r="F366" i="6" s="1"/>
  <c r="B367" i="6"/>
  <c r="F367" i="6" s="1"/>
  <c r="B368" i="6"/>
  <c r="F368" i="6" s="1"/>
  <c r="B369" i="6"/>
  <c r="F369" i="6" s="1"/>
  <c r="B370" i="6"/>
  <c r="F370" i="6" s="1"/>
  <c r="B371" i="6"/>
  <c r="F371" i="6" s="1"/>
  <c r="B372" i="6"/>
  <c r="B373" i="6"/>
  <c r="F373" i="6" s="1"/>
  <c r="B374" i="6"/>
  <c r="F374" i="6" s="1"/>
  <c r="B375" i="6"/>
  <c r="F375" i="6" s="1"/>
  <c r="B376" i="6"/>
  <c r="F376" i="6" s="1"/>
  <c r="B377" i="6"/>
  <c r="F377" i="6" s="1"/>
  <c r="B378" i="6"/>
  <c r="F378" i="6" s="1"/>
  <c r="B379" i="6"/>
  <c r="F379" i="6" s="1"/>
  <c r="B380" i="6"/>
  <c r="B381" i="6"/>
  <c r="F381" i="6" s="1"/>
  <c r="B382" i="6"/>
  <c r="F382" i="6" s="1"/>
  <c r="B383" i="6"/>
  <c r="F383" i="6" s="1"/>
  <c r="B384" i="6"/>
  <c r="F384" i="6" s="1"/>
  <c r="B385" i="6"/>
  <c r="F385" i="6" s="1"/>
  <c r="B386" i="6"/>
  <c r="F386" i="6" s="1"/>
  <c r="B387" i="6"/>
  <c r="F387" i="6" s="1"/>
  <c r="B388" i="6"/>
  <c r="B389" i="6"/>
  <c r="F389" i="6" s="1"/>
  <c r="B390" i="6"/>
  <c r="F390" i="6" s="1"/>
  <c r="B391" i="6"/>
  <c r="F391" i="6" s="1"/>
  <c r="B392" i="6"/>
  <c r="F392" i="6" s="1"/>
  <c r="B393" i="6"/>
  <c r="F393" i="6" s="1"/>
  <c r="B394" i="6"/>
  <c r="F394" i="6" s="1"/>
  <c r="B395" i="6"/>
  <c r="F395" i="6" s="1"/>
  <c r="B396" i="6"/>
  <c r="B397" i="6"/>
  <c r="F397" i="6" s="1"/>
  <c r="B398" i="6"/>
  <c r="F398" i="6" s="1"/>
  <c r="B399" i="6"/>
  <c r="F399" i="6" s="1"/>
  <c r="B400" i="6"/>
  <c r="F400" i="6" s="1"/>
  <c r="B401" i="6"/>
  <c r="F401" i="6" s="1"/>
  <c r="B402" i="6"/>
  <c r="F402" i="6" s="1"/>
  <c r="B403" i="6"/>
  <c r="F403" i="6" s="1"/>
  <c r="B404" i="6"/>
  <c r="B405" i="6"/>
  <c r="F405" i="6" s="1"/>
  <c r="B406" i="6"/>
  <c r="F406" i="6" s="1"/>
  <c r="B407" i="6"/>
  <c r="F407" i="6" s="1"/>
  <c r="B408" i="6"/>
  <c r="F408" i="6" s="1"/>
  <c r="B409" i="6"/>
  <c r="F409" i="6" s="1"/>
  <c r="B410" i="6"/>
  <c r="F410" i="6" s="1"/>
  <c r="B411" i="6"/>
  <c r="F411" i="6" s="1"/>
  <c r="B412" i="6"/>
  <c r="B413" i="6"/>
  <c r="F413" i="6" s="1"/>
  <c r="B414" i="6"/>
  <c r="F414" i="6" s="1"/>
  <c r="B415" i="6"/>
  <c r="F415" i="6" s="1"/>
  <c r="B416" i="6"/>
  <c r="F416" i="6" s="1"/>
  <c r="B417" i="6"/>
  <c r="F417" i="6" s="1"/>
  <c r="B418" i="6"/>
  <c r="F418" i="6" s="1"/>
  <c r="B419" i="6"/>
  <c r="F419" i="6" s="1"/>
  <c r="B420" i="6"/>
  <c r="B421" i="6"/>
  <c r="F421" i="6" s="1"/>
  <c r="B422" i="6"/>
  <c r="F422" i="6" s="1"/>
  <c r="B423" i="6"/>
  <c r="F423" i="6" s="1"/>
  <c r="B424" i="6"/>
  <c r="F424" i="6" s="1"/>
  <c r="B425" i="6"/>
  <c r="F425" i="6" s="1"/>
  <c r="B426" i="6"/>
  <c r="F426" i="6" s="1"/>
  <c r="B427" i="6"/>
  <c r="F427" i="6" s="1"/>
  <c r="B428" i="6"/>
  <c r="B429" i="6"/>
  <c r="F429" i="6" s="1"/>
  <c r="B430" i="6"/>
  <c r="F430" i="6" s="1"/>
  <c r="B431" i="6"/>
  <c r="F431" i="6" s="1"/>
  <c r="B432" i="6"/>
  <c r="F432" i="6" s="1"/>
  <c r="B433" i="6"/>
  <c r="F433" i="6" s="1"/>
  <c r="B434" i="6"/>
  <c r="F434" i="6" s="1"/>
  <c r="B435" i="6"/>
  <c r="F435" i="6" s="1"/>
  <c r="B436" i="6"/>
  <c r="B437" i="6"/>
  <c r="F437" i="6" s="1"/>
  <c r="B438" i="6"/>
  <c r="F438" i="6" s="1"/>
  <c r="B439" i="6"/>
  <c r="F439" i="6" s="1"/>
  <c r="B440" i="6"/>
  <c r="F440" i="6" s="1"/>
  <c r="B441" i="6"/>
  <c r="F441" i="6" s="1"/>
  <c r="B442" i="6"/>
  <c r="F442" i="6" s="1"/>
  <c r="B443" i="6"/>
  <c r="F443" i="6" s="1"/>
  <c r="B444" i="6"/>
  <c r="F444" i="6" s="1"/>
  <c r="B445" i="6"/>
  <c r="F445" i="6" s="1"/>
  <c r="B446" i="6"/>
  <c r="F446" i="6" s="1"/>
  <c r="B447" i="6"/>
  <c r="F447" i="6" s="1"/>
  <c r="B448" i="6"/>
  <c r="F448" i="6" s="1"/>
  <c r="B449" i="6"/>
  <c r="F449" i="6" s="1"/>
  <c r="B450" i="6"/>
  <c r="F450" i="6" s="1"/>
  <c r="B451" i="6"/>
  <c r="F451" i="6" s="1"/>
  <c r="B452" i="6"/>
  <c r="B453" i="6"/>
  <c r="F453" i="6" s="1"/>
  <c r="B454" i="6"/>
  <c r="F454" i="6" s="1"/>
  <c r="B455" i="6"/>
  <c r="F455" i="6" s="1"/>
  <c r="B456" i="6"/>
  <c r="F456" i="6" s="1"/>
  <c r="B457" i="6"/>
  <c r="F457" i="6" s="1"/>
  <c r="B458" i="6"/>
  <c r="F458" i="6" s="1"/>
  <c r="B459" i="6"/>
  <c r="F459" i="6" s="1"/>
  <c r="B460" i="6"/>
  <c r="B461" i="6"/>
  <c r="F461" i="6" s="1"/>
  <c r="B462" i="6"/>
  <c r="F462" i="6" s="1"/>
  <c r="B463" i="6"/>
  <c r="F463" i="6" s="1"/>
  <c r="B464" i="6"/>
  <c r="F464" i="6" s="1"/>
  <c r="B465" i="6"/>
  <c r="F465" i="6" s="1"/>
  <c r="B466" i="6"/>
  <c r="F466" i="6" s="1"/>
  <c r="B467" i="6"/>
  <c r="F467" i="6" s="1"/>
  <c r="B468" i="6"/>
  <c r="B469" i="6"/>
  <c r="F469" i="6" s="1"/>
  <c r="B470" i="6"/>
  <c r="F470" i="6" s="1"/>
  <c r="B471" i="6"/>
  <c r="F471" i="6" s="1"/>
  <c r="B472" i="6"/>
  <c r="F472" i="6" s="1"/>
  <c r="B473" i="6"/>
  <c r="F473" i="6" s="1"/>
  <c r="B474" i="6"/>
  <c r="F474" i="6" s="1"/>
  <c r="B475" i="6"/>
  <c r="F475" i="6" s="1"/>
  <c r="B476" i="6"/>
  <c r="B477" i="6"/>
  <c r="F477" i="6" s="1"/>
  <c r="B478" i="6"/>
  <c r="F478" i="6" s="1"/>
  <c r="B479" i="6"/>
  <c r="F479" i="6" s="1"/>
  <c r="B480" i="6"/>
  <c r="F480" i="6" s="1"/>
  <c r="B481" i="6"/>
  <c r="F481" i="6" s="1"/>
  <c r="B482" i="6"/>
  <c r="F482" i="6" s="1"/>
  <c r="B483" i="6"/>
  <c r="F483" i="6" s="1"/>
  <c r="B484" i="6"/>
  <c r="B485" i="6"/>
  <c r="F485" i="6" s="1"/>
  <c r="B486" i="6"/>
  <c r="F486" i="6" s="1"/>
  <c r="B487" i="6"/>
  <c r="F487" i="6" s="1"/>
  <c r="B488" i="6"/>
  <c r="F488" i="6" s="1"/>
  <c r="B489" i="6"/>
  <c r="F489" i="6" s="1"/>
  <c r="B490" i="6"/>
  <c r="F490" i="6" s="1"/>
  <c r="B491" i="6"/>
  <c r="F491" i="6" s="1"/>
  <c r="B492" i="6"/>
  <c r="B493" i="6"/>
  <c r="F493" i="6" s="1"/>
  <c r="B494" i="6"/>
  <c r="F494" i="6" s="1"/>
  <c r="B495" i="6"/>
  <c r="F495" i="6" s="1"/>
  <c r="B496" i="6"/>
  <c r="F496" i="6" s="1"/>
  <c r="B497" i="6"/>
  <c r="F497" i="6" s="1"/>
  <c r="B498" i="6"/>
  <c r="F498" i="6" s="1"/>
  <c r="B499" i="6"/>
  <c r="F499" i="6" s="1"/>
  <c r="B500" i="6"/>
  <c r="B501" i="6"/>
  <c r="F501" i="6" s="1"/>
  <c r="B502" i="6"/>
  <c r="F502" i="6" s="1"/>
  <c r="B503" i="6"/>
  <c r="F503" i="6" s="1"/>
  <c r="B504" i="6"/>
  <c r="F504" i="6" s="1"/>
  <c r="B505" i="6"/>
  <c r="F505" i="6" s="1"/>
  <c r="B506" i="6"/>
  <c r="F506" i="6" s="1"/>
  <c r="B507" i="6"/>
  <c r="F507" i="6" s="1"/>
  <c r="B508" i="6"/>
  <c r="B509" i="6"/>
  <c r="F509" i="6" s="1"/>
  <c r="B510" i="6"/>
  <c r="F510" i="6" s="1"/>
  <c r="B511" i="6"/>
  <c r="F511" i="6" s="1"/>
  <c r="B512" i="6"/>
  <c r="F512" i="6" s="1"/>
  <c r="B513" i="6"/>
  <c r="F513" i="6" s="1"/>
  <c r="B514" i="6"/>
  <c r="F514" i="6" s="1"/>
  <c r="B515" i="6"/>
  <c r="F515" i="6" s="1"/>
  <c r="B516" i="6"/>
  <c r="B517" i="6"/>
  <c r="F517" i="6" s="1"/>
  <c r="B518" i="6"/>
  <c r="F518" i="6" s="1"/>
  <c r="B519" i="6"/>
  <c r="F519" i="6" s="1"/>
  <c r="B520" i="6"/>
  <c r="F520" i="6" s="1"/>
  <c r="B521" i="6"/>
  <c r="F521" i="6" s="1"/>
  <c r="B522" i="6"/>
  <c r="F522" i="6" s="1"/>
  <c r="B523" i="6"/>
  <c r="F523" i="6" s="1"/>
  <c r="B524" i="6"/>
  <c r="B525" i="6"/>
  <c r="F525" i="6" s="1"/>
  <c r="B526" i="6"/>
  <c r="F526" i="6" s="1"/>
  <c r="B527" i="6"/>
  <c r="F527" i="6" s="1"/>
  <c r="B528" i="6"/>
  <c r="F528" i="6" s="1"/>
  <c r="B529" i="6"/>
  <c r="F529" i="6" s="1"/>
  <c r="B530" i="6"/>
  <c r="F530" i="6" s="1"/>
  <c r="B531" i="6"/>
  <c r="F531" i="6" s="1"/>
  <c r="B532" i="6"/>
  <c r="B533" i="6"/>
  <c r="F533" i="6" s="1"/>
  <c r="B534" i="6"/>
  <c r="F534" i="6" s="1"/>
  <c r="B535" i="6"/>
  <c r="F535" i="6" s="1"/>
  <c r="B536" i="6"/>
  <c r="F536" i="6" s="1"/>
  <c r="B537" i="6"/>
  <c r="F537" i="6" s="1"/>
  <c r="B538" i="6"/>
  <c r="F538" i="6" s="1"/>
  <c r="B539" i="6"/>
  <c r="F539" i="6" s="1"/>
  <c r="B540" i="6"/>
  <c r="B541" i="6"/>
  <c r="F541" i="6" s="1"/>
  <c r="B542" i="6"/>
  <c r="F542" i="6" s="1"/>
  <c r="B543" i="6"/>
  <c r="F543" i="6" s="1"/>
  <c r="B544" i="6"/>
  <c r="F544" i="6" s="1"/>
  <c r="B545" i="6"/>
  <c r="F545" i="6" s="1"/>
  <c r="B546" i="6"/>
  <c r="F546" i="6" s="1"/>
  <c r="B547" i="6"/>
  <c r="F547" i="6" s="1"/>
  <c r="B548" i="6"/>
  <c r="B549" i="6"/>
  <c r="F549" i="6" s="1"/>
  <c r="B550" i="6"/>
  <c r="F550" i="6" s="1"/>
  <c r="B551" i="6"/>
  <c r="F551" i="6" s="1"/>
  <c r="B552" i="6"/>
  <c r="F552" i="6" s="1"/>
  <c r="B553" i="6"/>
  <c r="F553" i="6" s="1"/>
  <c r="B554" i="6"/>
  <c r="F554" i="6" s="1"/>
  <c r="B555" i="6"/>
  <c r="F555" i="6" s="1"/>
  <c r="B556" i="6"/>
  <c r="B557" i="6"/>
  <c r="F557" i="6" s="1"/>
  <c r="B558" i="6"/>
  <c r="F558" i="6" s="1"/>
  <c r="B559" i="6"/>
  <c r="F559" i="6" s="1"/>
  <c r="B560" i="6"/>
  <c r="F560" i="6" s="1"/>
  <c r="B561" i="6"/>
  <c r="F561" i="6" s="1"/>
  <c r="B562" i="6"/>
  <c r="F562" i="6" s="1"/>
  <c r="B563" i="6"/>
  <c r="F563" i="6" s="1"/>
  <c r="B564" i="6"/>
  <c r="B565" i="6"/>
  <c r="F565" i="6" s="1"/>
  <c r="B566" i="6"/>
  <c r="F566" i="6" s="1"/>
  <c r="B567" i="6"/>
  <c r="F567" i="6" s="1"/>
  <c r="B568" i="6"/>
  <c r="F568" i="6" s="1"/>
  <c r="B569" i="6"/>
  <c r="F569" i="6" s="1"/>
  <c r="B570" i="6"/>
  <c r="F570" i="6" s="1"/>
  <c r="B571" i="6"/>
  <c r="F571" i="6" s="1"/>
  <c r="B572" i="6"/>
  <c r="B573" i="6"/>
  <c r="F573" i="6" s="1"/>
  <c r="B574" i="6"/>
  <c r="F574" i="6" s="1"/>
  <c r="B575" i="6"/>
  <c r="F575" i="6" s="1"/>
  <c r="B576" i="6"/>
  <c r="F576" i="6" s="1"/>
  <c r="B577" i="6"/>
  <c r="F577" i="6" s="1"/>
  <c r="B578" i="6"/>
  <c r="F578" i="6" s="1"/>
  <c r="B579" i="6"/>
  <c r="F579" i="6" s="1"/>
  <c r="B580" i="6"/>
  <c r="B581" i="6"/>
  <c r="F581" i="6" s="1"/>
  <c r="B582" i="6"/>
  <c r="F582" i="6" s="1"/>
  <c r="B583" i="6"/>
  <c r="F583" i="6" s="1"/>
  <c r="B584" i="6"/>
  <c r="F584" i="6" s="1"/>
  <c r="B585" i="6"/>
  <c r="F585" i="6" s="1"/>
  <c r="B586" i="6"/>
  <c r="F586" i="6" s="1"/>
  <c r="B587" i="6"/>
  <c r="F587" i="6" s="1"/>
  <c r="B588" i="6"/>
  <c r="B589" i="6"/>
  <c r="F589" i="6" s="1"/>
  <c r="B590" i="6"/>
  <c r="F590" i="6" s="1"/>
  <c r="B591" i="6"/>
  <c r="F591" i="6" s="1"/>
  <c r="B592" i="6"/>
  <c r="F592" i="6" s="1"/>
  <c r="B593" i="6"/>
  <c r="F593" i="6" s="1"/>
  <c r="B594" i="6"/>
  <c r="F594" i="6" s="1"/>
  <c r="B595" i="6"/>
  <c r="F595" i="6" s="1"/>
  <c r="B596" i="6"/>
  <c r="B597" i="6"/>
  <c r="F597" i="6" s="1"/>
  <c r="B598" i="6"/>
  <c r="F598" i="6" s="1"/>
  <c r="B599" i="6"/>
  <c r="F599" i="6" s="1"/>
  <c r="B600" i="6"/>
  <c r="F600" i="6" s="1"/>
  <c r="B601" i="6"/>
  <c r="F601" i="6" s="1"/>
  <c r="B602" i="6"/>
  <c r="F602" i="6" s="1"/>
  <c r="B603" i="6"/>
  <c r="F603" i="6" s="1"/>
  <c r="B604" i="6"/>
  <c r="B605" i="6"/>
  <c r="F605" i="6" s="1"/>
  <c r="B606" i="6"/>
  <c r="F606" i="6" s="1"/>
  <c r="B607" i="6"/>
  <c r="F607" i="6" s="1"/>
  <c r="B608" i="6"/>
  <c r="F608" i="6" s="1"/>
  <c r="B609" i="6"/>
  <c r="F609" i="6" s="1"/>
  <c r="B610" i="6"/>
  <c r="F610" i="6" s="1"/>
  <c r="B611" i="6"/>
  <c r="F611" i="6" s="1"/>
  <c r="B612" i="6"/>
  <c r="B613" i="6"/>
  <c r="F613" i="6" s="1"/>
  <c r="B614" i="6"/>
  <c r="F614" i="6" s="1"/>
  <c r="B615" i="6"/>
  <c r="F615" i="6" s="1"/>
  <c r="B616" i="6"/>
  <c r="F616" i="6" s="1"/>
  <c r="B617" i="6"/>
  <c r="F617" i="6" s="1"/>
  <c r="B618" i="6"/>
  <c r="F618" i="6" s="1"/>
  <c r="B619" i="6"/>
  <c r="F619" i="6" s="1"/>
  <c r="B620" i="6"/>
  <c r="B621" i="6"/>
  <c r="F621" i="6" s="1"/>
  <c r="B622" i="6"/>
  <c r="F622" i="6" s="1"/>
  <c r="B623" i="6"/>
  <c r="F623" i="6" s="1"/>
  <c r="B624" i="6"/>
  <c r="F624" i="6" s="1"/>
  <c r="B625" i="6"/>
  <c r="F625" i="6" s="1"/>
  <c r="B626" i="6"/>
  <c r="F626" i="6" s="1"/>
  <c r="B627" i="6"/>
  <c r="F627" i="6" s="1"/>
  <c r="B628" i="6"/>
  <c r="B629" i="6"/>
  <c r="F629" i="6" s="1"/>
  <c r="B630" i="6"/>
  <c r="F630" i="6" s="1"/>
  <c r="B631" i="6"/>
  <c r="F631" i="6" s="1"/>
  <c r="B632" i="6"/>
  <c r="F632" i="6" s="1"/>
  <c r="B633" i="6"/>
  <c r="F633" i="6" s="1"/>
  <c r="B634" i="6"/>
  <c r="F634" i="6" s="1"/>
  <c r="B635" i="6"/>
  <c r="F635" i="6" s="1"/>
  <c r="B636" i="6"/>
  <c r="B637" i="6"/>
  <c r="F637" i="6" s="1"/>
  <c r="B638" i="6"/>
  <c r="F638" i="6" s="1"/>
  <c r="B639" i="6"/>
  <c r="F639" i="6" s="1"/>
  <c r="B640" i="6"/>
  <c r="F640" i="6" s="1"/>
  <c r="B641" i="6"/>
  <c r="F641" i="6" s="1"/>
  <c r="B642" i="6"/>
  <c r="F642" i="6" s="1"/>
  <c r="B643" i="6"/>
  <c r="F643" i="6" s="1"/>
  <c r="B644" i="6"/>
  <c r="B645" i="6"/>
  <c r="F645" i="6" s="1"/>
  <c r="B646" i="6"/>
  <c r="F646" i="6" s="1"/>
  <c r="B647" i="6"/>
  <c r="F647" i="6" s="1"/>
  <c r="B648" i="6"/>
  <c r="F648" i="6" s="1"/>
  <c r="B649" i="6"/>
  <c r="F649" i="6" s="1"/>
  <c r="B650" i="6"/>
  <c r="F650" i="6" s="1"/>
  <c r="B651" i="6"/>
  <c r="F651" i="6" s="1"/>
  <c r="B652" i="6"/>
  <c r="B653" i="6"/>
  <c r="F653" i="6" s="1"/>
  <c r="B654" i="6"/>
  <c r="F654" i="6" s="1"/>
  <c r="B655" i="6"/>
  <c r="F655" i="6" s="1"/>
  <c r="B656" i="6"/>
  <c r="F656" i="6" s="1"/>
  <c r="B657" i="6"/>
  <c r="F657" i="6" s="1"/>
  <c r="B658" i="6"/>
  <c r="F658" i="6" s="1"/>
  <c r="B659" i="6"/>
  <c r="F659" i="6" s="1"/>
  <c r="B660" i="6"/>
  <c r="B661" i="6"/>
  <c r="F661" i="6" s="1"/>
  <c r="B662" i="6"/>
  <c r="F662" i="6" s="1"/>
  <c r="B663" i="6"/>
  <c r="F663" i="6" s="1"/>
  <c r="B664" i="6"/>
  <c r="F664" i="6" s="1"/>
  <c r="B665" i="6"/>
  <c r="F665" i="6" s="1"/>
  <c r="B666" i="6"/>
  <c r="F666" i="6" s="1"/>
  <c r="B667" i="6"/>
  <c r="F667" i="6" s="1"/>
  <c r="B668" i="6"/>
  <c r="B669" i="6"/>
  <c r="F669" i="6" s="1"/>
  <c r="B670" i="6"/>
  <c r="F670" i="6" s="1"/>
  <c r="B671" i="6"/>
  <c r="F671" i="6" s="1"/>
  <c r="B672" i="6"/>
  <c r="F672" i="6" s="1"/>
  <c r="B673" i="6"/>
  <c r="F673" i="6" s="1"/>
  <c r="B674" i="6"/>
  <c r="F674" i="6" s="1"/>
  <c r="B675" i="6"/>
  <c r="F675" i="6" s="1"/>
  <c r="B676" i="6"/>
  <c r="B677" i="6"/>
  <c r="F677" i="6" s="1"/>
  <c r="B678" i="6"/>
  <c r="F678" i="6" s="1"/>
  <c r="B679" i="6"/>
  <c r="F679" i="6" s="1"/>
  <c r="B680" i="6"/>
  <c r="F680" i="6" s="1"/>
  <c r="B681" i="6"/>
  <c r="F681" i="6" s="1"/>
  <c r="B682" i="6"/>
  <c r="F682" i="6" s="1"/>
  <c r="B683" i="6"/>
  <c r="F683" i="6" s="1"/>
  <c r="B684" i="6"/>
  <c r="B685" i="6"/>
  <c r="F685" i="6" s="1"/>
  <c r="B686" i="6"/>
  <c r="F686" i="6" s="1"/>
  <c r="B687" i="6"/>
  <c r="F687" i="6" s="1"/>
  <c r="B688" i="6"/>
  <c r="F688" i="6" s="1"/>
  <c r="B689" i="6"/>
  <c r="F689" i="6" s="1"/>
  <c r="B690" i="6"/>
  <c r="F690" i="6" s="1"/>
  <c r="B691" i="6"/>
  <c r="F691" i="6" s="1"/>
  <c r="B692" i="6"/>
  <c r="B693" i="6"/>
  <c r="F693" i="6" s="1"/>
  <c r="B694" i="6"/>
  <c r="F694" i="6" s="1"/>
  <c r="B695" i="6"/>
  <c r="F695" i="6" s="1"/>
  <c r="B696" i="6"/>
  <c r="F696" i="6" s="1"/>
  <c r="B697" i="6"/>
  <c r="F697" i="6" s="1"/>
  <c r="B698" i="6"/>
  <c r="F698" i="6" s="1"/>
  <c r="B699" i="6"/>
  <c r="F699" i="6" s="1"/>
  <c r="B700" i="6"/>
  <c r="B701" i="6"/>
  <c r="F701" i="6" s="1"/>
  <c r="B702" i="6"/>
  <c r="F702" i="6" s="1"/>
  <c r="B703" i="6"/>
  <c r="F703" i="6" s="1"/>
  <c r="B704" i="6"/>
  <c r="F704" i="6" s="1"/>
  <c r="B705" i="6"/>
  <c r="F705" i="6" s="1"/>
  <c r="B706" i="6"/>
  <c r="F706" i="6" s="1"/>
  <c r="B707" i="6"/>
  <c r="F707" i="6" s="1"/>
  <c r="B708" i="6"/>
  <c r="B709" i="6"/>
  <c r="F709" i="6" s="1"/>
  <c r="B710" i="6"/>
  <c r="F710" i="6" s="1"/>
  <c r="B711" i="6"/>
  <c r="F711" i="6" s="1"/>
  <c r="B712" i="6"/>
  <c r="F712" i="6" s="1"/>
  <c r="B713" i="6"/>
  <c r="F713" i="6" s="1"/>
  <c r="B714" i="6"/>
  <c r="F714" i="6" s="1"/>
  <c r="B715" i="6"/>
  <c r="F715" i="6" s="1"/>
  <c r="B716" i="6"/>
  <c r="B717" i="6"/>
  <c r="F717" i="6" s="1"/>
  <c r="B718" i="6"/>
  <c r="F718" i="6" s="1"/>
  <c r="B719" i="6"/>
  <c r="F719" i="6" s="1"/>
  <c r="B720" i="6"/>
  <c r="F720" i="6" s="1"/>
  <c r="B721" i="6"/>
  <c r="F721" i="6" s="1"/>
  <c r="B722" i="6"/>
  <c r="F722" i="6" s="1"/>
  <c r="B723" i="6"/>
  <c r="F723" i="6" s="1"/>
  <c r="B724" i="6"/>
  <c r="B725" i="6"/>
  <c r="F725" i="6" s="1"/>
  <c r="B726" i="6"/>
  <c r="F726" i="6" s="1"/>
  <c r="B727" i="6"/>
  <c r="F727" i="6" s="1"/>
  <c r="B728" i="6"/>
  <c r="F728" i="6" s="1"/>
  <c r="B729" i="6"/>
  <c r="F729" i="6" s="1"/>
  <c r="B730" i="6"/>
  <c r="F730" i="6" s="1"/>
  <c r="B731" i="6"/>
  <c r="F731" i="6" s="1"/>
  <c r="B732" i="6"/>
  <c r="B733" i="6"/>
  <c r="F733" i="6" s="1"/>
  <c r="B734" i="6"/>
  <c r="F734" i="6" s="1"/>
  <c r="B735" i="6"/>
  <c r="F735" i="6" s="1"/>
  <c r="B736" i="6"/>
  <c r="F736" i="6" s="1"/>
  <c r="B737" i="6"/>
  <c r="F737" i="6" s="1"/>
  <c r="B738" i="6"/>
  <c r="F738" i="6" s="1"/>
  <c r="B739" i="6"/>
  <c r="F739" i="6" s="1"/>
  <c r="B740" i="6"/>
  <c r="B741" i="6"/>
  <c r="F741" i="6" s="1"/>
  <c r="B742" i="6"/>
  <c r="F742" i="6" s="1"/>
  <c r="B743" i="6"/>
  <c r="F743" i="6" s="1"/>
  <c r="B744" i="6"/>
  <c r="F744" i="6" s="1"/>
  <c r="B745" i="6"/>
  <c r="F745" i="6" s="1"/>
  <c r="B746" i="6"/>
  <c r="F746" i="6" s="1"/>
  <c r="B747" i="6"/>
  <c r="F747" i="6" s="1"/>
  <c r="B748" i="6"/>
  <c r="B749" i="6"/>
  <c r="F749" i="6" s="1"/>
  <c r="B750" i="6"/>
  <c r="F750" i="6" s="1"/>
  <c r="B751" i="6"/>
  <c r="F751" i="6" s="1"/>
  <c r="B752" i="6"/>
  <c r="F752" i="6" s="1"/>
  <c r="B753" i="6"/>
  <c r="F753" i="6" s="1"/>
  <c r="B754" i="6"/>
  <c r="F754" i="6" s="1"/>
  <c r="B755" i="6"/>
  <c r="F755" i="6" s="1"/>
  <c r="B756" i="6"/>
  <c r="B757" i="6"/>
  <c r="F757" i="6" s="1"/>
  <c r="B758" i="6"/>
  <c r="F758" i="6" s="1"/>
  <c r="B759" i="6"/>
  <c r="F759" i="6" s="1"/>
  <c r="B760" i="6"/>
  <c r="F760" i="6" s="1"/>
  <c r="B761" i="6"/>
  <c r="F761" i="6" s="1"/>
  <c r="B762" i="6"/>
  <c r="F762" i="6" s="1"/>
  <c r="B763" i="6"/>
  <c r="F763" i="6" s="1"/>
  <c r="B764" i="6"/>
  <c r="B765" i="6"/>
  <c r="F765" i="6" s="1"/>
  <c r="B766" i="6"/>
  <c r="F766" i="6" s="1"/>
  <c r="B767" i="6"/>
  <c r="F767" i="6" s="1"/>
  <c r="B768" i="6"/>
  <c r="F768" i="6" s="1"/>
  <c r="B769" i="6"/>
  <c r="F769" i="6" s="1"/>
  <c r="B770" i="6"/>
  <c r="F770" i="6" s="1"/>
  <c r="B771" i="6"/>
  <c r="F771" i="6" s="1"/>
  <c r="B772" i="6"/>
  <c r="B773" i="6"/>
  <c r="F773" i="6" s="1"/>
  <c r="B774" i="6"/>
  <c r="F774" i="6" s="1"/>
  <c r="B775" i="6"/>
  <c r="F775" i="6" s="1"/>
  <c r="B776" i="6"/>
  <c r="F776" i="6" s="1"/>
  <c r="B777" i="6"/>
  <c r="F777" i="6" s="1"/>
  <c r="B778" i="6"/>
  <c r="F778" i="6" s="1"/>
  <c r="B779" i="6"/>
  <c r="F779" i="6" s="1"/>
  <c r="B780" i="6"/>
  <c r="B781" i="6"/>
  <c r="F781" i="6" s="1"/>
  <c r="B782" i="6"/>
  <c r="F782" i="6" s="1"/>
  <c r="B783" i="6"/>
  <c r="F783" i="6" s="1"/>
  <c r="B784" i="6"/>
  <c r="F784" i="6" s="1"/>
  <c r="B785" i="6"/>
  <c r="F785" i="6" s="1"/>
  <c r="B786" i="6"/>
  <c r="F786" i="6" s="1"/>
  <c r="B787" i="6"/>
  <c r="F787" i="6" s="1"/>
  <c r="B788" i="6"/>
  <c r="B789" i="6"/>
  <c r="F789" i="6" s="1"/>
  <c r="B790" i="6"/>
  <c r="F790" i="6" s="1"/>
  <c r="B791" i="6"/>
  <c r="F791" i="6" s="1"/>
  <c r="B792" i="6"/>
  <c r="F792" i="6" s="1"/>
  <c r="B793" i="6"/>
  <c r="F793" i="6" s="1"/>
  <c r="B794" i="6"/>
  <c r="F794" i="6" s="1"/>
  <c r="B795" i="6"/>
  <c r="F795" i="6" s="1"/>
  <c r="B796" i="6"/>
  <c r="B797" i="6"/>
  <c r="F797" i="6" s="1"/>
  <c r="B798" i="6"/>
  <c r="F798" i="6" s="1"/>
  <c r="B799" i="6"/>
  <c r="F799" i="6" s="1"/>
  <c r="B800" i="6"/>
  <c r="F800" i="6" s="1"/>
  <c r="B801" i="6"/>
  <c r="F801" i="6" s="1"/>
  <c r="B802" i="6"/>
  <c r="F802" i="6" s="1"/>
  <c r="B803" i="6"/>
  <c r="F803" i="6" s="1"/>
  <c r="B804" i="6"/>
  <c r="B805" i="6"/>
  <c r="F805" i="6" s="1"/>
  <c r="B806" i="6"/>
  <c r="F806" i="6" s="1"/>
  <c r="B807" i="6"/>
  <c r="F807" i="6" s="1"/>
  <c r="B808" i="6"/>
  <c r="F808" i="6" s="1"/>
  <c r="B809" i="6"/>
  <c r="F809" i="6" s="1"/>
  <c r="B810" i="6"/>
  <c r="F810" i="6" s="1"/>
  <c r="B811" i="6"/>
  <c r="F811" i="6" s="1"/>
  <c r="B812" i="6"/>
  <c r="B813" i="6"/>
  <c r="F813" i="6" s="1"/>
  <c r="B814" i="6"/>
  <c r="F814" i="6" s="1"/>
  <c r="B815" i="6"/>
  <c r="F815" i="6" s="1"/>
  <c r="B816" i="6"/>
  <c r="F816" i="6" s="1"/>
  <c r="B817" i="6"/>
  <c r="F817" i="6" s="1"/>
  <c r="B818" i="6"/>
  <c r="F818" i="6" s="1"/>
  <c r="B819" i="6"/>
  <c r="F819" i="6" s="1"/>
  <c r="B820" i="6"/>
  <c r="B821" i="6"/>
  <c r="F821" i="6" s="1"/>
  <c r="B822" i="6"/>
  <c r="F822" i="6" s="1"/>
  <c r="B823" i="6"/>
  <c r="F823" i="6" s="1"/>
  <c r="B824" i="6"/>
  <c r="F824" i="6" s="1"/>
  <c r="B825" i="6"/>
  <c r="F825" i="6" s="1"/>
  <c r="B826" i="6"/>
  <c r="F826" i="6" s="1"/>
  <c r="B827" i="6"/>
  <c r="F827" i="6" s="1"/>
  <c r="B828" i="6"/>
  <c r="B829" i="6"/>
  <c r="F829" i="6" s="1"/>
  <c r="B830" i="6"/>
  <c r="F830" i="6" s="1"/>
  <c r="B831" i="6"/>
  <c r="F831" i="6" s="1"/>
  <c r="B832" i="6"/>
  <c r="F832" i="6" s="1"/>
  <c r="B833" i="6"/>
  <c r="F833" i="6" s="1"/>
  <c r="B834" i="6"/>
  <c r="F834" i="6" s="1"/>
  <c r="B835" i="6"/>
  <c r="F835" i="6" s="1"/>
  <c r="B836" i="6"/>
  <c r="B837" i="6"/>
  <c r="F837" i="6" s="1"/>
  <c r="B838" i="6"/>
  <c r="F838" i="6" s="1"/>
  <c r="B839" i="6"/>
  <c r="F839" i="6" s="1"/>
  <c r="B840" i="6"/>
  <c r="F840" i="6" s="1"/>
  <c r="B841" i="6"/>
  <c r="F841" i="6" s="1"/>
  <c r="B842" i="6"/>
  <c r="F842" i="6" s="1"/>
  <c r="B843" i="6"/>
  <c r="F843" i="6" s="1"/>
  <c r="B844" i="6"/>
  <c r="B845" i="6"/>
  <c r="F845" i="6" s="1"/>
  <c r="B846" i="6"/>
  <c r="F846" i="6" s="1"/>
  <c r="B847" i="6"/>
  <c r="F847" i="6" s="1"/>
  <c r="B848" i="6"/>
  <c r="F848" i="6" s="1"/>
  <c r="B849" i="6"/>
  <c r="F849" i="6" s="1"/>
  <c r="B850" i="6"/>
  <c r="F850" i="6" s="1"/>
  <c r="B851" i="6"/>
  <c r="F851" i="6" s="1"/>
  <c r="B852" i="6"/>
  <c r="B853" i="6"/>
  <c r="F853" i="6" s="1"/>
  <c r="B854" i="6"/>
  <c r="F854" i="6" s="1"/>
  <c r="B855" i="6"/>
  <c r="F855" i="6" s="1"/>
  <c r="B856" i="6"/>
  <c r="F856" i="6" s="1"/>
  <c r="B857" i="6"/>
  <c r="F857" i="6" s="1"/>
  <c r="B858" i="6"/>
  <c r="F858" i="6" s="1"/>
  <c r="B859" i="6"/>
  <c r="F859" i="6" s="1"/>
  <c r="B860" i="6"/>
  <c r="B861" i="6"/>
  <c r="F861" i="6" s="1"/>
  <c r="B862" i="6"/>
  <c r="F862" i="6" s="1"/>
  <c r="B863" i="6"/>
  <c r="F863" i="6" s="1"/>
  <c r="B864" i="6"/>
  <c r="F864" i="6" s="1"/>
  <c r="B865" i="6"/>
  <c r="F865" i="6" s="1"/>
  <c r="B866" i="6"/>
  <c r="F866" i="6" s="1"/>
  <c r="B867" i="6"/>
  <c r="F867" i="6" s="1"/>
  <c r="B868" i="6"/>
  <c r="B869" i="6"/>
  <c r="F869" i="6" s="1"/>
  <c r="B870" i="6"/>
  <c r="F870" i="6" s="1"/>
  <c r="B871" i="6"/>
  <c r="F871" i="6" s="1"/>
  <c r="B872" i="6"/>
  <c r="F872" i="6" s="1"/>
  <c r="B873" i="6"/>
  <c r="F873" i="6" s="1"/>
  <c r="B874" i="6"/>
  <c r="F874" i="6" s="1"/>
  <c r="B875" i="6"/>
  <c r="F875" i="6" s="1"/>
  <c r="B876" i="6"/>
  <c r="B877" i="6"/>
  <c r="F877" i="6" s="1"/>
  <c r="B878" i="6"/>
  <c r="F878" i="6" s="1"/>
  <c r="B879" i="6"/>
  <c r="F879" i="6" s="1"/>
  <c r="B880" i="6"/>
  <c r="F880" i="6" s="1"/>
  <c r="B881" i="6"/>
  <c r="F881" i="6" s="1"/>
  <c r="B882" i="6"/>
  <c r="F882" i="6" s="1"/>
  <c r="B883" i="6"/>
  <c r="F883" i="6" s="1"/>
  <c r="B884" i="6"/>
  <c r="B885" i="6"/>
  <c r="F885" i="6" s="1"/>
  <c r="B886" i="6"/>
  <c r="F886" i="6" s="1"/>
  <c r="B887" i="6"/>
  <c r="F887" i="6" s="1"/>
  <c r="B888" i="6"/>
  <c r="F888" i="6" s="1"/>
  <c r="B889" i="6"/>
  <c r="F889" i="6" s="1"/>
  <c r="B890" i="6"/>
  <c r="F890" i="6" s="1"/>
  <c r="B891" i="6"/>
  <c r="F891" i="6" s="1"/>
  <c r="B892" i="6"/>
  <c r="B893" i="6"/>
  <c r="F893" i="6" s="1"/>
  <c r="B894" i="6"/>
  <c r="F894" i="6" s="1"/>
  <c r="B895" i="6"/>
  <c r="F895" i="6" s="1"/>
  <c r="B896" i="6"/>
  <c r="F896" i="6" s="1"/>
  <c r="B897" i="6"/>
  <c r="F897" i="6" s="1"/>
  <c r="B898" i="6"/>
  <c r="F898" i="6" s="1"/>
  <c r="B899" i="6"/>
  <c r="F899" i="6" s="1"/>
  <c r="B900" i="6"/>
  <c r="B901" i="6"/>
  <c r="F901" i="6" s="1"/>
  <c r="B902" i="6"/>
  <c r="F902" i="6" s="1"/>
  <c r="B903" i="6"/>
  <c r="F903" i="6" s="1"/>
  <c r="B904" i="6"/>
  <c r="F904" i="6" s="1"/>
  <c r="B905" i="6"/>
  <c r="F905" i="6" s="1"/>
  <c r="B906" i="6"/>
  <c r="F906" i="6" s="1"/>
  <c r="B907" i="6"/>
  <c r="F907" i="6" s="1"/>
  <c r="B908" i="6"/>
  <c r="B909" i="6"/>
  <c r="F909" i="6" s="1"/>
  <c r="B910" i="6"/>
  <c r="F910" i="6" s="1"/>
  <c r="B911" i="6"/>
  <c r="F911" i="6" s="1"/>
  <c r="B912" i="6"/>
  <c r="F912" i="6" s="1"/>
  <c r="B913" i="6"/>
  <c r="F913" i="6" s="1"/>
  <c r="B914" i="6"/>
  <c r="F914" i="6" s="1"/>
  <c r="B915" i="6"/>
  <c r="F915" i="6" s="1"/>
  <c r="B916" i="6"/>
  <c r="B917" i="6"/>
  <c r="F917" i="6" s="1"/>
  <c r="B918" i="6"/>
  <c r="F918" i="6" s="1"/>
  <c r="B919" i="6"/>
  <c r="F919" i="6" s="1"/>
  <c r="B920" i="6"/>
  <c r="F920" i="6" s="1"/>
  <c r="B921" i="6"/>
  <c r="F921" i="6" s="1"/>
  <c r="B922" i="6"/>
  <c r="F922" i="6" s="1"/>
  <c r="B923" i="6"/>
  <c r="F923" i="6" s="1"/>
  <c r="B924" i="6"/>
  <c r="B925" i="6"/>
  <c r="F925" i="6" s="1"/>
  <c r="B926" i="6"/>
  <c r="F926" i="6" s="1"/>
  <c r="B927" i="6"/>
  <c r="F927" i="6" s="1"/>
  <c r="B928" i="6"/>
  <c r="F928" i="6" s="1"/>
  <c r="B929" i="6"/>
  <c r="F929" i="6" s="1"/>
  <c r="B930" i="6"/>
  <c r="F930" i="6" s="1"/>
  <c r="B931" i="6"/>
  <c r="F931" i="6" s="1"/>
  <c r="B932" i="6"/>
  <c r="B933" i="6"/>
  <c r="F933" i="6" s="1"/>
  <c r="B934" i="6"/>
  <c r="F934" i="6" s="1"/>
  <c r="B935" i="6"/>
  <c r="F935" i="6" s="1"/>
  <c r="B936" i="6"/>
  <c r="F936" i="6" s="1"/>
  <c r="B937" i="6"/>
  <c r="F937" i="6" s="1"/>
  <c r="B938" i="6"/>
  <c r="F938" i="6" s="1"/>
  <c r="B939" i="6"/>
  <c r="F939" i="6" s="1"/>
  <c r="B940" i="6"/>
  <c r="B941" i="6"/>
  <c r="F941" i="6" s="1"/>
  <c r="B942" i="6"/>
  <c r="F942" i="6" s="1"/>
  <c r="B943" i="6"/>
  <c r="F943" i="6" s="1"/>
  <c r="B944" i="6"/>
  <c r="F944" i="6" s="1"/>
  <c r="B945" i="6"/>
  <c r="F945" i="6" s="1"/>
  <c r="B946" i="6"/>
  <c r="F946" i="6" s="1"/>
  <c r="B947" i="6"/>
  <c r="F947" i="6" s="1"/>
  <c r="B948" i="6"/>
  <c r="B949" i="6"/>
  <c r="F949" i="6" s="1"/>
  <c r="B950" i="6"/>
  <c r="F950" i="6" s="1"/>
  <c r="B951" i="6"/>
  <c r="F951" i="6" s="1"/>
  <c r="B952" i="6"/>
  <c r="F952" i="6" s="1"/>
  <c r="B953" i="6"/>
  <c r="F953" i="6" s="1"/>
  <c r="B954" i="6"/>
  <c r="F954" i="6" s="1"/>
  <c r="B955" i="6"/>
  <c r="F955" i="6" s="1"/>
  <c r="B956" i="6"/>
  <c r="B957" i="6"/>
  <c r="F957" i="6" s="1"/>
  <c r="B958" i="6"/>
  <c r="F958" i="6" s="1"/>
  <c r="B959" i="6"/>
  <c r="F959" i="6" s="1"/>
  <c r="B960" i="6"/>
  <c r="F960" i="6" s="1"/>
  <c r="B961" i="6"/>
  <c r="F961" i="6" s="1"/>
  <c r="B962" i="6"/>
  <c r="F962" i="6" s="1"/>
  <c r="B963" i="6"/>
  <c r="F963" i="6" s="1"/>
  <c r="B964" i="6"/>
  <c r="B965" i="6"/>
  <c r="F965" i="6" s="1"/>
  <c r="B966" i="6"/>
  <c r="F966" i="6" s="1"/>
  <c r="B967" i="6"/>
  <c r="F967" i="6" s="1"/>
  <c r="B968" i="6"/>
  <c r="F968" i="6" s="1"/>
  <c r="B969" i="6"/>
  <c r="F969" i="6" s="1"/>
  <c r="B970" i="6"/>
  <c r="F970" i="6" s="1"/>
  <c r="B971" i="6"/>
  <c r="F971" i="6" s="1"/>
  <c r="B972" i="6"/>
  <c r="B973" i="6"/>
  <c r="F973" i="6" s="1"/>
  <c r="B974" i="6"/>
  <c r="F974" i="6" s="1"/>
  <c r="B975" i="6"/>
  <c r="F975" i="6" s="1"/>
  <c r="B976" i="6"/>
  <c r="F976" i="6" s="1"/>
  <c r="B977" i="6"/>
  <c r="F977" i="6" s="1"/>
  <c r="B978" i="6"/>
  <c r="F978" i="6" s="1"/>
  <c r="B979" i="6"/>
  <c r="F979" i="6" s="1"/>
  <c r="B980" i="6"/>
  <c r="B981" i="6"/>
  <c r="F981" i="6" s="1"/>
  <c r="B982" i="6"/>
  <c r="F982" i="6" s="1"/>
  <c r="B983" i="6"/>
  <c r="F983" i="6" s="1"/>
  <c r="B984" i="6"/>
  <c r="F984" i="6" s="1"/>
  <c r="B985" i="6"/>
  <c r="F985" i="6" s="1"/>
  <c r="B986" i="6"/>
  <c r="F986" i="6" s="1"/>
  <c r="B987" i="6"/>
  <c r="F987" i="6" s="1"/>
  <c r="B988" i="6"/>
  <c r="B989" i="6"/>
  <c r="F989" i="6" s="1"/>
  <c r="B990" i="6"/>
  <c r="F990" i="6" s="1"/>
  <c r="B991" i="6"/>
  <c r="F991" i="6" s="1"/>
  <c r="B992" i="6"/>
  <c r="F992" i="6" s="1"/>
  <c r="B993" i="6"/>
  <c r="F993" i="6" s="1"/>
  <c r="B994" i="6"/>
  <c r="F994" i="6" s="1"/>
  <c r="B995" i="6"/>
  <c r="F995" i="6" s="1"/>
  <c r="B996" i="6"/>
  <c r="B997" i="6"/>
  <c r="F997" i="6" s="1"/>
  <c r="B998" i="6"/>
  <c r="F998" i="6" s="1"/>
  <c r="B999" i="6"/>
  <c r="F999" i="6" s="1"/>
  <c r="B1000" i="6"/>
  <c r="F1000" i="6" s="1"/>
  <c r="B1001" i="6"/>
  <c r="F1001" i="6" s="1"/>
  <c r="B1002" i="6"/>
  <c r="F1002" i="6" s="1"/>
  <c r="B1003" i="6"/>
  <c r="F1003" i="6" s="1"/>
  <c r="B1004" i="6"/>
  <c r="B1005" i="6"/>
  <c r="F1005" i="6" s="1"/>
  <c r="B1006" i="6"/>
  <c r="F1006" i="6" s="1"/>
  <c r="B1007" i="6"/>
  <c r="F1007" i="6" s="1"/>
  <c r="B1008" i="6"/>
  <c r="F1008" i="6" s="1"/>
  <c r="B1009" i="6"/>
  <c r="F1009" i="6" s="1"/>
  <c r="B1010" i="6"/>
  <c r="F1010" i="6" s="1"/>
  <c r="B1011" i="6"/>
  <c r="F1011" i="6" s="1"/>
  <c r="B1012" i="6"/>
  <c r="B1013" i="6"/>
  <c r="F1013" i="6" s="1"/>
  <c r="B1014" i="6"/>
  <c r="F1014" i="6" s="1"/>
  <c r="B1015" i="6"/>
  <c r="F1015" i="6" s="1"/>
  <c r="B1016" i="6"/>
  <c r="F1016" i="6" s="1"/>
  <c r="B1017" i="6"/>
  <c r="F1017" i="6" s="1"/>
  <c r="B1018" i="6"/>
  <c r="F1018" i="6" s="1"/>
  <c r="B1019" i="6"/>
  <c r="F1019" i="6" s="1"/>
  <c r="B1020" i="6"/>
  <c r="B1021" i="6"/>
  <c r="F1021" i="6" s="1"/>
  <c r="B1022" i="6"/>
  <c r="F1022" i="6" s="1"/>
  <c r="B1023" i="6"/>
  <c r="F1023" i="6" s="1"/>
  <c r="B1024" i="6"/>
  <c r="F1024" i="6" s="1"/>
  <c r="B1025" i="6"/>
  <c r="F1025" i="6" s="1"/>
  <c r="B1026" i="6"/>
  <c r="F1026" i="6" s="1"/>
  <c r="B1027" i="6"/>
  <c r="F1027" i="6" s="1"/>
  <c r="B1028" i="6"/>
  <c r="B1029" i="6"/>
  <c r="F1029" i="6" s="1"/>
  <c r="B1030" i="6"/>
  <c r="F1030" i="6" s="1"/>
  <c r="B1031" i="6"/>
  <c r="F1031" i="6" s="1"/>
  <c r="B1032" i="6"/>
  <c r="F1032" i="6" s="1"/>
  <c r="B1033" i="6"/>
  <c r="F1033" i="6" s="1"/>
  <c r="B1034" i="6"/>
  <c r="F1034" i="6" s="1"/>
  <c r="B1035" i="6"/>
  <c r="F1035" i="6" s="1"/>
  <c r="B1036" i="6"/>
  <c r="B1037" i="6"/>
  <c r="F1037" i="6" s="1"/>
  <c r="B1038" i="6"/>
  <c r="F1038" i="6" s="1"/>
  <c r="B1039" i="6"/>
  <c r="F1039" i="6" s="1"/>
  <c r="B1040" i="6"/>
  <c r="F1040" i="6" s="1"/>
  <c r="B1041" i="6"/>
  <c r="F1041" i="6" s="1"/>
  <c r="B1042" i="6"/>
  <c r="F1042" i="6" s="1"/>
  <c r="B1043" i="6"/>
  <c r="F1043" i="6" s="1"/>
  <c r="B1044" i="6"/>
  <c r="B1045" i="6"/>
  <c r="F1045" i="6" s="1"/>
  <c r="B1046" i="6"/>
  <c r="F1046" i="6" s="1"/>
  <c r="B1047" i="6"/>
  <c r="F1047" i="6" s="1"/>
  <c r="B1048" i="6"/>
  <c r="F1048" i="6" s="1"/>
  <c r="B1049" i="6"/>
  <c r="F1049" i="6" s="1"/>
  <c r="B1050" i="6"/>
  <c r="F1050" i="6" s="1"/>
  <c r="B1051" i="6"/>
  <c r="F1051" i="6" s="1"/>
  <c r="B1052" i="6"/>
  <c r="B1053" i="6"/>
  <c r="F1053" i="6" s="1"/>
  <c r="B1054" i="6"/>
  <c r="F1054" i="6" s="1"/>
  <c r="B1055" i="6"/>
  <c r="F1055" i="6" s="1"/>
  <c r="B1056" i="6"/>
  <c r="F1056" i="6" s="1"/>
  <c r="B1057" i="6"/>
  <c r="F1057" i="6" s="1"/>
  <c r="B1058" i="6"/>
  <c r="F1058" i="6" s="1"/>
  <c r="B1059" i="6"/>
  <c r="F1059" i="6" s="1"/>
  <c r="B1060" i="6"/>
  <c r="B1061" i="6"/>
  <c r="F1061" i="6" s="1"/>
  <c r="B1062" i="6"/>
  <c r="F1062" i="6" s="1"/>
  <c r="B1063" i="6"/>
  <c r="F1063" i="6" s="1"/>
  <c r="B1064" i="6"/>
  <c r="F1064" i="6" s="1"/>
  <c r="B1065" i="6"/>
  <c r="F1065" i="6" s="1"/>
  <c r="B1066" i="6"/>
  <c r="F1066" i="6" s="1"/>
  <c r="B1067" i="6"/>
  <c r="F1067" i="6" s="1"/>
  <c r="B1068" i="6"/>
  <c r="B1069" i="6"/>
  <c r="F1069" i="6" s="1"/>
  <c r="B1070" i="6"/>
  <c r="F1070" i="6" s="1"/>
  <c r="B1071" i="6"/>
  <c r="F1071" i="6" s="1"/>
  <c r="B1072" i="6"/>
  <c r="F1072" i="6" s="1"/>
  <c r="B1073" i="6"/>
  <c r="F1073" i="6" s="1"/>
  <c r="B1074" i="6"/>
  <c r="F1074" i="6" s="1"/>
  <c r="B1075" i="6"/>
  <c r="F1075" i="6" s="1"/>
  <c r="B1076" i="6"/>
  <c r="B1077" i="6"/>
  <c r="F1077" i="6" s="1"/>
  <c r="B1078" i="6"/>
  <c r="F1078" i="6" s="1"/>
  <c r="B1079" i="6"/>
  <c r="F1079" i="6" s="1"/>
  <c r="B1080" i="6"/>
  <c r="F1080" i="6" s="1"/>
  <c r="B1081" i="6"/>
  <c r="F1081" i="6" s="1"/>
  <c r="B1082" i="6"/>
  <c r="F1082" i="6" s="1"/>
  <c r="B1083" i="6"/>
  <c r="F1083" i="6" s="1"/>
  <c r="B1084" i="6"/>
  <c r="B1085" i="6"/>
  <c r="F1085" i="6" s="1"/>
  <c r="B1086" i="6"/>
  <c r="F1086" i="6" s="1"/>
  <c r="B1087" i="6"/>
  <c r="F1087" i="6" s="1"/>
  <c r="B1088" i="6"/>
  <c r="F1088" i="6" s="1"/>
  <c r="B1089" i="6"/>
  <c r="F1089" i="6" s="1"/>
  <c r="B1090" i="6"/>
  <c r="F1090" i="6" s="1"/>
  <c r="B1091" i="6"/>
  <c r="F1091" i="6" s="1"/>
  <c r="B1092" i="6"/>
  <c r="B1093" i="6"/>
  <c r="F1093" i="6" s="1"/>
  <c r="B1094" i="6"/>
  <c r="F1094" i="6" s="1"/>
  <c r="B1095" i="6"/>
  <c r="F1095" i="6" s="1"/>
  <c r="B1096" i="6"/>
  <c r="F1096" i="6" s="1"/>
  <c r="B1097" i="6"/>
  <c r="F1097" i="6" s="1"/>
  <c r="B1098" i="6"/>
  <c r="F1098" i="6" s="1"/>
  <c r="B1099" i="6"/>
  <c r="F1099" i="6" s="1"/>
  <c r="B1100" i="6"/>
  <c r="B1101" i="6"/>
  <c r="F1101" i="6" s="1"/>
  <c r="B1102" i="6"/>
  <c r="F1102" i="6" s="1"/>
  <c r="B1103" i="6"/>
  <c r="F1103" i="6" s="1"/>
  <c r="B1104" i="6"/>
  <c r="F1104" i="6" s="1"/>
  <c r="B1105" i="6"/>
  <c r="F1105" i="6" s="1"/>
  <c r="B1106" i="6"/>
  <c r="F1106" i="6" s="1"/>
  <c r="B1107" i="6"/>
  <c r="F1107" i="6" s="1"/>
  <c r="B1108" i="6"/>
  <c r="B1109" i="6"/>
  <c r="F1109" i="6" s="1"/>
  <c r="B1110" i="6"/>
  <c r="F1110" i="6" s="1"/>
  <c r="B1111" i="6"/>
  <c r="F1111" i="6" s="1"/>
  <c r="B1112" i="6"/>
  <c r="F1112" i="6" s="1"/>
  <c r="B1113" i="6"/>
  <c r="F1113" i="6" s="1"/>
  <c r="B1114" i="6"/>
  <c r="F1114" i="6" s="1"/>
  <c r="B1115" i="6"/>
  <c r="F1115" i="6" s="1"/>
  <c r="B1116" i="6"/>
  <c r="B1117" i="6"/>
  <c r="F1117" i="6" s="1"/>
  <c r="B1118" i="6"/>
  <c r="F1118" i="6" s="1"/>
  <c r="B1119" i="6"/>
  <c r="F1119" i="6" s="1"/>
  <c r="B1120" i="6"/>
  <c r="F1120" i="6" s="1"/>
  <c r="B1121" i="6"/>
  <c r="F1121" i="6" s="1"/>
  <c r="B1122" i="6"/>
  <c r="F1122" i="6" s="1"/>
  <c r="B1123" i="6"/>
  <c r="F1123" i="6" s="1"/>
  <c r="B1124" i="6"/>
  <c r="B1125" i="6"/>
  <c r="F1125" i="6" s="1"/>
  <c r="B1126" i="6"/>
  <c r="F1126" i="6" s="1"/>
  <c r="B1127" i="6"/>
  <c r="F1127" i="6" s="1"/>
  <c r="B1128" i="6"/>
  <c r="F1128" i="6" s="1"/>
  <c r="B1129" i="6"/>
  <c r="F1129" i="6" s="1"/>
  <c r="B1130" i="6"/>
  <c r="F1130" i="6" s="1"/>
  <c r="B1131" i="6"/>
  <c r="F1131" i="6" s="1"/>
  <c r="B1132" i="6"/>
  <c r="B1133" i="6"/>
  <c r="F1133" i="6" s="1"/>
  <c r="B1134" i="6"/>
  <c r="F1134" i="6" s="1"/>
  <c r="B1135" i="6"/>
  <c r="F1135" i="6" s="1"/>
  <c r="B1136" i="6"/>
  <c r="F1136" i="6" s="1"/>
  <c r="B1137" i="6"/>
  <c r="F1137" i="6" s="1"/>
  <c r="B1138" i="6"/>
  <c r="F1138" i="6" s="1"/>
  <c r="B1139" i="6"/>
  <c r="F1139" i="6" s="1"/>
  <c r="B1140" i="6"/>
  <c r="B1141" i="6"/>
  <c r="F1141" i="6" s="1"/>
  <c r="B1142" i="6"/>
  <c r="F1142" i="6" s="1"/>
  <c r="B1143" i="6"/>
  <c r="F1143" i="6" s="1"/>
  <c r="B1144" i="6"/>
  <c r="F1144" i="6" s="1"/>
  <c r="B1145" i="6"/>
  <c r="F1145" i="6" s="1"/>
  <c r="B1146" i="6"/>
  <c r="F1146" i="6" s="1"/>
  <c r="B1147" i="6"/>
  <c r="F1147" i="6" s="1"/>
  <c r="B1148" i="6"/>
  <c r="F1148" i="6" s="1"/>
  <c r="B1149" i="6"/>
  <c r="F1149" i="6" s="1"/>
  <c r="B1150" i="6"/>
  <c r="F1150" i="6" s="1"/>
  <c r="B1151" i="6"/>
  <c r="F1151" i="6" s="1"/>
  <c r="B1152" i="6"/>
  <c r="F1152" i="6" s="1"/>
  <c r="B1153" i="6"/>
  <c r="F1153" i="6" s="1"/>
  <c r="B1154" i="6"/>
  <c r="F1154" i="6" s="1"/>
  <c r="B1155" i="6"/>
  <c r="F1155" i="6" s="1"/>
  <c r="B1156" i="6"/>
  <c r="B1157" i="6"/>
  <c r="F1157" i="6" s="1"/>
  <c r="B1158" i="6"/>
  <c r="F1158" i="6" s="1"/>
  <c r="B1159" i="6"/>
  <c r="F1159" i="6" s="1"/>
  <c r="B1160" i="6"/>
  <c r="F1160" i="6" s="1"/>
  <c r="B1161" i="6"/>
  <c r="F1161" i="6" s="1"/>
  <c r="B1162" i="6"/>
  <c r="F1162" i="6" s="1"/>
  <c r="B1163" i="6"/>
  <c r="F1163" i="6" s="1"/>
  <c r="B1164" i="6"/>
  <c r="B1165" i="6"/>
  <c r="F1165" i="6" s="1"/>
  <c r="B1166" i="6"/>
  <c r="F1166" i="6" s="1"/>
  <c r="B1167" i="6"/>
  <c r="F1167" i="6" s="1"/>
  <c r="B1168" i="6"/>
  <c r="F1168" i="6" s="1"/>
  <c r="B1169" i="6"/>
  <c r="F1169" i="6" s="1"/>
  <c r="B1170" i="6"/>
  <c r="F1170" i="6" s="1"/>
  <c r="B1171" i="6"/>
  <c r="F1171" i="6" s="1"/>
  <c r="B1172" i="6"/>
  <c r="F1172" i="6" s="1"/>
  <c r="B1173" i="6"/>
  <c r="F1173" i="6" s="1"/>
  <c r="B1174" i="6"/>
  <c r="F1174" i="6" s="1"/>
  <c r="B1175" i="6"/>
  <c r="F1175" i="6" s="1"/>
  <c r="B1176" i="6"/>
  <c r="F1176" i="6" s="1"/>
  <c r="B1177" i="6"/>
  <c r="F1177" i="6" s="1"/>
  <c r="B1178" i="6"/>
  <c r="F1178" i="6" s="1"/>
  <c r="B1179" i="6"/>
  <c r="F1179" i="6" s="1"/>
  <c r="B1180" i="6"/>
  <c r="B1181" i="6"/>
  <c r="F1181" i="6" s="1"/>
  <c r="B1182" i="6"/>
  <c r="F1182" i="6" s="1"/>
  <c r="B1183" i="6"/>
  <c r="F1183" i="6" s="1"/>
  <c r="B1184" i="6"/>
  <c r="F1184" i="6" s="1"/>
  <c r="B1185" i="6"/>
  <c r="F1185" i="6" s="1"/>
  <c r="B1186" i="6"/>
  <c r="F1186" i="6" s="1"/>
  <c r="B1187" i="6"/>
  <c r="F1187" i="6" s="1"/>
  <c r="B1188" i="6"/>
  <c r="B1189" i="6"/>
  <c r="F1189" i="6" s="1"/>
  <c r="B1190" i="6"/>
  <c r="F1190" i="6" s="1"/>
  <c r="B1191" i="6"/>
  <c r="F1191" i="6" s="1"/>
  <c r="B1192" i="6"/>
  <c r="F1192" i="6" s="1"/>
  <c r="B1193" i="6"/>
  <c r="F1193" i="6" s="1"/>
  <c r="B1194" i="6"/>
  <c r="F1194" i="6" s="1"/>
  <c r="B1195" i="6"/>
  <c r="F1195" i="6" s="1"/>
  <c r="B1196" i="6"/>
  <c r="B1197" i="6"/>
  <c r="F1197" i="6" s="1"/>
  <c r="B1198" i="6"/>
  <c r="F1198" i="6" s="1"/>
  <c r="B1199" i="6"/>
  <c r="F1199" i="6" s="1"/>
  <c r="B1200" i="6"/>
  <c r="F1200" i="6" s="1"/>
  <c r="B1201" i="6"/>
  <c r="F1201" i="6" s="1"/>
  <c r="B1202" i="6"/>
  <c r="F1202" i="6" s="1"/>
  <c r="B1203" i="6"/>
  <c r="F1203" i="6" s="1"/>
  <c r="B1204" i="6"/>
  <c r="B1205" i="6"/>
  <c r="F1205" i="6" s="1"/>
  <c r="B1206" i="6"/>
  <c r="F1206" i="6" s="1"/>
  <c r="B1207" i="6"/>
  <c r="F1207" i="6" s="1"/>
  <c r="B1208" i="6"/>
  <c r="F1208" i="6" s="1"/>
  <c r="B1209" i="6"/>
  <c r="F1209" i="6" s="1"/>
  <c r="B1210" i="6"/>
  <c r="F1210" i="6" s="1"/>
  <c r="B1211" i="6"/>
  <c r="F1211" i="6" s="1"/>
  <c r="B1212" i="6"/>
  <c r="B1213" i="6"/>
  <c r="F1213" i="6" s="1"/>
  <c r="B1214" i="6"/>
  <c r="F1214" i="6" s="1"/>
  <c r="B1215" i="6"/>
  <c r="F1215" i="6" s="1"/>
  <c r="B1216" i="6"/>
  <c r="F1216" i="6" s="1"/>
  <c r="B1217" i="6"/>
  <c r="F1217" i="6" s="1"/>
  <c r="B1218" i="6"/>
  <c r="F1218" i="6" s="1"/>
  <c r="B1219" i="6"/>
  <c r="F1219" i="6" s="1"/>
  <c r="B1220" i="6"/>
  <c r="B1221" i="6"/>
  <c r="F1221" i="6" s="1"/>
  <c r="B1222" i="6"/>
  <c r="F1222" i="6" s="1"/>
  <c r="B1223" i="6"/>
  <c r="F1223" i="6" s="1"/>
  <c r="B1224" i="6"/>
  <c r="F1224" i="6" s="1"/>
  <c r="B1225" i="6"/>
  <c r="F1225" i="6" s="1"/>
  <c r="B1226" i="6"/>
  <c r="F1226" i="6" s="1"/>
  <c r="B1227" i="6"/>
  <c r="F1227" i="6" s="1"/>
  <c r="B1228" i="6"/>
  <c r="B1229" i="6"/>
  <c r="F1229" i="6" s="1"/>
  <c r="B1230" i="6"/>
  <c r="F1230" i="6" s="1"/>
  <c r="B1231" i="6"/>
  <c r="F1231" i="6" s="1"/>
  <c r="B1232" i="6"/>
  <c r="F1232" i="6" s="1"/>
  <c r="B1233" i="6"/>
  <c r="F1233" i="6" s="1"/>
  <c r="B1234" i="6"/>
  <c r="F1234" i="6" s="1"/>
  <c r="B1235" i="6"/>
  <c r="F1235" i="6" s="1"/>
  <c r="B1236" i="6"/>
  <c r="B1237" i="6"/>
  <c r="F1237" i="6" s="1"/>
  <c r="B1238" i="6"/>
  <c r="F1238" i="6" s="1"/>
  <c r="B1239" i="6"/>
  <c r="F1239" i="6" s="1"/>
  <c r="B1240" i="6"/>
  <c r="F1240" i="6" s="1"/>
  <c r="B1241" i="6"/>
  <c r="F1241" i="6" s="1"/>
  <c r="B1242" i="6"/>
  <c r="F1242" i="6" s="1"/>
  <c r="B1243" i="6"/>
  <c r="F1243" i="6" s="1"/>
  <c r="B1244" i="6"/>
  <c r="B1245" i="6"/>
  <c r="F1245" i="6" s="1"/>
  <c r="B1246" i="6"/>
  <c r="F1246" i="6" s="1"/>
  <c r="B1247" i="6"/>
  <c r="F1247" i="6" s="1"/>
  <c r="B1248" i="6"/>
  <c r="F1248" i="6" s="1"/>
  <c r="B1249" i="6"/>
  <c r="F1249" i="6" s="1"/>
  <c r="B1250" i="6"/>
  <c r="F1250" i="6" s="1"/>
  <c r="B1251" i="6"/>
  <c r="F1251" i="6" s="1"/>
  <c r="B1252" i="6"/>
  <c r="B1253" i="6"/>
  <c r="F1253" i="6" s="1"/>
  <c r="B1254" i="6"/>
  <c r="F1254" i="6" s="1"/>
  <c r="B1255" i="6"/>
  <c r="F1255" i="6" s="1"/>
  <c r="B1256" i="6"/>
  <c r="F1256" i="6" s="1"/>
  <c r="B1257" i="6"/>
  <c r="F1257" i="6" s="1"/>
  <c r="B1258" i="6"/>
  <c r="F1258" i="6" s="1"/>
  <c r="B1259" i="6"/>
  <c r="F1259" i="6" s="1"/>
  <c r="B1260" i="6"/>
  <c r="B1261" i="6"/>
  <c r="F1261" i="6" s="1"/>
  <c r="B1262" i="6"/>
  <c r="F1262" i="6" s="1"/>
  <c r="B1263" i="6"/>
  <c r="F1263" i="6" s="1"/>
  <c r="B1264" i="6"/>
  <c r="F1264" i="6" s="1"/>
  <c r="B1265" i="6"/>
  <c r="F1265" i="6" s="1"/>
  <c r="B1266" i="6"/>
  <c r="F1266" i="6" s="1"/>
  <c r="B1267" i="6"/>
  <c r="F1267" i="6" s="1"/>
  <c r="B1268" i="6"/>
  <c r="B1269" i="6"/>
  <c r="F1269" i="6" s="1"/>
  <c r="B1270" i="6"/>
  <c r="F1270" i="6" s="1"/>
  <c r="B1271" i="6"/>
  <c r="F1271" i="6" s="1"/>
  <c r="B1272" i="6"/>
  <c r="F1272" i="6" s="1"/>
  <c r="B1273" i="6"/>
  <c r="F1273" i="6" s="1"/>
  <c r="B1274" i="6"/>
  <c r="F1274" i="6" s="1"/>
  <c r="B1275" i="6"/>
  <c r="F1275" i="6" s="1"/>
  <c r="B1276" i="6"/>
  <c r="F1276" i="6" s="1"/>
  <c r="B1277" i="6"/>
  <c r="F1277" i="6" s="1"/>
  <c r="B1278" i="6"/>
  <c r="F1278" i="6" s="1"/>
  <c r="B1279" i="6"/>
  <c r="F1279" i="6" s="1"/>
  <c r="B1280" i="6"/>
  <c r="F1280" i="6" s="1"/>
  <c r="B1281" i="6"/>
  <c r="F1281" i="6" s="1"/>
  <c r="B1282" i="6"/>
  <c r="F1282" i="6" s="1"/>
  <c r="B1283" i="6"/>
  <c r="F1283" i="6" s="1"/>
  <c r="B1284" i="6"/>
  <c r="B1285" i="6"/>
  <c r="F1285" i="6" s="1"/>
  <c r="B1286" i="6"/>
  <c r="F1286" i="6" s="1"/>
  <c r="B1287" i="6"/>
  <c r="F1287" i="6" s="1"/>
  <c r="B1288" i="6"/>
  <c r="F1288" i="6" s="1"/>
  <c r="B1289" i="6"/>
  <c r="F1289" i="6" s="1"/>
  <c r="B1290" i="6"/>
  <c r="F1290" i="6" s="1"/>
  <c r="B1291" i="6"/>
  <c r="F1291" i="6" s="1"/>
  <c r="B1292" i="6"/>
  <c r="B1293" i="6"/>
  <c r="F1293" i="6" s="1"/>
  <c r="B1294" i="6"/>
  <c r="F1294" i="6" s="1"/>
  <c r="B1295" i="6"/>
  <c r="F1295" i="6" s="1"/>
  <c r="B1296" i="6"/>
  <c r="F1296" i="6" s="1"/>
  <c r="B1297" i="6"/>
  <c r="F1297" i="6" s="1"/>
  <c r="B1298" i="6"/>
  <c r="F1298" i="6" s="1"/>
  <c r="B1299" i="6"/>
  <c r="F1299" i="6" s="1"/>
  <c r="B1300" i="6"/>
  <c r="B1301" i="6"/>
  <c r="F1301" i="6" s="1"/>
  <c r="B1302" i="6"/>
  <c r="F1302" i="6" s="1"/>
  <c r="B1303" i="6"/>
  <c r="F1303" i="6" s="1"/>
  <c r="B1304" i="6"/>
  <c r="F1304" i="6" s="1"/>
  <c r="B1305" i="6"/>
  <c r="F1305" i="6" s="1"/>
  <c r="B1306" i="6"/>
  <c r="F1306" i="6" s="1"/>
  <c r="B1307" i="6"/>
  <c r="F1307" i="6" s="1"/>
  <c r="B1308" i="6"/>
  <c r="B1309" i="6"/>
  <c r="F1309" i="6" s="1"/>
  <c r="B1310" i="6"/>
  <c r="F1310" i="6" s="1"/>
  <c r="B1311" i="6"/>
  <c r="F1311" i="6" s="1"/>
  <c r="B1312" i="6"/>
  <c r="F1312" i="6" s="1"/>
  <c r="B1313" i="6"/>
  <c r="F1313" i="6" s="1"/>
  <c r="B1314" i="6"/>
  <c r="F1314" i="6" s="1"/>
  <c r="B1315" i="6"/>
  <c r="F1315" i="6" s="1"/>
  <c r="B1316" i="6"/>
  <c r="B1317" i="6"/>
  <c r="F1317" i="6" s="1"/>
  <c r="B1318" i="6"/>
  <c r="F1318" i="6" s="1"/>
  <c r="B1319" i="6"/>
  <c r="F1319" i="6" s="1"/>
  <c r="B1320" i="6"/>
  <c r="F1320" i="6" s="1"/>
  <c r="B1321" i="6"/>
  <c r="F1321" i="6" s="1"/>
  <c r="B1322" i="6"/>
  <c r="F1322" i="6" s="1"/>
  <c r="B1323" i="6"/>
  <c r="F1323" i="6" s="1"/>
  <c r="B1324" i="6"/>
  <c r="B1325" i="6"/>
  <c r="F1325" i="6" s="1"/>
  <c r="B1326" i="6"/>
  <c r="F1326" i="6" s="1"/>
  <c r="B1327" i="6"/>
  <c r="F1327" i="6" s="1"/>
  <c r="B1328" i="6"/>
  <c r="F1328" i="6" s="1"/>
  <c r="B1329" i="6"/>
  <c r="F1329" i="6" s="1"/>
  <c r="B1330" i="6"/>
  <c r="F1330" i="6" s="1"/>
  <c r="B1331" i="6"/>
  <c r="F1331" i="6" s="1"/>
  <c r="B1332" i="6"/>
  <c r="B1333" i="6"/>
  <c r="F1333" i="6" s="1"/>
  <c r="B1334" i="6"/>
  <c r="F1334" i="6" s="1"/>
  <c r="B1335" i="6"/>
  <c r="F1335" i="6" s="1"/>
  <c r="B1336" i="6"/>
  <c r="F1336" i="6" s="1"/>
  <c r="B1337" i="6"/>
  <c r="F1337" i="6" s="1"/>
  <c r="B1338" i="6"/>
  <c r="F1338" i="6" s="1"/>
  <c r="B1339" i="6"/>
  <c r="F1339" i="6" s="1"/>
  <c r="B1340" i="6"/>
  <c r="B1341" i="6"/>
  <c r="F1341" i="6" s="1"/>
  <c r="B1342" i="6"/>
  <c r="F1342" i="6" s="1"/>
  <c r="B1343" i="6"/>
  <c r="F1343" i="6" s="1"/>
  <c r="B1344" i="6"/>
  <c r="F1344" i="6" s="1"/>
  <c r="B1345" i="6"/>
  <c r="F1345" i="6" s="1"/>
  <c r="B1346" i="6"/>
  <c r="F1346" i="6" s="1"/>
  <c r="B1347" i="6"/>
  <c r="F1347" i="6" s="1"/>
  <c r="B1348" i="6"/>
  <c r="B1349" i="6"/>
  <c r="F1349" i="6" s="1"/>
  <c r="B1350" i="6"/>
  <c r="F1350" i="6" s="1"/>
  <c r="B1351" i="6"/>
  <c r="F1351" i="6" s="1"/>
  <c r="B1352" i="6"/>
  <c r="F1352" i="6" s="1"/>
  <c r="B1353" i="6"/>
  <c r="F1353" i="6" s="1"/>
  <c r="B1354" i="6"/>
  <c r="F1354" i="6" s="1"/>
  <c r="B1355" i="6"/>
  <c r="F1355" i="6" s="1"/>
  <c r="B1356" i="6"/>
  <c r="B1357" i="6"/>
  <c r="F1357" i="6" s="1"/>
  <c r="B1358" i="6"/>
  <c r="F1358" i="6" s="1"/>
  <c r="B1359" i="6"/>
  <c r="F1359" i="6" s="1"/>
  <c r="B1360" i="6"/>
  <c r="F1360" i="6" s="1"/>
  <c r="B1361" i="6"/>
  <c r="F1361" i="6" s="1"/>
  <c r="B1362" i="6"/>
  <c r="F1362" i="6" s="1"/>
  <c r="B1363" i="6"/>
  <c r="F1363" i="6" s="1"/>
  <c r="B1364" i="6"/>
  <c r="F1364" i="6" s="1"/>
  <c r="B1365" i="6"/>
  <c r="F1365" i="6" s="1"/>
  <c r="B1366" i="6"/>
  <c r="F1366" i="6" s="1"/>
  <c r="B1367" i="6"/>
  <c r="F1367" i="6" s="1"/>
  <c r="B1368" i="6"/>
  <c r="F1368" i="6" s="1"/>
  <c r="B1369" i="6"/>
  <c r="F1369" i="6" s="1"/>
  <c r="B1370" i="6"/>
  <c r="F1370" i="6" s="1"/>
  <c r="B1371" i="6"/>
  <c r="F1371" i="6" s="1"/>
  <c r="B1372" i="6"/>
  <c r="B1373" i="6"/>
  <c r="F1373" i="6" s="1"/>
  <c r="B1374" i="6"/>
  <c r="F1374" i="6" s="1"/>
  <c r="B1375" i="6"/>
  <c r="F1375" i="6" s="1"/>
  <c r="B1376" i="6"/>
  <c r="F1376" i="6" s="1"/>
  <c r="B1377" i="6"/>
  <c r="F1377" i="6" s="1"/>
  <c r="B1378" i="6"/>
  <c r="F1378" i="6" s="1"/>
  <c r="B1379" i="6"/>
  <c r="F1379" i="6" s="1"/>
  <c r="B1380" i="6"/>
  <c r="B1381" i="6"/>
  <c r="F1381" i="6" s="1"/>
  <c r="B1382" i="6"/>
  <c r="F1382" i="6" s="1"/>
  <c r="B1383" i="6"/>
  <c r="F1383" i="6" s="1"/>
  <c r="B1384" i="6"/>
  <c r="F1384" i="6" s="1"/>
  <c r="B1385" i="6"/>
  <c r="F1385" i="6" s="1"/>
  <c r="B1386" i="6"/>
  <c r="F1386" i="6" s="1"/>
  <c r="B1387" i="6"/>
  <c r="F1387" i="6" s="1"/>
  <c r="B1388" i="6"/>
  <c r="B1389" i="6"/>
  <c r="F1389" i="6" s="1"/>
  <c r="B1390" i="6"/>
  <c r="F1390" i="6" s="1"/>
  <c r="B1391" i="6"/>
  <c r="F1391" i="6" s="1"/>
  <c r="B1392" i="6"/>
  <c r="F1392" i="6" s="1"/>
  <c r="B1393" i="6"/>
  <c r="F1393" i="6" s="1"/>
  <c r="B1394" i="6"/>
  <c r="F1394" i="6" s="1"/>
  <c r="B1395" i="6"/>
  <c r="F1395" i="6" s="1"/>
  <c r="B1396" i="6"/>
  <c r="F1396" i="6" s="1"/>
  <c r="B1397" i="6"/>
  <c r="F1397" i="6" s="1"/>
  <c r="B1398" i="6"/>
  <c r="F1398" i="6" s="1"/>
  <c r="B1399" i="6"/>
  <c r="F1399" i="6" s="1"/>
  <c r="B1400" i="6"/>
  <c r="F1400" i="6" s="1"/>
  <c r="B1401" i="6"/>
  <c r="F1401" i="6" s="1"/>
  <c r="B1402" i="6"/>
  <c r="F1402" i="6" s="1"/>
  <c r="B1403" i="6"/>
  <c r="F1403" i="6" s="1"/>
  <c r="B1404" i="6"/>
  <c r="F1404" i="6" s="1"/>
  <c r="B1405" i="6"/>
  <c r="F1405" i="6" s="1"/>
  <c r="B1406" i="6"/>
  <c r="F1406" i="6" s="1"/>
  <c r="B1407" i="6"/>
  <c r="F1407" i="6" s="1"/>
  <c r="B1408" i="6"/>
  <c r="F1408" i="6" s="1"/>
  <c r="B1409" i="6"/>
  <c r="F1409" i="6" s="1"/>
  <c r="B1410" i="6"/>
  <c r="F1410" i="6" s="1"/>
  <c r="B1411" i="6"/>
  <c r="F1411" i="6" s="1"/>
  <c r="B1412" i="6"/>
  <c r="F1412" i="6" s="1"/>
  <c r="B1413" i="6"/>
  <c r="F1413" i="6" s="1"/>
  <c r="B1414" i="6"/>
  <c r="F1414" i="6" s="1"/>
  <c r="B1415" i="6"/>
  <c r="F1415" i="6" s="1"/>
  <c r="B1416" i="6"/>
  <c r="F1416" i="6" s="1"/>
  <c r="B1417" i="6"/>
  <c r="F1417" i="6" s="1"/>
  <c r="B1418" i="6"/>
  <c r="F1418" i="6" s="1"/>
  <c r="B1419" i="6"/>
  <c r="F1419" i="6" s="1"/>
  <c r="B1420" i="6"/>
  <c r="F1420" i="6" s="1"/>
  <c r="B1421" i="6"/>
  <c r="F1421" i="6" s="1"/>
  <c r="B1422" i="6"/>
  <c r="F1422" i="6" s="1"/>
  <c r="B1423" i="6"/>
  <c r="F1423" i="6" s="1"/>
  <c r="B1424" i="6"/>
  <c r="F1424" i="6" s="1"/>
  <c r="B1425" i="6"/>
  <c r="F1425" i="6" s="1"/>
  <c r="B1426" i="6"/>
  <c r="F1426" i="6" s="1"/>
  <c r="B1427" i="6"/>
  <c r="F1427" i="6" s="1"/>
  <c r="B1428" i="6"/>
  <c r="F1428" i="6" s="1"/>
  <c r="B1429" i="6"/>
  <c r="F1429" i="6" s="1"/>
  <c r="B1430" i="6"/>
  <c r="F1430" i="6" s="1"/>
  <c r="B1431" i="6"/>
  <c r="F1431" i="6" s="1"/>
  <c r="B1432" i="6"/>
  <c r="F1432" i="6" s="1"/>
  <c r="B1433" i="6"/>
  <c r="F1433" i="6" s="1"/>
  <c r="B1434" i="6"/>
  <c r="F1434" i="6" s="1"/>
  <c r="B1435" i="6"/>
  <c r="F1435" i="6" s="1"/>
  <c r="B1436" i="6"/>
  <c r="F1436" i="6" s="1"/>
  <c r="B1437" i="6"/>
  <c r="F1437" i="6" s="1"/>
  <c r="B1438" i="6"/>
  <c r="F1438" i="6" s="1"/>
  <c r="B1439" i="6"/>
  <c r="F1439" i="6" s="1"/>
  <c r="B1440" i="6"/>
  <c r="F1440" i="6" s="1"/>
  <c r="B1441" i="6"/>
  <c r="F1441" i="6" s="1"/>
  <c r="B1442" i="6"/>
  <c r="F1442" i="6" s="1"/>
  <c r="B1443" i="6"/>
  <c r="F1443" i="6" s="1"/>
  <c r="B1444" i="6"/>
  <c r="F1444" i="6" s="1"/>
  <c r="B1445" i="6"/>
  <c r="F1445" i="6" s="1"/>
  <c r="B1446" i="6"/>
  <c r="F1446" i="6" s="1"/>
  <c r="B1447" i="6"/>
  <c r="F1447" i="6" s="1"/>
  <c r="B1448" i="6"/>
  <c r="F1448" i="6" s="1"/>
  <c r="B1449" i="6"/>
  <c r="F1449" i="6" s="1"/>
  <c r="B1450" i="6"/>
  <c r="F1450" i="6" s="1"/>
  <c r="B1451" i="6"/>
  <c r="F1451" i="6" s="1"/>
  <c r="B1452" i="6"/>
  <c r="F1452" i="6" s="1"/>
  <c r="B1453" i="6"/>
  <c r="F1453" i="6" s="1"/>
  <c r="B1454" i="6"/>
  <c r="F1454" i="6" s="1"/>
  <c r="B1455" i="6"/>
  <c r="F1455" i="6" s="1"/>
  <c r="B1456" i="6"/>
  <c r="F1456" i="6" s="1"/>
  <c r="B1457" i="6"/>
  <c r="F1457" i="6" s="1"/>
  <c r="B1458" i="6"/>
  <c r="F1458" i="6" s="1"/>
  <c r="B1459" i="6"/>
  <c r="F1459" i="6" s="1"/>
  <c r="B1460" i="6"/>
  <c r="F1460" i="6" s="1"/>
  <c r="B1461" i="6"/>
  <c r="F1461" i="6" s="1"/>
  <c r="B1462" i="6"/>
  <c r="F1462" i="6" s="1"/>
  <c r="B1463" i="6"/>
  <c r="F1463" i="6" s="1"/>
  <c r="B1464" i="6"/>
  <c r="F1464" i="6" s="1"/>
  <c r="B1465" i="6"/>
  <c r="F1465" i="6" s="1"/>
  <c r="B1466" i="6"/>
  <c r="F1466" i="6" s="1"/>
  <c r="B1467" i="6"/>
  <c r="F1467" i="6" s="1"/>
  <c r="B1468" i="6"/>
  <c r="F1468" i="6" s="1"/>
  <c r="B1469" i="6"/>
  <c r="F1469" i="6" s="1"/>
  <c r="B1470" i="6"/>
  <c r="F1470" i="6" s="1"/>
  <c r="B1471" i="6"/>
  <c r="F1471" i="6" s="1"/>
  <c r="B1472" i="6"/>
  <c r="F1472" i="6" s="1"/>
  <c r="B1473" i="6"/>
  <c r="F1473" i="6" s="1"/>
  <c r="B1474" i="6"/>
  <c r="F1474" i="6" s="1"/>
  <c r="B1475" i="6"/>
  <c r="F1475" i="6" s="1"/>
  <c r="B1476" i="6"/>
  <c r="F1476" i="6" s="1"/>
  <c r="B1477" i="6"/>
  <c r="F1477" i="6" s="1"/>
  <c r="B1478" i="6"/>
  <c r="F1478" i="6" s="1"/>
  <c r="B1479" i="6"/>
  <c r="F1479" i="6" s="1"/>
  <c r="B1480" i="6"/>
  <c r="F1480" i="6" s="1"/>
  <c r="B1481" i="6"/>
  <c r="F1481" i="6" s="1"/>
  <c r="B1482" i="6"/>
  <c r="F1482" i="6" s="1"/>
  <c r="B1483" i="6"/>
  <c r="F1483" i="6" s="1"/>
  <c r="B1484" i="6"/>
  <c r="F1484" i="6" s="1"/>
  <c r="B1485" i="6"/>
  <c r="F1485" i="6" s="1"/>
  <c r="B1486" i="6"/>
  <c r="F1486" i="6" s="1"/>
  <c r="B1487" i="6"/>
  <c r="F1487" i="6" s="1"/>
  <c r="B1488" i="6"/>
  <c r="F1488" i="6" s="1"/>
  <c r="B1489" i="6"/>
  <c r="F1489" i="6" s="1"/>
  <c r="B1490" i="6"/>
  <c r="F1490" i="6" s="1"/>
  <c r="B1491" i="6"/>
  <c r="F1491" i="6" s="1"/>
  <c r="B1492" i="6"/>
  <c r="F1492" i="6" s="1"/>
  <c r="B1493" i="6"/>
  <c r="F1493" i="6" s="1"/>
  <c r="B1494" i="6"/>
  <c r="F1494" i="6" s="1"/>
  <c r="B1495" i="6"/>
  <c r="F1495" i="6" s="1"/>
  <c r="B1496" i="6"/>
  <c r="F1496" i="6" s="1"/>
  <c r="B1497" i="6"/>
  <c r="F1497" i="6" s="1"/>
  <c r="B1498" i="6"/>
  <c r="F1498" i="6" s="1"/>
  <c r="B1499" i="6"/>
  <c r="F1499" i="6" s="1"/>
  <c r="B1500" i="6"/>
  <c r="F1500" i="6" s="1"/>
  <c r="B1501" i="6"/>
  <c r="F1501" i="6" s="1"/>
  <c r="B1502" i="6"/>
  <c r="F1502" i="6" s="1"/>
  <c r="B1503" i="6"/>
  <c r="F1503" i="6" s="1"/>
  <c r="B1504" i="6"/>
  <c r="F1504" i="6" s="1"/>
  <c r="B1505" i="6"/>
  <c r="F1505" i="6" s="1"/>
  <c r="B1506" i="6"/>
  <c r="F1506" i="6" s="1"/>
  <c r="B1507" i="6"/>
  <c r="F1507" i="6" s="1"/>
  <c r="B1508" i="6"/>
  <c r="F1508" i="6" s="1"/>
  <c r="B1509" i="6"/>
  <c r="F1509" i="6" s="1"/>
  <c r="B1510" i="6"/>
  <c r="F1510" i="6" s="1"/>
  <c r="B1511" i="6"/>
  <c r="F1511" i="6" s="1"/>
  <c r="B1512" i="6"/>
  <c r="F1512" i="6" s="1"/>
  <c r="B1513" i="6"/>
  <c r="F1513" i="6" s="1"/>
  <c r="B1514" i="6"/>
  <c r="F1514" i="6" s="1"/>
  <c r="B1515" i="6"/>
  <c r="F1515" i="6" s="1"/>
  <c r="B1516" i="6"/>
  <c r="F1516" i="6" s="1"/>
  <c r="B1517" i="6"/>
  <c r="F1517" i="6" s="1"/>
  <c r="B1518" i="6"/>
  <c r="F1518" i="6" s="1"/>
  <c r="B1519" i="6"/>
  <c r="F1519" i="6" s="1"/>
  <c r="B1520" i="6"/>
  <c r="F1520" i="6" s="1"/>
  <c r="B1521" i="6"/>
  <c r="F1521" i="6" s="1"/>
  <c r="B1522" i="6"/>
  <c r="F1522" i="6" s="1"/>
  <c r="B1523" i="6"/>
  <c r="F1523" i="6" s="1"/>
  <c r="B1524" i="6"/>
  <c r="F1524" i="6" s="1"/>
  <c r="B1525" i="6"/>
  <c r="F1525" i="6" s="1"/>
  <c r="B1526" i="6"/>
  <c r="F1526" i="6" s="1"/>
  <c r="B1527" i="6"/>
  <c r="F1527" i="6" s="1"/>
  <c r="B1528" i="6"/>
  <c r="F1528" i="6" s="1"/>
  <c r="B1529" i="6"/>
  <c r="F1529" i="6" s="1"/>
  <c r="B1530" i="6"/>
  <c r="F1530" i="6" s="1"/>
  <c r="B1531" i="6"/>
  <c r="F1531" i="6" s="1"/>
  <c r="B1532" i="6"/>
  <c r="F1532" i="6" s="1"/>
  <c r="B1533" i="6"/>
  <c r="F1533" i="6" s="1"/>
  <c r="B1534" i="6"/>
  <c r="F1534" i="6" s="1"/>
  <c r="B1535" i="6"/>
  <c r="F1535" i="6" s="1"/>
  <c r="B1536" i="6"/>
  <c r="F1536" i="6" s="1"/>
  <c r="B1537" i="6"/>
  <c r="F1537" i="6" s="1"/>
  <c r="B1538" i="6"/>
  <c r="F1538" i="6" s="1"/>
  <c r="B1539" i="6"/>
  <c r="F1539" i="6" s="1"/>
  <c r="B1540" i="6"/>
  <c r="F1540" i="6" s="1"/>
  <c r="B1541" i="6"/>
  <c r="F1541" i="6" s="1"/>
  <c r="B1542" i="6"/>
  <c r="F1542" i="6" s="1"/>
  <c r="B1543" i="6"/>
  <c r="F1543" i="6" s="1"/>
  <c r="B1544" i="6"/>
  <c r="F1544" i="6" s="1"/>
  <c r="B1545" i="6"/>
  <c r="F1545" i="6" s="1"/>
  <c r="B1546" i="6"/>
  <c r="F1546" i="6" s="1"/>
  <c r="B1547" i="6"/>
  <c r="F1547" i="6" s="1"/>
  <c r="B1548" i="6"/>
  <c r="F1548" i="6" s="1"/>
  <c r="B1549" i="6"/>
  <c r="F1549" i="6" s="1"/>
  <c r="B1550" i="6"/>
  <c r="F1550" i="6" s="1"/>
  <c r="B1551" i="6"/>
  <c r="F1551" i="6" s="1"/>
  <c r="B1552" i="6"/>
  <c r="F1552" i="6" s="1"/>
  <c r="B1553" i="6"/>
  <c r="F1553" i="6" s="1"/>
  <c r="B1554" i="6"/>
  <c r="F1554" i="6" s="1"/>
  <c r="B1555" i="6"/>
  <c r="F1555" i="6" s="1"/>
  <c r="B1556" i="6"/>
  <c r="F1556" i="6" s="1"/>
  <c r="B1557" i="6"/>
  <c r="F1557" i="6" s="1"/>
  <c r="B1558" i="6"/>
  <c r="F1558" i="6" s="1"/>
  <c r="B1559" i="6"/>
  <c r="F1559" i="6" s="1"/>
  <c r="B1560" i="6"/>
  <c r="F1560" i="6" s="1"/>
  <c r="B1561" i="6"/>
  <c r="F1561" i="6" s="1"/>
  <c r="B1562" i="6"/>
  <c r="F1562" i="6" s="1"/>
  <c r="B1563" i="6"/>
  <c r="F1563" i="6" s="1"/>
  <c r="B1564" i="6"/>
  <c r="F1564" i="6" s="1"/>
  <c r="B1565" i="6"/>
  <c r="F1565" i="6" s="1"/>
  <c r="B1566" i="6"/>
  <c r="F1566" i="6" s="1"/>
  <c r="B1567" i="6"/>
  <c r="F1567" i="6" s="1"/>
  <c r="B1568" i="6"/>
  <c r="F1568" i="6" s="1"/>
  <c r="B1569" i="6"/>
  <c r="F1569" i="6" s="1"/>
  <c r="B1570" i="6"/>
  <c r="F1570" i="6" s="1"/>
  <c r="B1571" i="6"/>
  <c r="F1571" i="6" s="1"/>
  <c r="B1572" i="6"/>
  <c r="F1572" i="6" s="1"/>
  <c r="B1573" i="6"/>
  <c r="F1573" i="6" s="1"/>
  <c r="B1574" i="6"/>
  <c r="F1574" i="6" s="1"/>
  <c r="B1575" i="6"/>
  <c r="F1575" i="6" s="1"/>
  <c r="B1576" i="6"/>
  <c r="F1576" i="6" s="1"/>
  <c r="B1577" i="6"/>
  <c r="F1577" i="6" s="1"/>
  <c r="B1578" i="6"/>
  <c r="F1578" i="6" s="1"/>
  <c r="B1579" i="6"/>
  <c r="F1579" i="6" s="1"/>
  <c r="B1580" i="6"/>
  <c r="F1580" i="6" s="1"/>
  <c r="B1581" i="6"/>
  <c r="F1581" i="6" s="1"/>
  <c r="B1582" i="6"/>
  <c r="F1582" i="6" s="1"/>
  <c r="B1583" i="6"/>
  <c r="F1583" i="6" s="1"/>
  <c r="B1584" i="6"/>
  <c r="F1584" i="6" s="1"/>
  <c r="B1585" i="6"/>
  <c r="F1585" i="6" s="1"/>
  <c r="B1586" i="6"/>
  <c r="F1586" i="6" s="1"/>
  <c r="B1587" i="6"/>
  <c r="F1587" i="6" s="1"/>
  <c r="B1588" i="6"/>
  <c r="F1588" i="6" s="1"/>
  <c r="B1589" i="6"/>
  <c r="F1589" i="6" s="1"/>
  <c r="B1590" i="6"/>
  <c r="F1590" i="6" s="1"/>
  <c r="B1591" i="6"/>
  <c r="F1591" i="6" s="1"/>
  <c r="B1592" i="6"/>
  <c r="F1592" i="6" s="1"/>
  <c r="B1593" i="6"/>
  <c r="F1593" i="6" s="1"/>
  <c r="B1594" i="6"/>
  <c r="F1594" i="6" s="1"/>
  <c r="B1595" i="6"/>
  <c r="F1595" i="6" s="1"/>
  <c r="B1596" i="6"/>
  <c r="F1596" i="6" s="1"/>
  <c r="B1597" i="6"/>
  <c r="F1597" i="6" s="1"/>
  <c r="B1598" i="6"/>
  <c r="F1598" i="6" s="1"/>
  <c r="B1599" i="6"/>
  <c r="F1599" i="6" s="1"/>
  <c r="B1600" i="6"/>
  <c r="F1600" i="6" s="1"/>
  <c r="B1601" i="6"/>
  <c r="F1601" i="6" s="1"/>
  <c r="B1602" i="6"/>
  <c r="F1602" i="6" s="1"/>
  <c r="B1603" i="6"/>
  <c r="F1603" i="6" s="1"/>
  <c r="B1604" i="6"/>
  <c r="F1604" i="6" s="1"/>
  <c r="B1605" i="6"/>
  <c r="F1605" i="6" s="1"/>
  <c r="B1606" i="6"/>
  <c r="F1606" i="6" s="1"/>
  <c r="B1607" i="6"/>
  <c r="F1607" i="6" s="1"/>
  <c r="B1608" i="6"/>
  <c r="F1608" i="6" s="1"/>
  <c r="B1609" i="6"/>
  <c r="F1609" i="6" s="1"/>
  <c r="B1610" i="6"/>
  <c r="F1610" i="6" s="1"/>
  <c r="B1611" i="6"/>
  <c r="F1611" i="6" s="1"/>
  <c r="B1612" i="6"/>
  <c r="F1612" i="6" s="1"/>
  <c r="B1613" i="6"/>
  <c r="F1613" i="6" s="1"/>
  <c r="B1614" i="6"/>
  <c r="F1614" i="6" s="1"/>
  <c r="B1615" i="6"/>
  <c r="F1615" i="6" s="1"/>
  <c r="B1616" i="6"/>
  <c r="F1616" i="6" s="1"/>
  <c r="B1617" i="6"/>
  <c r="F1617" i="6" s="1"/>
  <c r="B1618" i="6"/>
  <c r="F1618" i="6" s="1"/>
  <c r="B1619" i="6"/>
  <c r="F1619" i="6" s="1"/>
  <c r="B1620" i="6"/>
  <c r="F1620" i="6" s="1"/>
  <c r="B1621" i="6"/>
  <c r="F1621" i="6" s="1"/>
  <c r="B1622" i="6"/>
  <c r="F1622" i="6" s="1"/>
  <c r="B1623" i="6"/>
  <c r="F1623" i="6" s="1"/>
  <c r="B1624" i="6"/>
  <c r="F1624" i="6" s="1"/>
  <c r="B1625" i="6"/>
  <c r="F1625" i="6" s="1"/>
  <c r="B1626" i="6"/>
  <c r="F1626" i="6" s="1"/>
  <c r="B1627" i="6"/>
  <c r="F1627" i="6" s="1"/>
  <c r="B1628" i="6"/>
  <c r="F1628" i="6" s="1"/>
  <c r="B1629" i="6"/>
  <c r="F1629" i="6" s="1"/>
  <c r="B1630" i="6"/>
  <c r="F1630" i="6" s="1"/>
  <c r="B1631" i="6"/>
  <c r="F1631" i="6" s="1"/>
  <c r="B1632" i="6"/>
  <c r="F1632" i="6" s="1"/>
  <c r="B1633" i="6"/>
  <c r="F1633" i="6" s="1"/>
  <c r="B1634" i="6"/>
  <c r="F1634" i="6" s="1"/>
  <c r="B1635" i="6"/>
  <c r="F1635" i="6" s="1"/>
  <c r="B1636" i="6"/>
  <c r="F1636" i="6" s="1"/>
  <c r="B1637" i="6"/>
  <c r="F1637" i="6" s="1"/>
  <c r="B1638" i="6"/>
  <c r="F1638" i="6" s="1"/>
  <c r="B1639" i="6"/>
  <c r="F1639" i="6" s="1"/>
  <c r="B1640" i="6"/>
  <c r="F1640" i="6" s="1"/>
  <c r="B1641" i="6"/>
  <c r="F1641" i="6" s="1"/>
  <c r="B1642" i="6"/>
  <c r="F1642" i="6" s="1"/>
  <c r="B1643" i="6"/>
  <c r="F1643" i="6" s="1"/>
  <c r="B1644" i="6"/>
  <c r="F1644" i="6" s="1"/>
  <c r="B1645" i="6"/>
  <c r="F1645" i="6" s="1"/>
  <c r="B1646" i="6"/>
  <c r="F1646" i="6" s="1"/>
  <c r="B1647" i="6"/>
  <c r="F1647" i="6" s="1"/>
  <c r="B1648" i="6"/>
  <c r="F1648" i="6" s="1"/>
  <c r="B1649" i="6"/>
  <c r="F1649" i="6" s="1"/>
  <c r="B1650" i="6"/>
  <c r="F1650" i="6" s="1"/>
  <c r="B1651" i="6"/>
  <c r="F1651" i="6" s="1"/>
  <c r="B1652" i="6"/>
  <c r="F1652" i="6" s="1"/>
  <c r="B1653" i="6"/>
  <c r="F1653" i="6" s="1"/>
  <c r="B1654" i="6"/>
  <c r="F1654" i="6" s="1"/>
  <c r="B1655" i="6"/>
  <c r="F1655" i="6" s="1"/>
  <c r="B1656" i="6"/>
  <c r="F1656" i="6" s="1"/>
  <c r="B1657" i="6"/>
  <c r="F1657" i="6" s="1"/>
  <c r="B1658" i="6"/>
  <c r="F1658" i="6" s="1"/>
  <c r="B1659" i="6"/>
  <c r="F1659" i="6" s="1"/>
  <c r="B1660" i="6"/>
  <c r="F1660" i="6" s="1"/>
  <c r="B1661" i="6"/>
  <c r="F1661" i="6" s="1"/>
  <c r="B1662" i="6"/>
  <c r="F1662" i="6" s="1"/>
  <c r="B1663" i="6"/>
  <c r="F1663" i="6" s="1"/>
  <c r="B1664" i="6"/>
  <c r="F1664" i="6" s="1"/>
  <c r="B1665" i="6"/>
  <c r="F1665" i="6" s="1"/>
  <c r="B1666" i="6"/>
  <c r="F1666" i="6" s="1"/>
  <c r="B1667" i="6"/>
  <c r="F1667" i="6" s="1"/>
  <c r="B1668" i="6"/>
  <c r="F1668" i="6" s="1"/>
  <c r="B1669" i="6"/>
  <c r="F1669" i="6" s="1"/>
  <c r="B1670" i="6"/>
  <c r="F1670" i="6" s="1"/>
  <c r="B1671" i="6"/>
  <c r="F1671" i="6" s="1"/>
  <c r="B1672" i="6"/>
  <c r="F1672" i="6" s="1"/>
  <c r="B1673" i="6"/>
  <c r="F1673" i="6" s="1"/>
  <c r="B1674" i="6"/>
  <c r="F1674" i="6" s="1"/>
  <c r="B1675" i="6"/>
  <c r="F1675" i="6" s="1"/>
  <c r="B1676" i="6"/>
  <c r="F1676" i="6" s="1"/>
  <c r="B1677" i="6"/>
  <c r="F1677" i="6" s="1"/>
  <c r="B1678" i="6"/>
  <c r="F1678" i="6" s="1"/>
  <c r="B1679" i="6"/>
  <c r="F1679" i="6" s="1"/>
  <c r="B1680" i="6"/>
  <c r="F1680" i="6" s="1"/>
  <c r="B1681" i="6"/>
  <c r="F1681" i="6" s="1"/>
  <c r="B1682" i="6"/>
  <c r="F1682" i="6" s="1"/>
  <c r="B1683" i="6"/>
  <c r="F1683" i="6" s="1"/>
  <c r="B1684" i="6"/>
  <c r="F1684" i="6" s="1"/>
  <c r="B1685" i="6"/>
  <c r="F1685" i="6" s="1"/>
  <c r="B1686" i="6"/>
  <c r="F1686" i="6" s="1"/>
  <c r="B1687" i="6"/>
  <c r="F1687" i="6" s="1"/>
  <c r="B1688" i="6"/>
  <c r="F1688" i="6" s="1"/>
  <c r="B1689" i="6"/>
  <c r="F1689" i="6" s="1"/>
  <c r="B1690" i="6"/>
  <c r="F1690" i="6" s="1"/>
  <c r="B1691" i="6"/>
  <c r="F1691" i="6" s="1"/>
  <c r="B1692" i="6"/>
  <c r="F1692" i="6" s="1"/>
  <c r="B1693" i="6"/>
  <c r="F1693" i="6" s="1"/>
  <c r="B1694" i="6"/>
  <c r="F1694" i="6" s="1"/>
  <c r="B1695" i="6"/>
  <c r="F1695" i="6" s="1"/>
  <c r="B1696" i="6"/>
  <c r="F1696" i="6" s="1"/>
  <c r="B1697" i="6"/>
  <c r="F1697" i="6" s="1"/>
  <c r="B1698" i="6"/>
  <c r="F1698" i="6" s="1"/>
  <c r="B1699" i="6"/>
  <c r="F1699" i="6" s="1"/>
  <c r="B1700" i="6"/>
  <c r="F1700" i="6" s="1"/>
  <c r="B1701" i="6"/>
  <c r="F1701" i="6" s="1"/>
  <c r="B1702" i="6"/>
  <c r="F1702" i="6" s="1"/>
  <c r="B1703" i="6"/>
  <c r="F1703" i="6" s="1"/>
  <c r="B1704" i="6"/>
  <c r="F1704" i="6" s="1"/>
  <c r="B1705" i="6"/>
  <c r="F1705" i="6" s="1"/>
  <c r="B1706" i="6"/>
  <c r="F1706" i="6" s="1"/>
  <c r="B1707" i="6"/>
  <c r="F1707" i="6" s="1"/>
  <c r="B1708" i="6"/>
  <c r="F1708" i="6" s="1"/>
  <c r="B1709" i="6"/>
  <c r="F1709" i="6" s="1"/>
  <c r="B1710" i="6"/>
  <c r="F1710" i="6" s="1"/>
  <c r="B1711" i="6"/>
  <c r="F1711" i="6" s="1"/>
  <c r="B1712" i="6"/>
  <c r="F1712" i="6" s="1"/>
  <c r="B1713" i="6"/>
  <c r="F1713" i="6" s="1"/>
  <c r="B1714" i="6"/>
  <c r="F1714" i="6" s="1"/>
  <c r="B1715" i="6"/>
  <c r="F1715" i="6" s="1"/>
  <c r="B1716" i="6"/>
  <c r="F1716" i="6" s="1"/>
  <c r="B1717" i="6"/>
  <c r="F1717" i="6" s="1"/>
  <c r="B1718" i="6"/>
  <c r="F1718" i="6" s="1"/>
  <c r="B1719" i="6"/>
  <c r="F1719" i="6" s="1"/>
  <c r="B1720" i="6"/>
  <c r="F1720" i="6" s="1"/>
  <c r="B1721" i="6"/>
  <c r="F1721" i="6" s="1"/>
  <c r="B1722" i="6"/>
  <c r="F1722" i="6" s="1"/>
  <c r="B1723" i="6"/>
  <c r="F1723" i="6" s="1"/>
  <c r="B1724" i="6"/>
  <c r="F1724" i="6" s="1"/>
  <c r="B1725" i="6"/>
  <c r="F1725" i="6" s="1"/>
  <c r="B1726" i="6"/>
  <c r="F1726" i="6" s="1"/>
  <c r="B1727" i="6"/>
  <c r="F1727" i="6" s="1"/>
  <c r="B1728" i="6"/>
  <c r="F1728" i="6" s="1"/>
  <c r="B1729" i="6"/>
  <c r="F1729" i="6" s="1"/>
  <c r="B1730" i="6"/>
  <c r="F1730" i="6" s="1"/>
  <c r="B1731" i="6"/>
  <c r="F1731" i="6" s="1"/>
  <c r="B1732" i="6"/>
  <c r="F1732" i="6" s="1"/>
  <c r="B1733" i="6"/>
  <c r="F1733" i="6" s="1"/>
  <c r="B1734" i="6"/>
  <c r="F1734" i="6" s="1"/>
  <c r="B1735" i="6"/>
  <c r="F1735" i="6" s="1"/>
  <c r="B1736" i="6"/>
  <c r="F1736" i="6" s="1"/>
  <c r="B1737" i="6"/>
  <c r="F1737" i="6" s="1"/>
  <c r="B1738" i="6"/>
  <c r="F1738" i="6" s="1"/>
  <c r="B1739" i="6"/>
  <c r="F1739" i="6" s="1"/>
  <c r="B1740" i="6"/>
  <c r="F1740" i="6" s="1"/>
  <c r="B1741" i="6"/>
  <c r="F1741" i="6" s="1"/>
  <c r="B1742" i="6"/>
  <c r="F1742" i="6" s="1"/>
  <c r="B1743" i="6"/>
  <c r="F1743" i="6" s="1"/>
  <c r="B1744" i="6"/>
  <c r="F1744" i="6" s="1"/>
  <c r="B1745" i="6"/>
  <c r="F1745" i="6" s="1"/>
  <c r="B1746" i="6"/>
  <c r="F1746" i="6" s="1"/>
  <c r="B1747" i="6"/>
  <c r="F1747" i="6" s="1"/>
  <c r="B1748" i="6"/>
  <c r="F1748" i="6" s="1"/>
  <c r="B1749" i="6"/>
  <c r="F1749" i="6" s="1"/>
  <c r="B1750" i="6"/>
  <c r="F1750" i="6" s="1"/>
  <c r="B1751" i="6"/>
  <c r="F1751" i="6" s="1"/>
  <c r="B1752" i="6"/>
  <c r="F1752" i="6" s="1"/>
  <c r="B1753" i="6"/>
  <c r="F1753" i="6" s="1"/>
  <c r="B1754" i="6"/>
  <c r="F1754" i="6" s="1"/>
  <c r="B1755" i="6"/>
  <c r="F1755" i="6" s="1"/>
  <c r="B1756" i="6"/>
  <c r="F1756" i="6" s="1"/>
  <c r="B1757" i="6"/>
  <c r="F1757" i="6" s="1"/>
  <c r="B1758" i="6"/>
  <c r="F1758" i="6" s="1"/>
  <c r="B1759" i="6"/>
  <c r="F1759" i="6" s="1"/>
  <c r="B1760" i="6"/>
  <c r="F1760" i="6" s="1"/>
  <c r="B1761" i="6"/>
  <c r="F1761" i="6" s="1"/>
  <c r="B1762" i="6"/>
  <c r="F1762" i="6" s="1"/>
  <c r="B1763" i="6"/>
  <c r="F1763" i="6" s="1"/>
  <c r="B1764" i="6"/>
  <c r="F1764" i="6" s="1"/>
  <c r="B1765" i="6"/>
  <c r="F1765" i="6" s="1"/>
  <c r="B1766" i="6"/>
  <c r="F1766" i="6" s="1"/>
  <c r="B1767" i="6"/>
  <c r="F1767" i="6" s="1"/>
  <c r="B1768" i="6"/>
  <c r="F1768" i="6" s="1"/>
  <c r="B1769" i="6"/>
  <c r="F1769" i="6" s="1"/>
  <c r="B1770" i="6"/>
  <c r="F1770" i="6" s="1"/>
  <c r="B1771" i="6"/>
  <c r="F1771" i="6" s="1"/>
  <c r="B1772" i="6"/>
  <c r="F1772" i="6" s="1"/>
  <c r="B1773" i="6"/>
  <c r="F1773" i="6" s="1"/>
  <c r="B1774" i="6"/>
  <c r="F1774" i="6" s="1"/>
  <c r="B1775" i="6"/>
  <c r="F1775" i="6" s="1"/>
  <c r="B1776" i="6"/>
  <c r="F1776" i="6" s="1"/>
  <c r="B1777" i="6"/>
  <c r="F1777" i="6" s="1"/>
  <c r="B1778" i="6"/>
  <c r="F1778" i="6" s="1"/>
  <c r="B1779" i="6"/>
  <c r="F1779" i="6" s="1"/>
  <c r="B1780" i="6"/>
  <c r="F1780" i="6" s="1"/>
  <c r="B1781" i="6"/>
  <c r="F1781" i="6" s="1"/>
  <c r="B1782" i="6"/>
  <c r="F1782" i="6" s="1"/>
  <c r="B1783" i="6"/>
  <c r="F1783" i="6" s="1"/>
  <c r="B1784" i="6"/>
  <c r="F1784" i="6" s="1"/>
  <c r="B1785" i="6"/>
  <c r="F1785" i="6" s="1"/>
  <c r="B1786" i="6"/>
  <c r="F1786" i="6" s="1"/>
  <c r="B1787" i="6"/>
  <c r="F1787" i="6" s="1"/>
  <c r="B1788" i="6"/>
  <c r="F1788" i="6" s="1"/>
  <c r="B1789" i="6"/>
  <c r="F1789" i="6" s="1"/>
  <c r="B1790" i="6"/>
  <c r="F1790" i="6" s="1"/>
  <c r="B1791" i="6"/>
  <c r="F1791" i="6" s="1"/>
  <c r="B1792" i="6"/>
  <c r="F1792" i="6" s="1"/>
  <c r="B1793" i="6"/>
  <c r="F1793" i="6" s="1"/>
  <c r="B1794" i="6"/>
  <c r="F1794" i="6" s="1"/>
  <c r="B1795" i="6"/>
  <c r="F1795" i="6" s="1"/>
  <c r="B1796" i="6"/>
  <c r="F1796" i="6" s="1"/>
  <c r="B1797" i="6"/>
  <c r="F1797" i="6" s="1"/>
  <c r="B1798" i="6"/>
  <c r="F1798" i="6" s="1"/>
  <c r="B1799" i="6"/>
  <c r="F1799" i="6" s="1"/>
  <c r="B1800" i="6"/>
  <c r="F1800" i="6" s="1"/>
  <c r="B1801" i="6"/>
  <c r="F1801" i="6" s="1"/>
  <c r="B1802" i="6"/>
  <c r="F1802" i="6" s="1"/>
  <c r="B1803" i="6"/>
  <c r="F1803" i="6" s="1"/>
  <c r="B1804" i="6"/>
  <c r="F1804" i="6" s="1"/>
  <c r="B1805" i="6"/>
  <c r="F1805" i="6" s="1"/>
  <c r="B1806" i="6"/>
  <c r="F1806" i="6" s="1"/>
  <c r="B1807" i="6"/>
  <c r="F1807" i="6" s="1"/>
  <c r="B1808" i="6"/>
  <c r="F1808" i="6" s="1"/>
  <c r="B1809" i="6"/>
  <c r="F1809" i="6" s="1"/>
  <c r="B1810" i="6"/>
  <c r="F1810" i="6" s="1"/>
  <c r="B1811" i="6"/>
  <c r="F1811" i="6" s="1"/>
  <c r="B1812" i="6"/>
  <c r="F1812" i="6" s="1"/>
  <c r="B1813" i="6"/>
  <c r="F1813" i="6" s="1"/>
  <c r="B1814" i="6"/>
  <c r="F1814" i="6" s="1"/>
  <c r="B1815" i="6"/>
  <c r="F1815" i="6" s="1"/>
  <c r="B1816" i="6"/>
  <c r="F1816" i="6" s="1"/>
  <c r="B1817" i="6"/>
  <c r="F1817" i="6" s="1"/>
  <c r="B1818" i="6"/>
  <c r="F1818" i="6" s="1"/>
  <c r="B1819" i="6"/>
  <c r="F1819" i="6" s="1"/>
  <c r="B1820" i="6"/>
  <c r="F1820" i="6" s="1"/>
  <c r="B1821" i="6"/>
  <c r="F1821" i="6" s="1"/>
  <c r="B1822" i="6"/>
  <c r="F1822" i="6" s="1"/>
  <c r="B1823" i="6"/>
  <c r="F1823" i="6" s="1"/>
  <c r="B1824" i="6"/>
  <c r="F1824" i="6" s="1"/>
  <c r="B1825" i="6"/>
  <c r="F1825" i="6" s="1"/>
  <c r="B1826" i="6"/>
  <c r="F1826" i="6" s="1"/>
  <c r="B1827" i="6"/>
  <c r="F1827" i="6" s="1"/>
  <c r="B1828" i="6"/>
  <c r="F1828" i="6" s="1"/>
  <c r="B1829" i="6"/>
  <c r="F1829" i="6" s="1"/>
  <c r="B1830" i="6"/>
  <c r="F1830" i="6" s="1"/>
  <c r="B1831" i="6"/>
  <c r="F1831" i="6" s="1"/>
  <c r="B1832" i="6"/>
  <c r="F1832" i="6" s="1"/>
  <c r="B1833" i="6"/>
  <c r="F1833" i="6" s="1"/>
  <c r="B1834" i="6"/>
  <c r="F1834" i="6" s="1"/>
  <c r="B1835" i="6"/>
  <c r="F1835" i="6" s="1"/>
  <c r="B1836" i="6"/>
  <c r="F1836" i="6" s="1"/>
  <c r="B1837" i="6"/>
  <c r="F1837" i="6" s="1"/>
  <c r="B1838" i="6"/>
  <c r="F1838" i="6" s="1"/>
  <c r="B1839" i="6"/>
  <c r="F1839" i="6" s="1"/>
  <c r="B1840" i="6"/>
  <c r="F1840" i="6" s="1"/>
  <c r="B1841" i="6"/>
  <c r="F1841" i="6" s="1"/>
  <c r="B1842" i="6"/>
  <c r="F1842" i="6" s="1"/>
  <c r="B1843" i="6"/>
  <c r="F1843" i="6" s="1"/>
  <c r="B1844" i="6"/>
  <c r="F1844" i="6" s="1"/>
  <c r="B1845" i="6"/>
  <c r="F1845" i="6" s="1"/>
  <c r="B1846" i="6"/>
  <c r="F1846" i="6" s="1"/>
  <c r="B1847" i="6"/>
  <c r="F1847" i="6" s="1"/>
  <c r="B1848" i="6"/>
  <c r="F1848" i="6" s="1"/>
  <c r="B1849" i="6"/>
  <c r="F1849" i="6" s="1"/>
  <c r="B1850" i="6"/>
  <c r="F1850" i="6" s="1"/>
  <c r="B1851" i="6"/>
  <c r="F1851" i="6" s="1"/>
  <c r="B1852" i="6"/>
  <c r="F1852" i="6" s="1"/>
  <c r="B1853" i="6"/>
  <c r="F1853" i="6" s="1"/>
  <c r="B1854" i="6"/>
  <c r="F1854" i="6" s="1"/>
  <c r="B1855" i="6"/>
  <c r="F1855" i="6" s="1"/>
  <c r="B1856" i="6"/>
  <c r="F1856" i="6" s="1"/>
  <c r="B1857" i="6"/>
  <c r="F1857" i="6" s="1"/>
  <c r="B1858" i="6"/>
  <c r="F1858" i="6" s="1"/>
  <c r="B1859" i="6"/>
  <c r="F1859" i="6" s="1"/>
  <c r="B1860" i="6"/>
  <c r="F1860" i="6" s="1"/>
  <c r="B1861" i="6"/>
  <c r="F1861" i="6" s="1"/>
  <c r="B1862" i="6"/>
  <c r="F1862" i="6" s="1"/>
  <c r="B1863" i="6"/>
  <c r="F1863" i="6" s="1"/>
  <c r="B1864" i="6"/>
  <c r="F1864" i="6" s="1"/>
  <c r="B1865" i="6"/>
  <c r="F1865" i="6" s="1"/>
  <c r="B1866" i="6"/>
  <c r="F1866" i="6" s="1"/>
  <c r="B1867" i="6"/>
  <c r="F1867" i="6" s="1"/>
  <c r="B1868" i="6"/>
  <c r="F1868" i="6" s="1"/>
  <c r="B1869" i="6"/>
  <c r="F1869" i="6" s="1"/>
  <c r="B1870" i="6"/>
  <c r="F1870" i="6" s="1"/>
  <c r="B1871" i="6"/>
  <c r="F1871" i="6" s="1"/>
  <c r="B1872" i="6"/>
  <c r="F1872" i="6" s="1"/>
  <c r="B1873" i="6"/>
  <c r="F1873" i="6" s="1"/>
  <c r="B1874" i="6"/>
  <c r="F1874" i="6" s="1"/>
  <c r="B1875" i="6"/>
  <c r="F1875" i="6" s="1"/>
  <c r="B1876" i="6"/>
  <c r="F1876" i="6" s="1"/>
  <c r="B1877" i="6"/>
  <c r="F1877" i="6" s="1"/>
  <c r="B1878" i="6"/>
  <c r="F1878" i="6" s="1"/>
  <c r="B1879" i="6"/>
  <c r="F1879" i="6" s="1"/>
  <c r="B1880" i="6"/>
  <c r="F1880" i="6" s="1"/>
  <c r="B1881" i="6"/>
  <c r="F1881" i="6" s="1"/>
  <c r="B1882" i="6"/>
  <c r="F1882" i="6" s="1"/>
  <c r="B1883" i="6"/>
  <c r="F1883" i="6" s="1"/>
  <c r="B1884" i="6"/>
  <c r="F1884" i="6" s="1"/>
  <c r="B1885" i="6"/>
  <c r="F1885" i="6" s="1"/>
  <c r="B1886" i="6"/>
  <c r="F1886" i="6" s="1"/>
  <c r="B1887" i="6"/>
  <c r="F1887" i="6" s="1"/>
  <c r="B1888" i="6"/>
  <c r="F1888" i="6" s="1"/>
  <c r="B1889" i="6"/>
  <c r="F1889" i="6" s="1"/>
  <c r="B1890" i="6"/>
  <c r="F1890" i="6" s="1"/>
  <c r="B1891" i="6"/>
  <c r="F1891" i="6" s="1"/>
  <c r="B1892" i="6"/>
  <c r="F1892" i="6" s="1"/>
  <c r="B1893" i="6"/>
  <c r="F1893" i="6" s="1"/>
  <c r="B1894" i="6"/>
  <c r="F1894" i="6" s="1"/>
  <c r="B1895" i="6"/>
  <c r="F1895" i="6" s="1"/>
  <c r="B1896" i="6"/>
  <c r="F1896" i="6" s="1"/>
  <c r="B1897" i="6"/>
  <c r="F1897" i="6" s="1"/>
  <c r="B1898" i="6"/>
  <c r="F1898" i="6" s="1"/>
  <c r="B1899" i="6"/>
  <c r="F1899" i="6" s="1"/>
  <c r="B1900" i="6"/>
  <c r="F1900" i="6" s="1"/>
  <c r="B1901" i="6"/>
  <c r="F1901" i="6" s="1"/>
  <c r="B1902" i="6"/>
  <c r="F1902" i="6" s="1"/>
  <c r="B1903" i="6"/>
  <c r="F1903" i="6" s="1"/>
  <c r="B1904" i="6"/>
  <c r="F1904" i="6" s="1"/>
  <c r="B1905" i="6"/>
  <c r="F1905" i="6" s="1"/>
  <c r="B1906" i="6"/>
  <c r="F1906" i="6" s="1"/>
  <c r="B1907" i="6"/>
  <c r="F1907" i="6" s="1"/>
  <c r="B1908" i="6"/>
  <c r="F1908" i="6" s="1"/>
  <c r="B1909" i="6"/>
  <c r="F1909" i="6" s="1"/>
  <c r="B1910" i="6"/>
  <c r="F1910" i="6" s="1"/>
  <c r="B1911" i="6"/>
  <c r="F1911" i="6" s="1"/>
  <c r="B1912" i="6"/>
  <c r="F1912" i="6" s="1"/>
  <c r="B1913" i="6"/>
  <c r="F1913" i="6" s="1"/>
  <c r="B1914" i="6"/>
  <c r="F1914" i="6" s="1"/>
  <c r="B1915" i="6"/>
  <c r="F1915" i="6" s="1"/>
  <c r="B1916" i="6"/>
  <c r="F1916" i="6" s="1"/>
  <c r="B1917" i="6"/>
  <c r="F1917" i="6" s="1"/>
  <c r="B1918" i="6"/>
  <c r="F1918" i="6" s="1"/>
  <c r="B1919" i="6"/>
  <c r="F1919" i="6" s="1"/>
  <c r="B1920" i="6"/>
  <c r="F1920" i="6" s="1"/>
  <c r="B1921" i="6"/>
  <c r="F1921" i="6" s="1"/>
  <c r="B1922" i="6"/>
  <c r="F1922" i="6" s="1"/>
  <c r="B1923" i="6"/>
  <c r="F1923" i="6" s="1"/>
  <c r="B1924" i="6"/>
  <c r="F1924" i="6" s="1"/>
  <c r="B1925" i="6"/>
  <c r="F1925" i="6" s="1"/>
  <c r="B1926" i="6"/>
  <c r="F1926" i="6" s="1"/>
  <c r="B1927" i="6"/>
  <c r="F1927" i="6" s="1"/>
  <c r="B1928" i="6"/>
  <c r="F1928" i="6" s="1"/>
  <c r="B1929" i="6"/>
  <c r="F1929" i="6" s="1"/>
  <c r="B1930" i="6"/>
  <c r="F1930" i="6" s="1"/>
  <c r="B1931" i="6"/>
  <c r="F1931" i="6" s="1"/>
  <c r="B1932" i="6"/>
  <c r="F1932" i="6" s="1"/>
  <c r="B1933" i="6"/>
  <c r="F1933" i="6" s="1"/>
  <c r="B1934" i="6"/>
  <c r="F1934" i="6" s="1"/>
  <c r="B1935" i="6"/>
  <c r="F1935" i="6" s="1"/>
  <c r="B1936" i="6"/>
  <c r="F1936" i="6" s="1"/>
  <c r="B1937" i="6"/>
  <c r="F1937" i="6" s="1"/>
  <c r="B1938" i="6"/>
  <c r="F1938" i="6" s="1"/>
  <c r="B1939" i="6"/>
  <c r="F1939" i="6" s="1"/>
  <c r="B1940" i="6"/>
  <c r="F1940" i="6" s="1"/>
  <c r="B1941" i="6"/>
  <c r="F1941" i="6" s="1"/>
  <c r="B1942" i="6"/>
  <c r="F1942" i="6" s="1"/>
  <c r="B1943" i="6"/>
  <c r="F1943" i="6" s="1"/>
  <c r="B1944" i="6"/>
  <c r="F1944" i="6" s="1"/>
  <c r="B1945" i="6"/>
  <c r="F1945" i="6" s="1"/>
  <c r="B1946" i="6"/>
  <c r="F1946" i="6" s="1"/>
  <c r="B1947" i="6"/>
  <c r="F1947" i="6" s="1"/>
  <c r="B1948" i="6"/>
  <c r="F1948" i="6" s="1"/>
  <c r="B1949" i="6"/>
  <c r="F1949" i="6" s="1"/>
  <c r="B1950" i="6"/>
  <c r="F1950" i="6" s="1"/>
  <c r="B1951" i="6"/>
  <c r="F1951" i="6" s="1"/>
  <c r="B1952" i="6"/>
  <c r="F1952" i="6" s="1"/>
  <c r="B1953" i="6"/>
  <c r="F1953" i="6" s="1"/>
  <c r="B1954" i="6"/>
  <c r="F1954" i="6" s="1"/>
  <c r="B1955" i="6"/>
  <c r="F1955" i="6" s="1"/>
  <c r="B1956" i="6"/>
  <c r="F1956" i="6" s="1"/>
  <c r="B1957" i="6"/>
  <c r="F1957" i="6" s="1"/>
  <c r="B1958" i="6"/>
  <c r="F1958" i="6" s="1"/>
  <c r="B1959" i="6"/>
  <c r="F1959" i="6" s="1"/>
  <c r="B1960" i="6"/>
  <c r="F1960" i="6" s="1"/>
  <c r="B1961" i="6"/>
  <c r="F1961" i="6" s="1"/>
  <c r="B1962" i="6"/>
  <c r="F1962" i="6" s="1"/>
  <c r="B1963" i="6"/>
  <c r="F1963" i="6" s="1"/>
  <c r="B1964" i="6"/>
  <c r="F1964" i="6" s="1"/>
  <c r="B1965" i="6"/>
  <c r="F1965" i="6" s="1"/>
  <c r="B1966" i="6"/>
  <c r="F1966" i="6" s="1"/>
  <c r="B1967" i="6"/>
  <c r="F1967" i="6" s="1"/>
  <c r="B1968" i="6"/>
  <c r="F1968" i="6" s="1"/>
  <c r="B1969" i="6"/>
  <c r="F1969" i="6" s="1"/>
  <c r="B1970" i="6"/>
  <c r="F1970" i="6" s="1"/>
  <c r="B1971" i="6"/>
  <c r="F1971" i="6" s="1"/>
  <c r="B1972" i="6"/>
  <c r="F1972" i="6" s="1"/>
  <c r="B1973" i="6"/>
  <c r="F1973" i="6" s="1"/>
  <c r="B1974" i="6"/>
  <c r="F1974" i="6" s="1"/>
  <c r="B1975" i="6"/>
  <c r="F1975" i="6" s="1"/>
  <c r="B1976" i="6"/>
  <c r="F1976" i="6" s="1"/>
  <c r="B1977" i="6"/>
  <c r="F1977" i="6" s="1"/>
  <c r="B1978" i="6"/>
  <c r="F1978" i="6" s="1"/>
  <c r="B1979" i="6"/>
  <c r="F1979" i="6" s="1"/>
  <c r="B1980" i="6"/>
  <c r="F1980" i="6" s="1"/>
  <c r="B1981" i="6"/>
  <c r="F1981" i="6" s="1"/>
  <c r="B1982" i="6"/>
  <c r="F1982" i="6" s="1"/>
  <c r="B1983" i="6"/>
  <c r="F1983" i="6" s="1"/>
  <c r="B1984" i="6"/>
  <c r="F1984" i="6" s="1"/>
  <c r="B1985" i="6"/>
  <c r="F1985" i="6" s="1"/>
  <c r="B1986" i="6"/>
  <c r="F1986" i="6" s="1"/>
  <c r="B1987" i="6"/>
  <c r="F1987" i="6" s="1"/>
  <c r="B1988" i="6"/>
  <c r="F1988" i="6" s="1"/>
  <c r="B1989" i="6"/>
  <c r="F1989" i="6" s="1"/>
  <c r="B1990" i="6"/>
  <c r="F1990" i="6" s="1"/>
  <c r="B1991" i="6"/>
  <c r="F1991" i="6" s="1"/>
  <c r="B1992" i="6"/>
  <c r="F1992" i="6" s="1"/>
  <c r="B1993" i="6"/>
  <c r="F1993" i="6" s="1"/>
  <c r="B1994" i="6"/>
  <c r="F1994" i="6" s="1"/>
  <c r="B1995" i="6"/>
  <c r="F1995" i="6" s="1"/>
  <c r="B1996" i="6"/>
  <c r="F1996" i="6" s="1"/>
  <c r="B1997" i="6"/>
  <c r="F1997" i="6" s="1"/>
  <c r="B1998" i="6"/>
  <c r="F1998" i="6" s="1"/>
  <c r="B1999" i="6"/>
  <c r="F1999" i="6" s="1"/>
  <c r="B2000" i="6"/>
  <c r="F2000" i="6" s="1"/>
  <c r="B2001" i="6"/>
  <c r="F2001" i="6" s="1"/>
  <c r="B2002" i="6"/>
  <c r="F2002" i="6" s="1"/>
  <c r="B2003" i="6"/>
  <c r="F2003" i="6" s="1"/>
  <c r="B2004" i="6"/>
  <c r="F2004" i="6" s="1"/>
  <c r="B2005" i="6"/>
  <c r="F2005" i="6" s="1"/>
  <c r="B2006" i="6"/>
  <c r="F2006" i="6" s="1"/>
  <c r="B2007" i="6"/>
  <c r="F2007" i="6" s="1"/>
  <c r="B2008" i="6"/>
  <c r="F2008" i="6" s="1"/>
  <c r="B2009" i="6"/>
  <c r="F2009" i="6" s="1"/>
  <c r="B2010" i="6"/>
  <c r="F2010" i="6" s="1"/>
  <c r="B2011" i="6"/>
  <c r="F2011" i="6" s="1"/>
  <c r="B2012" i="6"/>
  <c r="F2012" i="6" s="1"/>
  <c r="B2013" i="6"/>
  <c r="F2013" i="6" s="1"/>
  <c r="B2014" i="6"/>
  <c r="F2014" i="6" s="1"/>
  <c r="B2015" i="6"/>
  <c r="F2015" i="6" s="1"/>
  <c r="B2016" i="6"/>
  <c r="F2016" i="6" s="1"/>
  <c r="B2017" i="6"/>
  <c r="F2017" i="6" s="1"/>
  <c r="B2018" i="6"/>
  <c r="F2018" i="6" s="1"/>
  <c r="B2019" i="6"/>
  <c r="F2019" i="6" s="1"/>
  <c r="B2020" i="6"/>
  <c r="F2020" i="6" s="1"/>
  <c r="B2021" i="6"/>
  <c r="F2021" i="6" s="1"/>
  <c r="B2022" i="6"/>
  <c r="F2022" i="6" s="1"/>
  <c r="B2023" i="6"/>
  <c r="F2023" i="6" s="1"/>
  <c r="B2024" i="6"/>
  <c r="F2024" i="6" s="1"/>
  <c r="B2025" i="6"/>
  <c r="F2025" i="6" s="1"/>
  <c r="B2026" i="6"/>
  <c r="F2026" i="6" s="1"/>
  <c r="B2027" i="6"/>
  <c r="F2027" i="6" s="1"/>
  <c r="B2028" i="6"/>
  <c r="F2028" i="6" s="1"/>
  <c r="B2029" i="6"/>
  <c r="F2029" i="6" s="1"/>
  <c r="B2030" i="6"/>
  <c r="F2030" i="6" s="1"/>
  <c r="B2031" i="6"/>
  <c r="F2031" i="6" s="1"/>
  <c r="B2032" i="6"/>
  <c r="F2032" i="6" s="1"/>
  <c r="B2033" i="6"/>
  <c r="F2033" i="6" s="1"/>
  <c r="B2034" i="6"/>
  <c r="F2034" i="6" s="1"/>
  <c r="B2035" i="6"/>
  <c r="F2035" i="6" s="1"/>
  <c r="B2036" i="6"/>
  <c r="F2036" i="6" s="1"/>
  <c r="B2037" i="6"/>
  <c r="F2037" i="6" s="1"/>
  <c r="B2038" i="6"/>
  <c r="F2038" i="6" s="1"/>
  <c r="B2039" i="6"/>
  <c r="F2039" i="6" s="1"/>
  <c r="B2040" i="6"/>
  <c r="F2040" i="6" s="1"/>
  <c r="B2041" i="6"/>
  <c r="F2041" i="6" s="1"/>
  <c r="B2042" i="6"/>
  <c r="F2042" i="6" s="1"/>
  <c r="B2043" i="6"/>
  <c r="F2043" i="6" s="1"/>
  <c r="B2044" i="6"/>
  <c r="F2044" i="6" s="1"/>
  <c r="B2045" i="6"/>
  <c r="F2045" i="6" s="1"/>
  <c r="B2046" i="6"/>
  <c r="F2046" i="6" s="1"/>
  <c r="B2047" i="6"/>
  <c r="F2047" i="6" s="1"/>
  <c r="B2048" i="6"/>
  <c r="F2048" i="6" s="1"/>
  <c r="B2049" i="6"/>
  <c r="F2049" i="6" s="1"/>
  <c r="B2050" i="6"/>
  <c r="F2050" i="6" s="1"/>
  <c r="B2051" i="6"/>
  <c r="F2051" i="6" s="1"/>
  <c r="B2052" i="6"/>
  <c r="F2052" i="6" s="1"/>
  <c r="B2053" i="6"/>
  <c r="F2053" i="6" s="1"/>
  <c r="B2054" i="6"/>
  <c r="F2054" i="6" s="1"/>
  <c r="B2055" i="6"/>
  <c r="F2055" i="6" s="1"/>
  <c r="B2056" i="6"/>
  <c r="F2056" i="6" s="1"/>
  <c r="B2057" i="6"/>
  <c r="F2057" i="6" s="1"/>
  <c r="B2058" i="6"/>
  <c r="F2058" i="6" s="1"/>
  <c r="B2059" i="6"/>
  <c r="F2059" i="6" s="1"/>
  <c r="B2060" i="6"/>
  <c r="F2060" i="6" s="1"/>
  <c r="B2061" i="6"/>
  <c r="F2061" i="6" s="1"/>
  <c r="B2062" i="6"/>
  <c r="F2062" i="6" s="1"/>
  <c r="B2063" i="6"/>
  <c r="F2063" i="6" s="1"/>
  <c r="B2064" i="6"/>
  <c r="F2064" i="6" s="1"/>
  <c r="B2065" i="6"/>
  <c r="F2065" i="6" s="1"/>
  <c r="B2066" i="6"/>
  <c r="F2066" i="6" s="1"/>
  <c r="B2067" i="6"/>
  <c r="F2067" i="6" s="1"/>
  <c r="B2068" i="6"/>
  <c r="F2068" i="6" s="1"/>
  <c r="B2069" i="6"/>
  <c r="F2069" i="6" s="1"/>
  <c r="B2070" i="6"/>
  <c r="F2070" i="6" s="1"/>
  <c r="B2071" i="6"/>
  <c r="F2071" i="6" s="1"/>
  <c r="B2072" i="6"/>
  <c r="F2072" i="6" s="1"/>
  <c r="B2073" i="6"/>
  <c r="F2073" i="6" s="1"/>
  <c r="B2074" i="6"/>
  <c r="F2074" i="6" s="1"/>
  <c r="B2075" i="6"/>
  <c r="F2075" i="6" s="1"/>
  <c r="B2076" i="6"/>
  <c r="F2076" i="6" s="1"/>
  <c r="B2077" i="6"/>
  <c r="F2077" i="6" s="1"/>
  <c r="B2078" i="6"/>
  <c r="F2078" i="6" s="1"/>
  <c r="B2079" i="6"/>
  <c r="F2079" i="6" s="1"/>
  <c r="B2080" i="6"/>
  <c r="F2080" i="6" s="1"/>
  <c r="B2081" i="6"/>
  <c r="F2081" i="6" s="1"/>
  <c r="B2082" i="6"/>
  <c r="F2082" i="6" s="1"/>
  <c r="B2083" i="6"/>
  <c r="F2083" i="6" s="1"/>
  <c r="B2084" i="6"/>
  <c r="F2084" i="6" s="1"/>
  <c r="B2085" i="6"/>
  <c r="F2085" i="6" s="1"/>
  <c r="B2086" i="6"/>
  <c r="F2086" i="6" s="1"/>
  <c r="B2087" i="6"/>
  <c r="F2087" i="6" s="1"/>
  <c r="B2088" i="6"/>
  <c r="F2088" i="6" s="1"/>
  <c r="B2089" i="6"/>
  <c r="F2089" i="6" s="1"/>
  <c r="B2090" i="6"/>
  <c r="F2090" i="6" s="1"/>
  <c r="B2091" i="6"/>
  <c r="F2091" i="6" s="1"/>
  <c r="B2092" i="6"/>
  <c r="F2092" i="6" s="1"/>
  <c r="B2093" i="6"/>
  <c r="F2093" i="6" s="1"/>
  <c r="B2094" i="6"/>
  <c r="F2094" i="6" s="1"/>
  <c r="B2095" i="6"/>
  <c r="F2095" i="6" s="1"/>
  <c r="B2096" i="6"/>
  <c r="F2096" i="6" s="1"/>
  <c r="B2097" i="6"/>
  <c r="F2097" i="6" s="1"/>
  <c r="B2098" i="6"/>
  <c r="F2098" i="6" s="1"/>
  <c r="B2099" i="6"/>
  <c r="F2099" i="6" s="1"/>
  <c r="B2100" i="6"/>
  <c r="F2100" i="6" s="1"/>
  <c r="B2101" i="6"/>
  <c r="F2101" i="6" s="1"/>
  <c r="B2102" i="6"/>
  <c r="F2102" i="6" s="1"/>
  <c r="B2103" i="6"/>
  <c r="F2103" i="6" s="1"/>
  <c r="B2104" i="6"/>
  <c r="F2104" i="6" s="1"/>
  <c r="B2105" i="6"/>
  <c r="F2105" i="6" s="1"/>
  <c r="B2106" i="6"/>
  <c r="F2106" i="6" s="1"/>
  <c r="B2107" i="6"/>
  <c r="F2107" i="6" s="1"/>
  <c r="B2108" i="6"/>
  <c r="F2108" i="6" s="1"/>
  <c r="B2109" i="6"/>
  <c r="F2109" i="6" s="1"/>
  <c r="B2110" i="6"/>
  <c r="F2110" i="6" s="1"/>
  <c r="B2111" i="6"/>
  <c r="F2111" i="6" s="1"/>
  <c r="B2112" i="6"/>
  <c r="F2112" i="6" s="1"/>
  <c r="B2113" i="6"/>
  <c r="F2113" i="6" s="1"/>
  <c r="B2114" i="6"/>
  <c r="F2114" i="6" s="1"/>
  <c r="B2115" i="6"/>
  <c r="F2115" i="6" s="1"/>
  <c r="B2116" i="6"/>
  <c r="F2116" i="6" s="1"/>
  <c r="B2117" i="6"/>
  <c r="F2117" i="6" s="1"/>
  <c r="B2118" i="6"/>
  <c r="F2118" i="6" s="1"/>
  <c r="B2119" i="6"/>
  <c r="F2119" i="6" s="1"/>
  <c r="B2120" i="6"/>
  <c r="F2120" i="6" s="1"/>
  <c r="B2121" i="6"/>
  <c r="F2121" i="6" s="1"/>
  <c r="B2122" i="6"/>
  <c r="F2122" i="6" s="1"/>
  <c r="B2123" i="6"/>
  <c r="F2123" i="6" s="1"/>
  <c r="B2124" i="6"/>
  <c r="F2124" i="6" s="1"/>
  <c r="B2125" i="6"/>
  <c r="F2125" i="6" s="1"/>
  <c r="B2126" i="6"/>
  <c r="F2126" i="6" s="1"/>
  <c r="B2127" i="6"/>
  <c r="F2127" i="6" s="1"/>
  <c r="B2128" i="6"/>
  <c r="F2128" i="6" s="1"/>
  <c r="B2129" i="6"/>
  <c r="F2129" i="6" s="1"/>
  <c r="B2130" i="6"/>
  <c r="F2130" i="6" s="1"/>
  <c r="B2131" i="6"/>
  <c r="F2131" i="6" s="1"/>
  <c r="B2132" i="6"/>
  <c r="F2132" i="6" s="1"/>
  <c r="B2133" i="6"/>
  <c r="F2133" i="6" s="1"/>
  <c r="B2134" i="6"/>
  <c r="F2134" i="6" s="1"/>
  <c r="B2135" i="6"/>
  <c r="F2135" i="6" s="1"/>
  <c r="B2136" i="6"/>
  <c r="F2136" i="6" s="1"/>
  <c r="B2137" i="6"/>
  <c r="F2137" i="6" s="1"/>
  <c r="B2138" i="6"/>
  <c r="F2138" i="6" s="1"/>
  <c r="B2139" i="6"/>
  <c r="F2139" i="6" s="1"/>
  <c r="B2140" i="6"/>
  <c r="F2140" i="6" s="1"/>
  <c r="B2141" i="6"/>
  <c r="F2141" i="6" s="1"/>
  <c r="B2142" i="6"/>
  <c r="F2142" i="6" s="1"/>
  <c r="B2143" i="6"/>
  <c r="F2143" i="6" s="1"/>
  <c r="B2144" i="6"/>
  <c r="F2144" i="6" s="1"/>
  <c r="B2145" i="6"/>
  <c r="F2145" i="6" s="1"/>
  <c r="B2146" i="6"/>
  <c r="F2146" i="6" s="1"/>
  <c r="B2147" i="6"/>
  <c r="F2147" i="6" s="1"/>
  <c r="B2148" i="6"/>
  <c r="F2148" i="6" s="1"/>
  <c r="B2149" i="6"/>
  <c r="F2149" i="6" s="1"/>
  <c r="B2150" i="6"/>
  <c r="F2150" i="6" s="1"/>
  <c r="B2151" i="6"/>
  <c r="F2151" i="6" s="1"/>
  <c r="B2152" i="6"/>
  <c r="F2152" i="6" s="1"/>
  <c r="B2153" i="6"/>
  <c r="F2153" i="6" s="1"/>
  <c r="B2154" i="6"/>
  <c r="F2154" i="6" s="1"/>
  <c r="B2155" i="6"/>
  <c r="F2155" i="6" s="1"/>
  <c r="B2156" i="6"/>
  <c r="F2156" i="6" s="1"/>
  <c r="B2157" i="6"/>
  <c r="F2157" i="6" s="1"/>
  <c r="B2158" i="6"/>
  <c r="F2158" i="6" s="1"/>
  <c r="B2159" i="6"/>
  <c r="F2159" i="6" s="1"/>
  <c r="B2160" i="6"/>
  <c r="F2160" i="6" s="1"/>
  <c r="B2161" i="6"/>
  <c r="F2161" i="6" s="1"/>
  <c r="B2162" i="6"/>
  <c r="F2162" i="6" s="1"/>
  <c r="B2163" i="6"/>
  <c r="F2163" i="6" s="1"/>
  <c r="B2164" i="6"/>
  <c r="F2164" i="6" s="1"/>
  <c r="B2165" i="6"/>
  <c r="F2165" i="6" s="1"/>
  <c r="B2166" i="6"/>
  <c r="F2166" i="6" s="1"/>
  <c r="B2167" i="6"/>
  <c r="F2167" i="6" s="1"/>
  <c r="B2168" i="6"/>
  <c r="F2168" i="6" s="1"/>
  <c r="B2169" i="6"/>
  <c r="F2169" i="6" s="1"/>
  <c r="B2170" i="6"/>
  <c r="F2170" i="6" s="1"/>
  <c r="B2171" i="6"/>
  <c r="F2171" i="6" s="1"/>
  <c r="B2172" i="6"/>
  <c r="F2172" i="6" s="1"/>
  <c r="B2173" i="6"/>
  <c r="F2173" i="6" s="1"/>
  <c r="B2174" i="6"/>
  <c r="F2174" i="6" s="1"/>
  <c r="B2175" i="6"/>
  <c r="F2175" i="6" s="1"/>
  <c r="B2176" i="6"/>
  <c r="F2176" i="6" s="1"/>
  <c r="B2177" i="6"/>
  <c r="F2177" i="6" s="1"/>
  <c r="B2178" i="6"/>
  <c r="F2178" i="6" s="1"/>
  <c r="B2179" i="6"/>
  <c r="F2179" i="6" s="1"/>
  <c r="B2180" i="6"/>
  <c r="F2180" i="6" s="1"/>
  <c r="B2181" i="6"/>
  <c r="F2181" i="6" s="1"/>
  <c r="B2182" i="6"/>
  <c r="F2182" i="6" s="1"/>
  <c r="B2183" i="6"/>
  <c r="F2183" i="6" s="1"/>
  <c r="B2184" i="6"/>
  <c r="F2184" i="6" s="1"/>
  <c r="B2185" i="6"/>
  <c r="F2185" i="6" s="1"/>
  <c r="B2186" i="6"/>
  <c r="F2186" i="6" s="1"/>
  <c r="B2187" i="6"/>
  <c r="F2187" i="6" s="1"/>
  <c r="B2188" i="6"/>
  <c r="F2188" i="6" s="1"/>
  <c r="B2189" i="6"/>
  <c r="F2189" i="6" s="1"/>
  <c r="B2190" i="6"/>
  <c r="F2190" i="6" s="1"/>
  <c r="B2191" i="6"/>
  <c r="F2191" i="6" s="1"/>
  <c r="B2192" i="6"/>
  <c r="F2192" i="6" s="1"/>
  <c r="B2193" i="6"/>
  <c r="F2193" i="6" s="1"/>
  <c r="B2194" i="6"/>
  <c r="F2194" i="6" s="1"/>
  <c r="B2195" i="6"/>
  <c r="F2195" i="6" s="1"/>
  <c r="B2196" i="6"/>
  <c r="F2196" i="6" s="1"/>
  <c r="B2197" i="6"/>
  <c r="F2197" i="6" s="1"/>
  <c r="B2198" i="6"/>
  <c r="F2198" i="6" s="1"/>
  <c r="B2199" i="6"/>
  <c r="F2199" i="6" s="1"/>
  <c r="B2200" i="6"/>
  <c r="F2200" i="6" s="1"/>
  <c r="B2201" i="6"/>
  <c r="F2201" i="6" s="1"/>
  <c r="B2202" i="6"/>
  <c r="F2202" i="6" s="1"/>
  <c r="B2203" i="6"/>
  <c r="F2203" i="6" s="1"/>
  <c r="B2204" i="6"/>
  <c r="F2204" i="6" s="1"/>
  <c r="B2205" i="6"/>
  <c r="F2205" i="6" s="1"/>
  <c r="B2206" i="6"/>
  <c r="F2206" i="6" s="1"/>
  <c r="B2207" i="6"/>
  <c r="F2207" i="6" s="1"/>
  <c r="B2208" i="6"/>
  <c r="F2208" i="6" s="1"/>
  <c r="B2209" i="6"/>
  <c r="F2209" i="6" s="1"/>
  <c r="B2210" i="6"/>
  <c r="F2210" i="6" s="1"/>
  <c r="B2211" i="6"/>
  <c r="F2211" i="6" s="1"/>
  <c r="B2212" i="6"/>
  <c r="F2212" i="6" s="1"/>
  <c r="B2213" i="6"/>
  <c r="F2213" i="6" s="1"/>
  <c r="B2214" i="6"/>
  <c r="F2214" i="6" s="1"/>
  <c r="B2215" i="6"/>
  <c r="F2215" i="6" s="1"/>
  <c r="B2216" i="6"/>
  <c r="F2216" i="6" s="1"/>
  <c r="B2217" i="6"/>
  <c r="F2217" i="6" s="1"/>
  <c r="B2218" i="6"/>
  <c r="F2218" i="6" s="1"/>
  <c r="B2219" i="6"/>
  <c r="F2219" i="6" s="1"/>
  <c r="B2220" i="6"/>
  <c r="F2220" i="6" s="1"/>
  <c r="B2221" i="6"/>
  <c r="F2221" i="6" s="1"/>
  <c r="B2222" i="6"/>
  <c r="F2222" i="6" s="1"/>
  <c r="B2223" i="6"/>
  <c r="F2223" i="6" s="1"/>
  <c r="B2224" i="6"/>
  <c r="F2224" i="6" s="1"/>
  <c r="B2225" i="6"/>
  <c r="F2225" i="6" s="1"/>
  <c r="B2226" i="6"/>
  <c r="F2226" i="6" s="1"/>
  <c r="B2227" i="6"/>
  <c r="F2227" i="6" s="1"/>
  <c r="B2228" i="6"/>
  <c r="F2228" i="6" s="1"/>
  <c r="B2229" i="6"/>
  <c r="F2229" i="6" s="1"/>
  <c r="B2230" i="6"/>
  <c r="F2230" i="6" s="1"/>
  <c r="B2231" i="6"/>
  <c r="F2231" i="6" s="1"/>
  <c r="B2232" i="6"/>
  <c r="F2232" i="6" s="1"/>
  <c r="B2233" i="6"/>
  <c r="F2233" i="6" s="1"/>
  <c r="B2234" i="6"/>
  <c r="F2234" i="6" s="1"/>
  <c r="B2235" i="6"/>
  <c r="F2235" i="6" s="1"/>
  <c r="B2236" i="6"/>
  <c r="F2236" i="6" s="1"/>
  <c r="B2237" i="6"/>
  <c r="F2237" i="6" s="1"/>
  <c r="B2238" i="6"/>
  <c r="F2238" i="6" s="1"/>
  <c r="B2239" i="6"/>
  <c r="F2239" i="6" s="1"/>
  <c r="B2240" i="6"/>
  <c r="F2240" i="6" s="1"/>
  <c r="B2241" i="6"/>
  <c r="F2241" i="6" s="1"/>
  <c r="B2242" i="6"/>
  <c r="F2242" i="6" s="1"/>
  <c r="B2243" i="6"/>
  <c r="F2243" i="6" s="1"/>
  <c r="B2244" i="6"/>
  <c r="F2244" i="6" s="1"/>
  <c r="B2245" i="6"/>
  <c r="F2245" i="6" s="1"/>
  <c r="B2246" i="6"/>
  <c r="F2246" i="6" s="1"/>
  <c r="B2247" i="6"/>
  <c r="F2247" i="6" s="1"/>
  <c r="B2248" i="6"/>
  <c r="F2248" i="6" s="1"/>
  <c r="B2249" i="6"/>
  <c r="F2249" i="6" s="1"/>
  <c r="B2250" i="6"/>
  <c r="F2250" i="6" s="1"/>
  <c r="B2251" i="6"/>
  <c r="F2251" i="6" s="1"/>
  <c r="B2252" i="6"/>
  <c r="F2252" i="6" s="1"/>
  <c r="B2253" i="6"/>
  <c r="F2253" i="6" s="1"/>
  <c r="B2254" i="6"/>
  <c r="F2254" i="6" s="1"/>
  <c r="B2255" i="6"/>
  <c r="F2255" i="6" s="1"/>
  <c r="B2256" i="6"/>
  <c r="F2256" i="6" s="1"/>
  <c r="B2257" i="6"/>
  <c r="F2257" i="6" s="1"/>
  <c r="B2258" i="6"/>
  <c r="F2258" i="6" s="1"/>
  <c r="B2259" i="6"/>
  <c r="F2259" i="6" s="1"/>
  <c r="B2260" i="6"/>
  <c r="F2260" i="6" s="1"/>
  <c r="B2261" i="6"/>
  <c r="F2261" i="6" s="1"/>
  <c r="B2262" i="6"/>
  <c r="F2262" i="6" s="1"/>
  <c r="B2263" i="6"/>
  <c r="F2263" i="6" s="1"/>
  <c r="B2264" i="6"/>
  <c r="F2264" i="6" s="1"/>
  <c r="B2265" i="6"/>
  <c r="F2265" i="6" s="1"/>
  <c r="B2266" i="6"/>
  <c r="F2266" i="6" s="1"/>
  <c r="B2267" i="6"/>
  <c r="F2267" i="6" s="1"/>
  <c r="B2268" i="6"/>
  <c r="F2268" i="6" s="1"/>
  <c r="B2269" i="6"/>
  <c r="F2269" i="6" s="1"/>
  <c r="B2270" i="6"/>
  <c r="F2270" i="6" s="1"/>
  <c r="B2271" i="6"/>
  <c r="F2271" i="6" s="1"/>
  <c r="B2272" i="6"/>
  <c r="F2272" i="6" s="1"/>
  <c r="B2273" i="6"/>
  <c r="F2273" i="6" s="1"/>
  <c r="B2274" i="6"/>
  <c r="F2274" i="6" s="1"/>
  <c r="B2275" i="6"/>
  <c r="F2275" i="6" s="1"/>
  <c r="B2276" i="6"/>
  <c r="F2276" i="6" s="1"/>
  <c r="B2277" i="6"/>
  <c r="F2277" i="6" s="1"/>
  <c r="B2278" i="6"/>
  <c r="F2278" i="6" s="1"/>
  <c r="B2279" i="6"/>
  <c r="F2279" i="6" s="1"/>
  <c r="B2280" i="6"/>
  <c r="F2280" i="6" s="1"/>
  <c r="B2281" i="6"/>
  <c r="F2281" i="6" s="1"/>
  <c r="B2282" i="6"/>
  <c r="F2282" i="6" s="1"/>
  <c r="B2283" i="6"/>
  <c r="F2283" i="6" s="1"/>
  <c r="B2284" i="6"/>
  <c r="F2284" i="6" s="1"/>
  <c r="B2285" i="6"/>
  <c r="F2285" i="6" s="1"/>
  <c r="B2286" i="6"/>
  <c r="F2286" i="6" s="1"/>
  <c r="B2287" i="6"/>
  <c r="F2287" i="6" s="1"/>
  <c r="B2288" i="6"/>
  <c r="F2288" i="6" s="1"/>
  <c r="B2289" i="6"/>
  <c r="F2289" i="6" s="1"/>
  <c r="B2290" i="6"/>
  <c r="F2290" i="6" s="1"/>
  <c r="B2291" i="6"/>
  <c r="F2291" i="6" s="1"/>
  <c r="B2292" i="6"/>
  <c r="F2292" i="6" s="1"/>
  <c r="B2293" i="6"/>
  <c r="F2293" i="6" s="1"/>
  <c r="B2294" i="6"/>
  <c r="F2294" i="6" s="1"/>
  <c r="B2295" i="6"/>
  <c r="F2295" i="6" s="1"/>
  <c r="B2296" i="6"/>
  <c r="F2296" i="6" s="1"/>
  <c r="B2297" i="6"/>
  <c r="F2297" i="6" s="1"/>
  <c r="B2298" i="6"/>
  <c r="F2298" i="6" s="1"/>
  <c r="B2299" i="6"/>
  <c r="F2299" i="6" s="1"/>
  <c r="B2300" i="6"/>
  <c r="F2300" i="6" s="1"/>
  <c r="B2301" i="6"/>
  <c r="F2301" i="6" s="1"/>
  <c r="B2302" i="6"/>
  <c r="F2302" i="6" s="1"/>
  <c r="B2303" i="6"/>
  <c r="F2303" i="6" s="1"/>
  <c r="B2304" i="6"/>
  <c r="F2304" i="6" s="1"/>
  <c r="B2305" i="6"/>
  <c r="F2305" i="6" s="1"/>
  <c r="B2306" i="6"/>
  <c r="F2306" i="6" s="1"/>
  <c r="B2307" i="6"/>
  <c r="F2307" i="6" s="1"/>
  <c r="B2308" i="6"/>
  <c r="F2308" i="6" s="1"/>
  <c r="B2309" i="6"/>
  <c r="F2309" i="6" s="1"/>
  <c r="B2310" i="6"/>
  <c r="F2310" i="6" s="1"/>
  <c r="B2311" i="6"/>
  <c r="F2311" i="6" s="1"/>
  <c r="B2312" i="6"/>
  <c r="F2312" i="6" s="1"/>
  <c r="B2313" i="6"/>
  <c r="F2313" i="6" s="1"/>
  <c r="B2314" i="6"/>
  <c r="F2314" i="6" s="1"/>
  <c r="B2315" i="6"/>
  <c r="F2315" i="6" s="1"/>
  <c r="B2316" i="6"/>
  <c r="F2316" i="6" s="1"/>
  <c r="B2317" i="6"/>
  <c r="F2317" i="6" s="1"/>
  <c r="B2318" i="6"/>
  <c r="F2318" i="6" s="1"/>
  <c r="B2319" i="6"/>
  <c r="F2319" i="6" s="1"/>
  <c r="B2320" i="6"/>
  <c r="F2320" i="6" s="1"/>
  <c r="B2321" i="6"/>
  <c r="F2321" i="6" s="1"/>
  <c r="B2322" i="6"/>
  <c r="F2322" i="6" s="1"/>
  <c r="B2323" i="6"/>
  <c r="F2323" i="6" s="1"/>
  <c r="B2324" i="6"/>
  <c r="F2324" i="6" s="1"/>
  <c r="B2325" i="6"/>
  <c r="F2325" i="6" s="1"/>
  <c r="B2326" i="6"/>
  <c r="F2326" i="6" s="1"/>
  <c r="B2327" i="6"/>
  <c r="F2327" i="6" s="1"/>
  <c r="B2328" i="6"/>
  <c r="F2328" i="6" s="1"/>
  <c r="B2329" i="6"/>
  <c r="F2329" i="6" s="1"/>
  <c r="B2330" i="6"/>
  <c r="F2330" i="6" s="1"/>
  <c r="B2331" i="6"/>
  <c r="F2331" i="6" s="1"/>
  <c r="B2332" i="6"/>
  <c r="F2332" i="6" s="1"/>
  <c r="B2333" i="6"/>
  <c r="F2333" i="6" s="1"/>
  <c r="B2334" i="6"/>
  <c r="F2334" i="6" s="1"/>
  <c r="B2335" i="6"/>
  <c r="F2335" i="6" s="1"/>
  <c r="B2336" i="6"/>
  <c r="F2336" i="6" s="1"/>
  <c r="B2337" i="6"/>
  <c r="F2337" i="6" s="1"/>
  <c r="B2338" i="6"/>
  <c r="F2338" i="6" s="1"/>
  <c r="B2339" i="6"/>
  <c r="F2339" i="6" s="1"/>
  <c r="B2340" i="6"/>
  <c r="F2340" i="6" s="1"/>
  <c r="B2341" i="6"/>
  <c r="F2341" i="6" s="1"/>
  <c r="B2342" i="6"/>
  <c r="F2342" i="6" s="1"/>
  <c r="B2343" i="6"/>
  <c r="F2343" i="6" s="1"/>
  <c r="B2344" i="6"/>
  <c r="F2344" i="6" s="1"/>
  <c r="B2345" i="6"/>
  <c r="F2345" i="6" s="1"/>
  <c r="B2346" i="6"/>
  <c r="F2346" i="6" s="1"/>
  <c r="B2347" i="6"/>
  <c r="F2347" i="6" s="1"/>
  <c r="B2348" i="6"/>
  <c r="F2348" i="6" s="1"/>
  <c r="B2349" i="6"/>
  <c r="F2349" i="6" s="1"/>
  <c r="B2350" i="6"/>
  <c r="F2350" i="6" s="1"/>
  <c r="B2351" i="6"/>
  <c r="F2351" i="6" s="1"/>
  <c r="B2352" i="6"/>
  <c r="F2352" i="6" s="1"/>
  <c r="B2353" i="6"/>
  <c r="F2353" i="6" s="1"/>
  <c r="B2354" i="6"/>
  <c r="F2354" i="6" s="1"/>
  <c r="B2355" i="6"/>
  <c r="F2355" i="6" s="1"/>
  <c r="B2356" i="6"/>
  <c r="F2356" i="6" s="1"/>
  <c r="B2357" i="6"/>
  <c r="F2357" i="6" s="1"/>
  <c r="B2358" i="6"/>
  <c r="F2358" i="6" s="1"/>
  <c r="B2359" i="6"/>
  <c r="F2359" i="6" s="1"/>
  <c r="B2360" i="6"/>
  <c r="F2360" i="6" s="1"/>
  <c r="B2361" i="6"/>
  <c r="F2361" i="6" s="1"/>
  <c r="B2362" i="6"/>
  <c r="F2362" i="6" s="1"/>
  <c r="B2363" i="6"/>
  <c r="F2363" i="6" s="1"/>
  <c r="B2364" i="6"/>
  <c r="F2364" i="6" s="1"/>
  <c r="B2365" i="6"/>
  <c r="F2365" i="6" s="1"/>
  <c r="B2366" i="6"/>
  <c r="F2366" i="6" s="1"/>
  <c r="B2367" i="6"/>
  <c r="F2367" i="6" s="1"/>
  <c r="B2368" i="6"/>
  <c r="F2368" i="6" s="1"/>
  <c r="B2369" i="6"/>
  <c r="F2369" i="6" s="1"/>
  <c r="B2370" i="6"/>
  <c r="F2370" i="6" s="1"/>
  <c r="B2371" i="6"/>
  <c r="F2371" i="6" s="1"/>
  <c r="B2372" i="6"/>
  <c r="F2372" i="6" s="1"/>
  <c r="B2373" i="6"/>
  <c r="F2373" i="6" s="1"/>
  <c r="B2374" i="6"/>
  <c r="F2374" i="6" s="1"/>
  <c r="B2375" i="6"/>
  <c r="F2375" i="6" s="1"/>
  <c r="B2376" i="6"/>
  <c r="F2376" i="6" s="1"/>
  <c r="B2377" i="6"/>
  <c r="F2377" i="6" s="1"/>
  <c r="B2378" i="6"/>
  <c r="F2378" i="6" s="1"/>
  <c r="B2379" i="6"/>
  <c r="F2379" i="6" s="1"/>
  <c r="B2380" i="6"/>
  <c r="F2380" i="6" s="1"/>
  <c r="B2381" i="6"/>
  <c r="F2381" i="6" s="1"/>
  <c r="B2382" i="6"/>
  <c r="F2382" i="6" s="1"/>
  <c r="B2383" i="6"/>
  <c r="F2383" i="6" s="1"/>
  <c r="B2384" i="6"/>
  <c r="F2384" i="6" s="1"/>
  <c r="B2385" i="6"/>
  <c r="F2385" i="6" s="1"/>
  <c r="B2386" i="6"/>
  <c r="F2386" i="6" s="1"/>
  <c r="B2387" i="6"/>
  <c r="F2387" i="6" s="1"/>
  <c r="B2388" i="6"/>
  <c r="F2388" i="6" s="1"/>
  <c r="B2389" i="6"/>
  <c r="F2389" i="6" s="1"/>
  <c r="B2390" i="6"/>
  <c r="F2390" i="6" s="1"/>
  <c r="B2391" i="6"/>
  <c r="F2391" i="6" s="1"/>
  <c r="B2392" i="6"/>
  <c r="F2392" i="6" s="1"/>
  <c r="B2393" i="6"/>
  <c r="F2393" i="6" s="1"/>
  <c r="B2394" i="6"/>
  <c r="F2394" i="6" s="1"/>
  <c r="B2395" i="6"/>
  <c r="F2395" i="6" s="1"/>
  <c r="B2396" i="6"/>
  <c r="F2396" i="6" s="1"/>
  <c r="B2397" i="6"/>
  <c r="F2397" i="6" s="1"/>
  <c r="B2398" i="6"/>
  <c r="F2398" i="6" s="1"/>
  <c r="B2399" i="6"/>
  <c r="F2399" i="6" s="1"/>
  <c r="B2400" i="6"/>
  <c r="F2400" i="6" s="1"/>
  <c r="B2401" i="6"/>
  <c r="F2401" i="6" s="1"/>
  <c r="B2402" i="6"/>
  <c r="F2402" i="6" s="1"/>
  <c r="B2403" i="6"/>
  <c r="F2403" i="6" s="1"/>
  <c r="B2404" i="6"/>
  <c r="F2404" i="6" s="1"/>
  <c r="B2405" i="6"/>
  <c r="F2405" i="6" s="1"/>
  <c r="B2406" i="6"/>
  <c r="F2406" i="6" s="1"/>
  <c r="B2407" i="6"/>
  <c r="F2407" i="6" s="1"/>
  <c r="B2408" i="6"/>
  <c r="F2408" i="6" s="1"/>
  <c r="B2409" i="6"/>
  <c r="F2409" i="6" s="1"/>
  <c r="B2410" i="6"/>
  <c r="F2410" i="6" s="1"/>
  <c r="B2411" i="6"/>
  <c r="F2411" i="6" s="1"/>
  <c r="B2412" i="6"/>
  <c r="F2412" i="6" s="1"/>
  <c r="B2413" i="6"/>
  <c r="F2413" i="6" s="1"/>
  <c r="B2414" i="6"/>
  <c r="F2414" i="6" s="1"/>
  <c r="B2415" i="6"/>
  <c r="F2415" i="6" s="1"/>
  <c r="B2416" i="6"/>
  <c r="F2416" i="6" s="1"/>
  <c r="B2417" i="6"/>
  <c r="F2417" i="6" s="1"/>
  <c r="B2418" i="6"/>
  <c r="F2418" i="6" s="1"/>
  <c r="B2419" i="6"/>
  <c r="F2419" i="6" s="1"/>
  <c r="B2420" i="6"/>
  <c r="F2420" i="6" s="1"/>
  <c r="B2421" i="6"/>
  <c r="F2421" i="6" s="1"/>
  <c r="B2422" i="6"/>
  <c r="F2422" i="6" s="1"/>
  <c r="B2423" i="6"/>
  <c r="F2423" i="6" s="1"/>
  <c r="B2424" i="6"/>
  <c r="F2424" i="6" s="1"/>
  <c r="B2425" i="6"/>
  <c r="F2425" i="6" s="1"/>
  <c r="B2426" i="6"/>
  <c r="F2426" i="6" s="1"/>
  <c r="B2427" i="6"/>
  <c r="F2427" i="6" s="1"/>
  <c r="B2428" i="6"/>
  <c r="F2428" i="6" s="1"/>
  <c r="B2429" i="6"/>
  <c r="F2429" i="6" s="1"/>
  <c r="B2430" i="6"/>
  <c r="F2430" i="6" s="1"/>
  <c r="B2431" i="6"/>
  <c r="F2431" i="6" s="1"/>
  <c r="B2432" i="6"/>
  <c r="F2432" i="6" s="1"/>
  <c r="B2433" i="6"/>
  <c r="F2433" i="6" s="1"/>
  <c r="B2434" i="6"/>
  <c r="F2434" i="6" s="1"/>
  <c r="B2435" i="6"/>
  <c r="F2435" i="6" s="1"/>
  <c r="B2436" i="6"/>
  <c r="F2436" i="6" s="1"/>
  <c r="B2437" i="6"/>
  <c r="F2437" i="6" s="1"/>
  <c r="B2438" i="6"/>
  <c r="F2438" i="6" s="1"/>
  <c r="B2439" i="6"/>
  <c r="F2439" i="6" s="1"/>
  <c r="B2440" i="6"/>
  <c r="F2440" i="6" s="1"/>
  <c r="B2441" i="6"/>
  <c r="F2441" i="6" s="1"/>
  <c r="B2442" i="6"/>
  <c r="F2442" i="6" s="1"/>
  <c r="B2443" i="6"/>
  <c r="F2443" i="6" s="1"/>
  <c r="B2444" i="6"/>
  <c r="F2444" i="6" s="1"/>
  <c r="B2445" i="6"/>
  <c r="F2445" i="6" s="1"/>
  <c r="B2446" i="6"/>
  <c r="F2446" i="6" s="1"/>
  <c r="B2447" i="6"/>
  <c r="F2447" i="6" s="1"/>
  <c r="B2448" i="6"/>
  <c r="F2448" i="6" s="1"/>
  <c r="B2449" i="6"/>
  <c r="F2449" i="6" s="1"/>
  <c r="B2450" i="6"/>
  <c r="F2450" i="6" s="1"/>
  <c r="B2451" i="6"/>
  <c r="F2451" i="6" s="1"/>
  <c r="B2452" i="6"/>
  <c r="F2452" i="6" s="1"/>
  <c r="B2453" i="6"/>
  <c r="F2453" i="6" s="1"/>
  <c r="B2454" i="6"/>
  <c r="F2454" i="6" s="1"/>
  <c r="B2455" i="6"/>
  <c r="F2455" i="6" s="1"/>
  <c r="B2456" i="6"/>
  <c r="F2456" i="6" s="1"/>
  <c r="B2457" i="6"/>
  <c r="F2457" i="6" s="1"/>
  <c r="B2458" i="6"/>
  <c r="F2458" i="6" s="1"/>
  <c r="B2459" i="6"/>
  <c r="F2459" i="6" s="1"/>
  <c r="B2460" i="6"/>
  <c r="F2460" i="6" s="1"/>
  <c r="B2461" i="6"/>
  <c r="F2461" i="6" s="1"/>
  <c r="B2462" i="6"/>
  <c r="F2462" i="6" s="1"/>
  <c r="B2463" i="6"/>
  <c r="F2463" i="6" s="1"/>
  <c r="B2464" i="6"/>
  <c r="F2464" i="6" s="1"/>
  <c r="B2465" i="6"/>
  <c r="F2465" i="6" s="1"/>
  <c r="B2466" i="6"/>
  <c r="F2466" i="6" s="1"/>
  <c r="B2467" i="6"/>
  <c r="F2467" i="6" s="1"/>
  <c r="B2468" i="6"/>
  <c r="F2468" i="6" s="1"/>
  <c r="B2469" i="6"/>
  <c r="F2469" i="6" s="1"/>
  <c r="B2470" i="6"/>
  <c r="F2470" i="6" s="1"/>
  <c r="B2471" i="6"/>
  <c r="F2471" i="6" s="1"/>
  <c r="B2472" i="6"/>
  <c r="F2472" i="6" s="1"/>
  <c r="B2473" i="6"/>
  <c r="F2473" i="6" s="1"/>
  <c r="B2474" i="6"/>
  <c r="F2474" i="6" s="1"/>
  <c r="B2475" i="6"/>
  <c r="F2475" i="6" s="1"/>
  <c r="B2476" i="6"/>
  <c r="F2476" i="6" s="1"/>
  <c r="B2477" i="6"/>
  <c r="F2477" i="6" s="1"/>
  <c r="B2478" i="6"/>
  <c r="F2478" i="6" s="1"/>
  <c r="B2479" i="6"/>
  <c r="F2479" i="6" s="1"/>
  <c r="B2480" i="6"/>
  <c r="F2480" i="6" s="1"/>
  <c r="B2481" i="6"/>
  <c r="F2481" i="6" s="1"/>
  <c r="B2482" i="6"/>
  <c r="F2482" i="6" s="1"/>
  <c r="B2483" i="6"/>
  <c r="F2483" i="6" s="1"/>
  <c r="B2484" i="6"/>
  <c r="F2484" i="6" s="1"/>
  <c r="B2485" i="6"/>
  <c r="F2485" i="6" s="1"/>
  <c r="B2486" i="6"/>
  <c r="F2486" i="6" s="1"/>
  <c r="B2487" i="6"/>
  <c r="F2487" i="6" s="1"/>
  <c r="B2488" i="6"/>
  <c r="F2488" i="6" s="1"/>
  <c r="B2489" i="6"/>
  <c r="F2489" i="6" s="1"/>
  <c r="B2490" i="6"/>
  <c r="F2490" i="6" s="1"/>
  <c r="B2491" i="6"/>
  <c r="F2491" i="6" s="1"/>
  <c r="B2492" i="6"/>
  <c r="F2492" i="6" s="1"/>
  <c r="B2493" i="6"/>
  <c r="F2493" i="6" s="1"/>
  <c r="B2494" i="6"/>
  <c r="F2494" i="6" s="1"/>
  <c r="B2495" i="6"/>
  <c r="F2495" i="6" s="1"/>
  <c r="B2496" i="6"/>
  <c r="F2496" i="6" s="1"/>
  <c r="B2497" i="6"/>
  <c r="F2497" i="6" s="1"/>
  <c r="B2498" i="6"/>
  <c r="F2498" i="6" s="1"/>
  <c r="B2499" i="6"/>
  <c r="F2499" i="6" s="1"/>
  <c r="B2500" i="6"/>
  <c r="F2500" i="6" s="1"/>
  <c r="B2501" i="6"/>
  <c r="F2501" i="6" s="1"/>
  <c r="B2502" i="6"/>
  <c r="F2502" i="6" s="1"/>
  <c r="B2503" i="6"/>
  <c r="F2503" i="6" s="1"/>
  <c r="B2504" i="6"/>
  <c r="F2504" i="6" s="1"/>
  <c r="B2505" i="6"/>
  <c r="F2505" i="6" s="1"/>
  <c r="B2506" i="6"/>
  <c r="F2506" i="6" s="1"/>
  <c r="B2507" i="6"/>
  <c r="F2507" i="6" s="1"/>
  <c r="B2508" i="6"/>
  <c r="F2508" i="6" s="1"/>
  <c r="B2509" i="6"/>
  <c r="F2509" i="6" s="1"/>
  <c r="B2510" i="6"/>
  <c r="F2510" i="6" s="1"/>
  <c r="B2511" i="6"/>
  <c r="F2511" i="6" s="1"/>
  <c r="B2512" i="6"/>
  <c r="F2512" i="6" s="1"/>
  <c r="B2513" i="6"/>
  <c r="F2513" i="6" s="1"/>
  <c r="B2514" i="6"/>
  <c r="F2514" i="6" s="1"/>
  <c r="B2515" i="6"/>
  <c r="F2515" i="6" s="1"/>
  <c r="B2516" i="6"/>
  <c r="F2516" i="6" s="1"/>
  <c r="B2517" i="6"/>
  <c r="F2517" i="6" s="1"/>
  <c r="B2518" i="6"/>
  <c r="F2518" i="6" s="1"/>
  <c r="B2519" i="6"/>
  <c r="F2519" i="6" s="1"/>
  <c r="B2520" i="6"/>
  <c r="F2520" i="6" s="1"/>
  <c r="B2521" i="6"/>
  <c r="F2521" i="6" s="1"/>
  <c r="B2522" i="6"/>
  <c r="F2522" i="6" s="1"/>
  <c r="B2523" i="6"/>
  <c r="F2523" i="6" s="1"/>
  <c r="B2524" i="6"/>
  <c r="F2524" i="6" s="1"/>
  <c r="B2525" i="6"/>
  <c r="F2525" i="6" s="1"/>
  <c r="B2526" i="6"/>
  <c r="F2526" i="6" s="1"/>
  <c r="B2527" i="6"/>
  <c r="F2527" i="6" s="1"/>
  <c r="B2528" i="6"/>
  <c r="F2528" i="6" s="1"/>
  <c r="B2529" i="6"/>
  <c r="F2529" i="6" s="1"/>
  <c r="B2530" i="6"/>
  <c r="F2530" i="6" s="1"/>
  <c r="B2531" i="6"/>
  <c r="F2531" i="6" s="1"/>
  <c r="B2532" i="6"/>
  <c r="F2532" i="6" s="1"/>
  <c r="B2533" i="6"/>
  <c r="F2533" i="6" s="1"/>
  <c r="B2534" i="6"/>
  <c r="F2534" i="6" s="1"/>
  <c r="B2535" i="6"/>
  <c r="F2535" i="6" s="1"/>
  <c r="B2536" i="6"/>
  <c r="F2536" i="6" s="1"/>
  <c r="B2537" i="6"/>
  <c r="F2537" i="6" s="1"/>
  <c r="B2538" i="6"/>
  <c r="F2538" i="6" s="1"/>
  <c r="B2539" i="6"/>
  <c r="F2539" i="6" s="1"/>
  <c r="B2540" i="6"/>
  <c r="F2540" i="6" s="1"/>
  <c r="B2541" i="6"/>
  <c r="F2541" i="6" s="1"/>
  <c r="B2542" i="6"/>
  <c r="F2542" i="6" s="1"/>
  <c r="B2543" i="6"/>
  <c r="F2543" i="6" s="1"/>
  <c r="B2544" i="6"/>
  <c r="F2544" i="6" s="1"/>
  <c r="B2545" i="6"/>
  <c r="F2545" i="6" s="1"/>
  <c r="B2546" i="6"/>
  <c r="F2546" i="6" s="1"/>
  <c r="B2547" i="6"/>
  <c r="F2547" i="6" s="1"/>
  <c r="B2548" i="6"/>
  <c r="F2548" i="6" s="1"/>
  <c r="B2549" i="6"/>
  <c r="F2549" i="6" s="1"/>
  <c r="B2550" i="6"/>
  <c r="F2550" i="6" s="1"/>
  <c r="B2551" i="6"/>
  <c r="F2551" i="6" s="1"/>
  <c r="B2552" i="6"/>
  <c r="F2552" i="6" s="1"/>
  <c r="B2553" i="6"/>
  <c r="F2553" i="6" s="1"/>
  <c r="B2554" i="6"/>
  <c r="F2554" i="6" s="1"/>
  <c r="B2555" i="6"/>
  <c r="F2555" i="6" s="1"/>
  <c r="B2556" i="6"/>
  <c r="F2556" i="6" s="1"/>
  <c r="B2557" i="6"/>
  <c r="F2557" i="6" s="1"/>
  <c r="B2558" i="6"/>
  <c r="F2558" i="6" s="1"/>
  <c r="B2559" i="6"/>
  <c r="F2559" i="6" s="1"/>
  <c r="B2560" i="6"/>
  <c r="F2560" i="6" s="1"/>
  <c r="B2561" i="6"/>
  <c r="F2561" i="6" s="1"/>
  <c r="B2562" i="6"/>
  <c r="F2562" i="6" s="1"/>
  <c r="B2563" i="6"/>
  <c r="F2563" i="6" s="1"/>
  <c r="B2564" i="6"/>
  <c r="F2564" i="6" s="1"/>
  <c r="B2565" i="6"/>
  <c r="F2565" i="6" s="1"/>
  <c r="B2566" i="6"/>
  <c r="F2566" i="6" s="1"/>
  <c r="B2567" i="6"/>
  <c r="F2567" i="6" s="1"/>
  <c r="B2568" i="6"/>
  <c r="F2568" i="6" s="1"/>
  <c r="B2569" i="6"/>
  <c r="F2569" i="6" s="1"/>
  <c r="B2570" i="6"/>
  <c r="F2570" i="6" s="1"/>
  <c r="B2571" i="6"/>
  <c r="F2571" i="6" s="1"/>
  <c r="B2572" i="6"/>
  <c r="F2572" i="6" s="1"/>
  <c r="B2573" i="6"/>
  <c r="F2573" i="6" s="1"/>
  <c r="B2574" i="6"/>
  <c r="F2574" i="6" s="1"/>
  <c r="B2575" i="6"/>
  <c r="F2575" i="6" s="1"/>
  <c r="B2576" i="6"/>
  <c r="F2576" i="6" s="1"/>
  <c r="B2577" i="6"/>
  <c r="F2577" i="6" s="1"/>
  <c r="B2578" i="6"/>
  <c r="F2578" i="6" s="1"/>
  <c r="B2579" i="6"/>
  <c r="F2579" i="6" s="1"/>
  <c r="B2580" i="6"/>
  <c r="F2580" i="6" s="1"/>
  <c r="B2581" i="6"/>
  <c r="F2581" i="6" s="1"/>
  <c r="B2582" i="6"/>
  <c r="F2582" i="6" s="1"/>
  <c r="B2583" i="6"/>
  <c r="F2583" i="6" s="1"/>
  <c r="B2584" i="6"/>
  <c r="F2584" i="6" s="1"/>
  <c r="B2585" i="6"/>
  <c r="F2585" i="6" s="1"/>
  <c r="B2586" i="6"/>
  <c r="F2586" i="6" s="1"/>
  <c r="B2587" i="6"/>
  <c r="F2587" i="6" s="1"/>
  <c r="B2588" i="6"/>
  <c r="F2588" i="6" s="1"/>
  <c r="B2589" i="6"/>
  <c r="F2589" i="6" s="1"/>
  <c r="B2590" i="6"/>
  <c r="F2590" i="6" s="1"/>
  <c r="B2591" i="6"/>
  <c r="F2591" i="6" s="1"/>
  <c r="B2592" i="6"/>
  <c r="F2592" i="6" s="1"/>
  <c r="B2593" i="6"/>
  <c r="F2593" i="6" s="1"/>
  <c r="B2594" i="6"/>
  <c r="F2594" i="6" s="1"/>
  <c r="B2595" i="6"/>
  <c r="F2595" i="6" s="1"/>
  <c r="B2596" i="6"/>
  <c r="F2596" i="6" s="1"/>
  <c r="B2597" i="6"/>
  <c r="F2597" i="6" s="1"/>
  <c r="B2598" i="6"/>
  <c r="F2598" i="6" s="1"/>
  <c r="B2599" i="6"/>
  <c r="F2599" i="6" s="1"/>
  <c r="B2600" i="6"/>
  <c r="F2600" i="6" s="1"/>
  <c r="B2601" i="6"/>
  <c r="F2601" i="6" s="1"/>
  <c r="B2602" i="6"/>
  <c r="F2602" i="6" s="1"/>
  <c r="B2603" i="6"/>
  <c r="F2603" i="6" s="1"/>
  <c r="B2604" i="6"/>
  <c r="F2604" i="6" s="1"/>
  <c r="B2605" i="6"/>
  <c r="F2605" i="6" s="1"/>
  <c r="B2606" i="6"/>
  <c r="F2606" i="6" s="1"/>
  <c r="B2607" i="6"/>
  <c r="F2607" i="6" s="1"/>
  <c r="B2608" i="6"/>
  <c r="F2608" i="6" s="1"/>
  <c r="B2609" i="6"/>
  <c r="F2609" i="6" s="1"/>
  <c r="B2610" i="6"/>
  <c r="F2610" i="6" s="1"/>
  <c r="B2611" i="6"/>
  <c r="F2611" i="6" s="1"/>
  <c r="B2612" i="6"/>
  <c r="F2612" i="6" s="1"/>
  <c r="B2613" i="6"/>
  <c r="F2613" i="6" s="1"/>
  <c r="B2614" i="6"/>
  <c r="F2614" i="6" s="1"/>
  <c r="B2615" i="6"/>
  <c r="F2615" i="6" s="1"/>
  <c r="B2616" i="6"/>
  <c r="F2616" i="6" s="1"/>
  <c r="B2617" i="6"/>
  <c r="F2617" i="6" s="1"/>
  <c r="B2618" i="6"/>
  <c r="F2618" i="6" s="1"/>
  <c r="B2619" i="6"/>
  <c r="F2619" i="6" s="1"/>
  <c r="B2620" i="6"/>
  <c r="F2620" i="6" s="1"/>
  <c r="B2621" i="6"/>
  <c r="F2621" i="6" s="1"/>
  <c r="B2622" i="6"/>
  <c r="F2622" i="6" s="1"/>
  <c r="B2623" i="6"/>
  <c r="F2623" i="6" s="1"/>
  <c r="B2624" i="6"/>
  <c r="F2624" i="6" s="1"/>
  <c r="B2625" i="6"/>
  <c r="F2625" i="6" s="1"/>
  <c r="B2626" i="6"/>
  <c r="F2626" i="6" s="1"/>
  <c r="B2627" i="6"/>
  <c r="F2627" i="6" s="1"/>
  <c r="B2628" i="6"/>
  <c r="F2628" i="6" s="1"/>
  <c r="B2629" i="6"/>
  <c r="F2629" i="6" s="1"/>
  <c r="B2630" i="6"/>
  <c r="F2630" i="6" s="1"/>
  <c r="B2631" i="6"/>
  <c r="F2631" i="6" s="1"/>
  <c r="B2632" i="6"/>
  <c r="F2632" i="6" s="1"/>
  <c r="B2633" i="6"/>
  <c r="F2633" i="6" s="1"/>
  <c r="B2634" i="6"/>
  <c r="F2634" i="6" s="1"/>
  <c r="B2635" i="6"/>
  <c r="F2635" i="6" s="1"/>
  <c r="B2636" i="6"/>
  <c r="F2636" i="6" s="1"/>
  <c r="B2637" i="6"/>
  <c r="F2637" i="6" s="1"/>
  <c r="B2638" i="6"/>
  <c r="F2638" i="6" s="1"/>
  <c r="B2639" i="6"/>
  <c r="F2639" i="6" s="1"/>
  <c r="B2640" i="6"/>
  <c r="F2640" i="6" s="1"/>
  <c r="B2641" i="6"/>
  <c r="F2641" i="6" s="1"/>
  <c r="B2642" i="6"/>
  <c r="F2642" i="6" s="1"/>
  <c r="B2643" i="6"/>
  <c r="F2643" i="6" s="1"/>
  <c r="B2644" i="6"/>
  <c r="F2644" i="6" s="1"/>
  <c r="B2645" i="6"/>
  <c r="F2645" i="6" s="1"/>
  <c r="B2646" i="6"/>
  <c r="F2646" i="6" s="1"/>
  <c r="B2647" i="6"/>
  <c r="F2647" i="6" s="1"/>
  <c r="B2648" i="6"/>
  <c r="F2648" i="6" s="1"/>
  <c r="B2649" i="6"/>
  <c r="F2649" i="6" s="1"/>
  <c r="B2650" i="6"/>
  <c r="F2650" i="6" s="1"/>
  <c r="B2651" i="6"/>
  <c r="F2651" i="6" s="1"/>
  <c r="B2652" i="6"/>
  <c r="F2652" i="6" s="1"/>
  <c r="B2653" i="6"/>
  <c r="F2653" i="6" s="1"/>
  <c r="B2654" i="6"/>
  <c r="F2654" i="6" s="1"/>
  <c r="B2655" i="6"/>
  <c r="F2655" i="6" s="1"/>
  <c r="B2656" i="6"/>
  <c r="F2656" i="6" s="1"/>
  <c r="B2657" i="6"/>
  <c r="F2657" i="6" s="1"/>
  <c r="B2658" i="6"/>
  <c r="F2658" i="6" s="1"/>
  <c r="B2659" i="6"/>
  <c r="F2659" i="6" s="1"/>
  <c r="B2660" i="6"/>
  <c r="F2660" i="6" s="1"/>
  <c r="B2661" i="6"/>
  <c r="F2661" i="6" s="1"/>
  <c r="B2662" i="6"/>
  <c r="F2662" i="6" s="1"/>
  <c r="B2663" i="6"/>
  <c r="F2663" i="6" s="1"/>
  <c r="B2664" i="6"/>
  <c r="F2664" i="6" s="1"/>
  <c r="B2665" i="6"/>
  <c r="F2665" i="6" s="1"/>
  <c r="B2666" i="6"/>
  <c r="F2666" i="6" s="1"/>
  <c r="B2667" i="6"/>
  <c r="F2667" i="6" s="1"/>
  <c r="B2668" i="6"/>
  <c r="F2668" i="6" s="1"/>
  <c r="B2669" i="6"/>
  <c r="F2669" i="6" s="1"/>
  <c r="B2670" i="6"/>
  <c r="F2670" i="6" s="1"/>
  <c r="B2671" i="6"/>
  <c r="F2671" i="6" s="1"/>
  <c r="B2672" i="6"/>
  <c r="F2672" i="6" s="1"/>
  <c r="B2673" i="6"/>
  <c r="F2673" i="6" s="1"/>
  <c r="B2674" i="6"/>
  <c r="F2674" i="6" s="1"/>
  <c r="B2675" i="6"/>
  <c r="F2675" i="6" s="1"/>
  <c r="B2676" i="6"/>
  <c r="F2676" i="6" s="1"/>
  <c r="B2677" i="6"/>
  <c r="F2677" i="6" s="1"/>
  <c r="B2678" i="6"/>
  <c r="F2678" i="6" s="1"/>
  <c r="B2679" i="6"/>
  <c r="F2679" i="6" s="1"/>
  <c r="B2680" i="6"/>
  <c r="F2680" i="6" s="1"/>
  <c r="B2681" i="6"/>
  <c r="F2681" i="6" s="1"/>
  <c r="B2682" i="6"/>
  <c r="F2682" i="6" s="1"/>
  <c r="B2683" i="6"/>
  <c r="F2683" i="6" s="1"/>
  <c r="B2684" i="6"/>
  <c r="F2684" i="6" s="1"/>
  <c r="B2685" i="6"/>
  <c r="F2685" i="6" s="1"/>
  <c r="B2686" i="6"/>
  <c r="F2686" i="6" s="1"/>
  <c r="B2687" i="6"/>
  <c r="F2687" i="6" s="1"/>
  <c r="B2688" i="6"/>
  <c r="F2688" i="6" s="1"/>
  <c r="B2689" i="6"/>
  <c r="F2689" i="6" s="1"/>
  <c r="B2690" i="6"/>
  <c r="F2690" i="6" s="1"/>
  <c r="B2691" i="6"/>
  <c r="F2691" i="6" s="1"/>
  <c r="B2692" i="6"/>
  <c r="F2692" i="6" s="1"/>
  <c r="B2693" i="6"/>
  <c r="F2693" i="6" s="1"/>
  <c r="B2694" i="6"/>
  <c r="F2694" i="6" s="1"/>
  <c r="B2695" i="6"/>
  <c r="F2695" i="6" s="1"/>
  <c r="B2696" i="6"/>
  <c r="F2696" i="6" s="1"/>
  <c r="B2697" i="6"/>
  <c r="F2697" i="6" s="1"/>
  <c r="B2698" i="6"/>
  <c r="F2698" i="6" s="1"/>
  <c r="B2699" i="6"/>
  <c r="F2699" i="6" s="1"/>
  <c r="B2700" i="6"/>
  <c r="F2700" i="6" s="1"/>
  <c r="B2701" i="6"/>
  <c r="F2701" i="6" s="1"/>
  <c r="B2702" i="6"/>
  <c r="F2702" i="6" s="1"/>
  <c r="B2703" i="6"/>
  <c r="F2703" i="6" s="1"/>
  <c r="B2704" i="6"/>
  <c r="F2704" i="6" s="1"/>
  <c r="B2705" i="6"/>
  <c r="F2705" i="6" s="1"/>
  <c r="B2706" i="6"/>
  <c r="F2706" i="6" s="1"/>
  <c r="B2707" i="6"/>
  <c r="F2707" i="6" s="1"/>
  <c r="B2708" i="6"/>
  <c r="F2708" i="6" s="1"/>
  <c r="B2709" i="6"/>
  <c r="F2709" i="6" s="1"/>
  <c r="B2710" i="6"/>
  <c r="F2710" i="6" s="1"/>
  <c r="B2711" i="6"/>
  <c r="F2711" i="6" s="1"/>
  <c r="B2712" i="6"/>
  <c r="F2712" i="6" s="1"/>
  <c r="B2713" i="6"/>
  <c r="F2713" i="6" s="1"/>
  <c r="B2714" i="6"/>
  <c r="F2714" i="6" s="1"/>
  <c r="B2715" i="6"/>
  <c r="F2715" i="6" s="1"/>
  <c r="B2716" i="6"/>
  <c r="F2716" i="6" s="1"/>
  <c r="B2717" i="6"/>
  <c r="F2717" i="6" s="1"/>
  <c r="B2718" i="6"/>
  <c r="F2718" i="6" s="1"/>
  <c r="B2719" i="6"/>
  <c r="F2719" i="6" s="1"/>
  <c r="B2720" i="6"/>
  <c r="F2720" i="6" s="1"/>
  <c r="B2721" i="6"/>
  <c r="F2721" i="6" s="1"/>
  <c r="B2722" i="6"/>
  <c r="F2722" i="6" s="1"/>
  <c r="B2723" i="6"/>
  <c r="F2723" i="6" s="1"/>
  <c r="B2724" i="6"/>
  <c r="F2724" i="6" s="1"/>
  <c r="B2725" i="6"/>
  <c r="F2725" i="6" s="1"/>
  <c r="B2726" i="6"/>
  <c r="F2726" i="6" s="1"/>
  <c r="B2727" i="6"/>
  <c r="F2727" i="6" s="1"/>
  <c r="B2728" i="6"/>
  <c r="F2728" i="6" s="1"/>
  <c r="B2729" i="6"/>
  <c r="F2729" i="6" s="1"/>
  <c r="B2730" i="6"/>
  <c r="F2730" i="6" s="1"/>
  <c r="B2731" i="6"/>
  <c r="F2731" i="6" s="1"/>
  <c r="B2732" i="6"/>
  <c r="F2732" i="6" s="1"/>
  <c r="B2733" i="6"/>
  <c r="F2733" i="6" s="1"/>
  <c r="B2734" i="6"/>
  <c r="F2734" i="6" s="1"/>
  <c r="B2735" i="6"/>
  <c r="F2735" i="6" s="1"/>
  <c r="B2736" i="6"/>
  <c r="F2736" i="6" s="1"/>
  <c r="B2737" i="6"/>
  <c r="F2737" i="6" s="1"/>
  <c r="B2738" i="6"/>
  <c r="F2738" i="6" s="1"/>
  <c r="B2739" i="6"/>
  <c r="F2739" i="6" s="1"/>
  <c r="B2740" i="6"/>
  <c r="F2740" i="6" s="1"/>
  <c r="B2741" i="6"/>
  <c r="F2741" i="6" s="1"/>
  <c r="B2742" i="6"/>
  <c r="F2742" i="6" s="1"/>
  <c r="B2743" i="6"/>
  <c r="F2743" i="6" s="1"/>
  <c r="B2744" i="6"/>
  <c r="F2744" i="6" s="1"/>
  <c r="B2745" i="6"/>
  <c r="F2745" i="6" s="1"/>
  <c r="B2746" i="6"/>
  <c r="F2746" i="6" s="1"/>
  <c r="B2747" i="6"/>
  <c r="F2747" i="6" s="1"/>
  <c r="B2748" i="6"/>
  <c r="F2748" i="6" s="1"/>
  <c r="B2749" i="6"/>
  <c r="F2749" i="6" s="1"/>
  <c r="B2750" i="6"/>
  <c r="F2750" i="6" s="1"/>
  <c r="B2751" i="6"/>
  <c r="F2751" i="6" s="1"/>
  <c r="B2752" i="6"/>
  <c r="F2752" i="6" s="1"/>
  <c r="B2753" i="6"/>
  <c r="F2753" i="6" s="1"/>
  <c r="B2754" i="6"/>
  <c r="F2754" i="6" s="1"/>
  <c r="B2755" i="6"/>
  <c r="F2755" i="6" s="1"/>
  <c r="B2756" i="6"/>
  <c r="F2756" i="6" s="1"/>
  <c r="B2757" i="6"/>
  <c r="F2757" i="6" s="1"/>
  <c r="B2758" i="6"/>
  <c r="F2758" i="6" s="1"/>
  <c r="B2759" i="6"/>
  <c r="F2759" i="6" s="1"/>
  <c r="B2760" i="6"/>
  <c r="F2760" i="6" s="1"/>
  <c r="B2761" i="6"/>
  <c r="F2761" i="6" s="1"/>
  <c r="B2762" i="6"/>
  <c r="F2762" i="6" s="1"/>
  <c r="B2763" i="6"/>
  <c r="F2763" i="6" s="1"/>
  <c r="B2764" i="6"/>
  <c r="F2764" i="6" s="1"/>
  <c r="B2765" i="6"/>
  <c r="F2765" i="6" s="1"/>
  <c r="B2766" i="6"/>
  <c r="F2766" i="6" s="1"/>
  <c r="B2767" i="6"/>
  <c r="F2767" i="6" s="1"/>
  <c r="B2768" i="6"/>
  <c r="F2768" i="6" s="1"/>
  <c r="B2769" i="6"/>
  <c r="F2769" i="6" s="1"/>
  <c r="B2770" i="6"/>
  <c r="F2770" i="6" s="1"/>
  <c r="B2771" i="6"/>
  <c r="F2771" i="6" s="1"/>
  <c r="B2772" i="6"/>
  <c r="F2772" i="6" s="1"/>
  <c r="B2773" i="6"/>
  <c r="F2773" i="6" s="1"/>
  <c r="B2774" i="6"/>
  <c r="F2774" i="6" s="1"/>
  <c r="B2775" i="6"/>
  <c r="F2775" i="6" s="1"/>
  <c r="B2776" i="6"/>
  <c r="F2776" i="6" s="1"/>
  <c r="B2777" i="6"/>
  <c r="F2777" i="6" s="1"/>
  <c r="B2778" i="6"/>
  <c r="F2778" i="6" s="1"/>
  <c r="B2779" i="6"/>
  <c r="F2779" i="6" s="1"/>
  <c r="B2780" i="6"/>
  <c r="F2780" i="6" s="1"/>
  <c r="B2781" i="6"/>
  <c r="F2781" i="6" s="1"/>
  <c r="B2782" i="6"/>
  <c r="F2782" i="6" s="1"/>
  <c r="B2783" i="6"/>
  <c r="F2783" i="6" s="1"/>
  <c r="B2784" i="6"/>
  <c r="F2784" i="6" s="1"/>
  <c r="B2785" i="6"/>
  <c r="F2785" i="6" s="1"/>
  <c r="B2786" i="6"/>
  <c r="F2786" i="6" s="1"/>
  <c r="B2787" i="6"/>
  <c r="F2787" i="6" s="1"/>
  <c r="B2788" i="6"/>
  <c r="F2788" i="6" s="1"/>
  <c r="B2789" i="6"/>
  <c r="F2789" i="6" s="1"/>
  <c r="B2790" i="6"/>
  <c r="F2790" i="6" s="1"/>
  <c r="B2791" i="6"/>
  <c r="F2791" i="6" s="1"/>
  <c r="B2792" i="6"/>
  <c r="F2792" i="6" s="1"/>
  <c r="B2793" i="6"/>
  <c r="F2793" i="6" s="1"/>
  <c r="B2794" i="6"/>
  <c r="F2794" i="6" s="1"/>
  <c r="B2795" i="6"/>
  <c r="F2795" i="6" s="1"/>
  <c r="B2796" i="6"/>
  <c r="F2796" i="6" s="1"/>
  <c r="B2797" i="6"/>
  <c r="F2797" i="6" s="1"/>
  <c r="B2798" i="6"/>
  <c r="F2798" i="6" s="1"/>
  <c r="B2799" i="6"/>
  <c r="F2799" i="6" s="1"/>
  <c r="B2800" i="6"/>
  <c r="F2800" i="6" s="1"/>
  <c r="B2801" i="6"/>
  <c r="F2801" i="6" s="1"/>
  <c r="B2802" i="6"/>
  <c r="F2802" i="6" s="1"/>
  <c r="B2803" i="6"/>
  <c r="F2803" i="6" s="1"/>
  <c r="B2804" i="6"/>
  <c r="F2804" i="6" s="1"/>
  <c r="B2805" i="6"/>
  <c r="F2805" i="6" s="1"/>
  <c r="B2806" i="6"/>
  <c r="F2806" i="6" s="1"/>
  <c r="B2807" i="6"/>
  <c r="F2807" i="6" s="1"/>
  <c r="B2808" i="6"/>
  <c r="F2808" i="6" s="1"/>
  <c r="B2809" i="6"/>
  <c r="F2809" i="6" s="1"/>
  <c r="B2810" i="6"/>
  <c r="F2810" i="6" s="1"/>
  <c r="B2811" i="6"/>
  <c r="F2811" i="6" s="1"/>
  <c r="B2812" i="6"/>
  <c r="F2812" i="6" s="1"/>
  <c r="B2813" i="6"/>
  <c r="F2813" i="6" s="1"/>
  <c r="B2814" i="6"/>
  <c r="F2814" i="6" s="1"/>
  <c r="B2815" i="6"/>
  <c r="F2815" i="6" s="1"/>
  <c r="B2816" i="6"/>
  <c r="F2816" i="6" s="1"/>
  <c r="B2817" i="6"/>
  <c r="F2817" i="6" s="1"/>
  <c r="B2818" i="6"/>
  <c r="F2818" i="6" s="1"/>
  <c r="B2819" i="6"/>
  <c r="F2819" i="6" s="1"/>
  <c r="B2820" i="6"/>
  <c r="F2820" i="6" s="1"/>
  <c r="B2821" i="6"/>
  <c r="F2821" i="6" s="1"/>
  <c r="B2822" i="6"/>
  <c r="F2822" i="6" s="1"/>
  <c r="B2823" i="6"/>
  <c r="F2823" i="6" s="1"/>
  <c r="B2824" i="6"/>
  <c r="F2824" i="6" s="1"/>
  <c r="B2825" i="6"/>
  <c r="F2825" i="6" s="1"/>
  <c r="B2826" i="6"/>
  <c r="F2826" i="6" s="1"/>
  <c r="B2827" i="6"/>
  <c r="F2827" i="6" s="1"/>
  <c r="B2828" i="6"/>
  <c r="F2828" i="6" s="1"/>
  <c r="B2829" i="6"/>
  <c r="F2829" i="6" s="1"/>
  <c r="B2830" i="6"/>
  <c r="F2830" i="6" s="1"/>
  <c r="B2831" i="6"/>
  <c r="F2831" i="6" s="1"/>
  <c r="B2832" i="6"/>
  <c r="F2832" i="6" s="1"/>
  <c r="B2833" i="6"/>
  <c r="F2833" i="6" s="1"/>
  <c r="B2834" i="6"/>
  <c r="F2834" i="6" s="1"/>
  <c r="B2835" i="6"/>
  <c r="F2835" i="6" s="1"/>
  <c r="B2836" i="6"/>
  <c r="F2836" i="6" s="1"/>
  <c r="B2837" i="6"/>
  <c r="F2837" i="6" s="1"/>
  <c r="B2838" i="6"/>
  <c r="F2838" i="6" s="1"/>
  <c r="B2839" i="6"/>
  <c r="F2839" i="6" s="1"/>
  <c r="B2840" i="6"/>
  <c r="F2840" i="6" s="1"/>
  <c r="B2841" i="6"/>
  <c r="F2841" i="6" s="1"/>
  <c r="B2842" i="6"/>
  <c r="F2842" i="6" s="1"/>
  <c r="B2843" i="6"/>
  <c r="F2843" i="6" s="1"/>
  <c r="B2844" i="6"/>
  <c r="F2844" i="6" s="1"/>
  <c r="B2845" i="6"/>
  <c r="F2845" i="6" s="1"/>
  <c r="B2846" i="6"/>
  <c r="F2846" i="6" s="1"/>
  <c r="B2847" i="6"/>
  <c r="F2847" i="6" s="1"/>
  <c r="B2848" i="6"/>
  <c r="F2848" i="6" s="1"/>
  <c r="B2849" i="6"/>
  <c r="F2849" i="6" s="1"/>
  <c r="B2850" i="6"/>
  <c r="F2850" i="6" s="1"/>
  <c r="B2851" i="6"/>
  <c r="F2851" i="6" s="1"/>
  <c r="B2852" i="6"/>
  <c r="F2852" i="6" s="1"/>
  <c r="B2853" i="6"/>
  <c r="F2853" i="6" s="1"/>
  <c r="B2854" i="6"/>
  <c r="F2854" i="6" s="1"/>
  <c r="B2855" i="6"/>
  <c r="F2855" i="6" s="1"/>
  <c r="B2856" i="6"/>
  <c r="F2856" i="6" s="1"/>
  <c r="B2857" i="6"/>
  <c r="F2857" i="6" s="1"/>
  <c r="B2858" i="6"/>
  <c r="F2858" i="6" s="1"/>
  <c r="B2859" i="6"/>
  <c r="F2859" i="6" s="1"/>
  <c r="B2860" i="6"/>
  <c r="F2860" i="6" s="1"/>
  <c r="B2861" i="6"/>
  <c r="F2861" i="6" s="1"/>
  <c r="B2862" i="6"/>
  <c r="F2862" i="6" s="1"/>
  <c r="B2863" i="6"/>
  <c r="F2863" i="6" s="1"/>
  <c r="B2864" i="6"/>
  <c r="F2864" i="6" s="1"/>
  <c r="B2865" i="6"/>
  <c r="F2865" i="6" s="1"/>
  <c r="B2866" i="6"/>
  <c r="F2866" i="6" s="1"/>
  <c r="B2867" i="6"/>
  <c r="F2867" i="6" s="1"/>
  <c r="B2868" i="6"/>
  <c r="F2868" i="6" s="1"/>
  <c r="B2869" i="6"/>
  <c r="F2869" i="6" s="1"/>
  <c r="B2870" i="6"/>
  <c r="F2870" i="6" s="1"/>
  <c r="B2871" i="6"/>
  <c r="F2871" i="6" s="1"/>
  <c r="B2872" i="6"/>
  <c r="F2872" i="6" s="1"/>
  <c r="B2873" i="6"/>
  <c r="F2873" i="6" s="1"/>
  <c r="B2874" i="6"/>
  <c r="F2874" i="6" s="1"/>
  <c r="B2875" i="6"/>
  <c r="F2875" i="6" s="1"/>
  <c r="B2876" i="6"/>
  <c r="F2876" i="6" s="1"/>
  <c r="B2877" i="6"/>
  <c r="F2877" i="6" s="1"/>
  <c r="B2878" i="6"/>
  <c r="F2878" i="6" s="1"/>
  <c r="B2879" i="6"/>
  <c r="F2879" i="6" s="1"/>
  <c r="B2880" i="6"/>
  <c r="F2880" i="6" s="1"/>
  <c r="B2881" i="6"/>
  <c r="F2881" i="6" s="1"/>
  <c r="B2882" i="6"/>
  <c r="F2882" i="6" s="1"/>
  <c r="B2883" i="6"/>
  <c r="F2883" i="6" s="1"/>
  <c r="B2884" i="6"/>
  <c r="F2884" i="6" s="1"/>
  <c r="B2885" i="6"/>
  <c r="F2885" i="6" s="1"/>
  <c r="B2886" i="6"/>
  <c r="F2886" i="6" s="1"/>
  <c r="B2887" i="6"/>
  <c r="F2887" i="6" s="1"/>
  <c r="B2888" i="6"/>
  <c r="F2888" i="6" s="1"/>
  <c r="B2889" i="6"/>
  <c r="F2889" i="6" s="1"/>
  <c r="B2890" i="6"/>
  <c r="F2890" i="6" s="1"/>
  <c r="B2891" i="6"/>
  <c r="F2891" i="6" s="1"/>
  <c r="B2892" i="6"/>
  <c r="F2892" i="6" s="1"/>
  <c r="B2893" i="6"/>
  <c r="F2893" i="6" s="1"/>
  <c r="B2894" i="6"/>
  <c r="F2894" i="6" s="1"/>
  <c r="B2895" i="6"/>
  <c r="F2895" i="6" s="1"/>
  <c r="B2896" i="6"/>
  <c r="F2896" i="6" s="1"/>
  <c r="B2897" i="6"/>
  <c r="F2897" i="6" s="1"/>
  <c r="B2898" i="6"/>
  <c r="F2898" i="6" s="1"/>
  <c r="B2899" i="6"/>
  <c r="F2899" i="6" s="1"/>
  <c r="B2900" i="6"/>
  <c r="F2900" i="6" s="1"/>
  <c r="B2901" i="6"/>
  <c r="F2901" i="6" s="1"/>
  <c r="B2902" i="6"/>
  <c r="F2902" i="6" s="1"/>
  <c r="B2903" i="6"/>
  <c r="F2903" i="6" s="1"/>
  <c r="B2904" i="6"/>
  <c r="F2904" i="6" s="1"/>
  <c r="B2905" i="6"/>
  <c r="F2905" i="6" s="1"/>
  <c r="B2906" i="6"/>
  <c r="F2906" i="6" s="1"/>
  <c r="B2907" i="6"/>
  <c r="F2907" i="6" s="1"/>
  <c r="B2908" i="6"/>
  <c r="F2908" i="6" s="1"/>
  <c r="B2909" i="6"/>
  <c r="F2909" i="6" s="1"/>
  <c r="B2910" i="6"/>
  <c r="F2910" i="6" s="1"/>
  <c r="B2911" i="6"/>
  <c r="F2911" i="6" s="1"/>
  <c r="B2912" i="6"/>
  <c r="F2912" i="6" s="1"/>
  <c r="B2913" i="6"/>
  <c r="F2913" i="6" s="1"/>
  <c r="B2914" i="6"/>
  <c r="F2914" i="6" s="1"/>
  <c r="B2915" i="6"/>
  <c r="F2915" i="6" s="1"/>
  <c r="B2916" i="6"/>
  <c r="F2916" i="6" s="1"/>
  <c r="B2917" i="6"/>
  <c r="F2917" i="6" s="1"/>
  <c r="B2918" i="6"/>
  <c r="F2918" i="6" s="1"/>
  <c r="B2919" i="6"/>
  <c r="F2919" i="6" s="1"/>
  <c r="B2920" i="6"/>
  <c r="F2920" i="6" s="1"/>
  <c r="B2921" i="6"/>
  <c r="F2921" i="6" s="1"/>
  <c r="B2922" i="6"/>
  <c r="F2922" i="6" s="1"/>
  <c r="B2923" i="6"/>
  <c r="F2923" i="6" s="1"/>
  <c r="B2924" i="6"/>
  <c r="F2924" i="6" s="1"/>
  <c r="B2925" i="6"/>
  <c r="F2925" i="6" s="1"/>
  <c r="B2926" i="6"/>
  <c r="F2926" i="6" s="1"/>
  <c r="B2927" i="6"/>
  <c r="F2927" i="6" s="1"/>
  <c r="B2928" i="6"/>
  <c r="F2928" i="6" s="1"/>
  <c r="B2929" i="6"/>
  <c r="F2929" i="6" s="1"/>
  <c r="B2930" i="6"/>
  <c r="F2930" i="6" s="1"/>
  <c r="B2931" i="6"/>
  <c r="F2931" i="6" s="1"/>
  <c r="B2932" i="6"/>
  <c r="F2932" i="6" s="1"/>
  <c r="B2933" i="6"/>
  <c r="F2933" i="6" s="1"/>
  <c r="B2934" i="6"/>
  <c r="F2934" i="6" s="1"/>
  <c r="B2935" i="6"/>
  <c r="F2935" i="6" s="1"/>
  <c r="B2936" i="6"/>
  <c r="F2936" i="6" s="1"/>
  <c r="B2937" i="6"/>
  <c r="F2937" i="6" s="1"/>
  <c r="B2938" i="6"/>
  <c r="F2938" i="6" s="1"/>
  <c r="B2939" i="6"/>
  <c r="F2939" i="6" s="1"/>
  <c r="B2940" i="6"/>
  <c r="F2940" i="6" s="1"/>
  <c r="B2941" i="6"/>
  <c r="F2941" i="6" s="1"/>
  <c r="B2942" i="6"/>
  <c r="F2942" i="6" s="1"/>
  <c r="B2943" i="6"/>
  <c r="F2943" i="6" s="1"/>
  <c r="B2944" i="6"/>
  <c r="F2944" i="6" s="1"/>
  <c r="B2945" i="6"/>
  <c r="F2945" i="6" s="1"/>
  <c r="B2946" i="6"/>
  <c r="F2946" i="6" s="1"/>
  <c r="B2947" i="6"/>
  <c r="F2947" i="6" s="1"/>
  <c r="B2948" i="6"/>
  <c r="F2948" i="6" s="1"/>
  <c r="B2949" i="6"/>
  <c r="F2949" i="6" s="1"/>
  <c r="B2950" i="6"/>
  <c r="F2950" i="6" s="1"/>
  <c r="B2951" i="6"/>
  <c r="F2951" i="6" s="1"/>
  <c r="B2952" i="6"/>
  <c r="F2952" i="6" s="1"/>
  <c r="B2953" i="6"/>
  <c r="F2953" i="6" s="1"/>
  <c r="B2954" i="6"/>
  <c r="F2954" i="6" s="1"/>
  <c r="B2955" i="6"/>
  <c r="F2955" i="6" s="1"/>
  <c r="B2956" i="6"/>
  <c r="F2956" i="6" s="1"/>
  <c r="B2957" i="6"/>
  <c r="F2957" i="6" s="1"/>
  <c r="B2958" i="6"/>
  <c r="F2958" i="6" s="1"/>
  <c r="B2959" i="6"/>
  <c r="F2959" i="6" s="1"/>
  <c r="B2960" i="6"/>
  <c r="F2960" i="6" s="1"/>
  <c r="B2961" i="6"/>
  <c r="F2961" i="6" s="1"/>
  <c r="B2962" i="6"/>
  <c r="F2962" i="6" s="1"/>
  <c r="B2963" i="6"/>
  <c r="F2963" i="6" s="1"/>
  <c r="B2964" i="6"/>
  <c r="F2964" i="6" s="1"/>
  <c r="B2965" i="6"/>
  <c r="F2965" i="6" s="1"/>
  <c r="B2966" i="6"/>
  <c r="F2966" i="6" s="1"/>
  <c r="B2967" i="6"/>
  <c r="F2967" i="6" s="1"/>
  <c r="B2968" i="6"/>
  <c r="F2968" i="6" s="1"/>
  <c r="B2969" i="6"/>
  <c r="F2969" i="6" s="1"/>
  <c r="B2970" i="6"/>
  <c r="F2970" i="6" s="1"/>
  <c r="B2971" i="6"/>
  <c r="F2971" i="6" s="1"/>
  <c r="B2972" i="6"/>
  <c r="F2972" i="6" s="1"/>
  <c r="B2973" i="6"/>
  <c r="F2973" i="6" s="1"/>
  <c r="B2974" i="6"/>
  <c r="F2974" i="6" s="1"/>
  <c r="B2975" i="6"/>
  <c r="F2975" i="6" s="1"/>
  <c r="B2976" i="6"/>
  <c r="F2976" i="6" s="1"/>
  <c r="B2977" i="6"/>
  <c r="F2977" i="6" s="1"/>
  <c r="B2978" i="6"/>
  <c r="F2978" i="6" s="1"/>
  <c r="B2979" i="6"/>
  <c r="F2979" i="6" s="1"/>
  <c r="B2980" i="6"/>
  <c r="F2980" i="6" s="1"/>
  <c r="B2981" i="6"/>
  <c r="F2981" i="6" s="1"/>
  <c r="B2982" i="6"/>
  <c r="F2982" i="6" s="1"/>
  <c r="B2983" i="6"/>
  <c r="F2983" i="6" s="1"/>
  <c r="B2984" i="6"/>
  <c r="F2984" i="6" s="1"/>
  <c r="B2985" i="6"/>
  <c r="F2985" i="6" s="1"/>
  <c r="B2986" i="6"/>
  <c r="F2986" i="6" s="1"/>
  <c r="B2987" i="6"/>
  <c r="F2987" i="6" s="1"/>
  <c r="B2988" i="6"/>
  <c r="F2988" i="6" s="1"/>
  <c r="B2989" i="6"/>
  <c r="F2989" i="6" s="1"/>
  <c r="B2990" i="6"/>
  <c r="F2990" i="6" s="1"/>
  <c r="B2991" i="6"/>
  <c r="F2991" i="6" s="1"/>
  <c r="B2992" i="6"/>
  <c r="F2992" i="6" s="1"/>
  <c r="B2993" i="6"/>
  <c r="F2993" i="6" s="1"/>
  <c r="B2994" i="6"/>
  <c r="F2994" i="6" s="1"/>
  <c r="B2995" i="6"/>
  <c r="F2995" i="6" s="1"/>
  <c r="B2996" i="6"/>
  <c r="F2996" i="6" s="1"/>
  <c r="B2997" i="6"/>
  <c r="F2997" i="6" s="1"/>
  <c r="B2998" i="6"/>
  <c r="F2998" i="6" s="1"/>
  <c r="B2999" i="6"/>
  <c r="F2999" i="6" s="1"/>
  <c r="B3000" i="6"/>
  <c r="F3000" i="6" s="1"/>
  <c r="B3001" i="6"/>
  <c r="F3001" i="6" s="1"/>
  <c r="B3002" i="6"/>
  <c r="F3002" i="6" s="1"/>
  <c r="B3003" i="6"/>
  <c r="F3003" i="6" s="1"/>
  <c r="B3004" i="6"/>
  <c r="F3004" i="6" s="1"/>
  <c r="B3005" i="6"/>
  <c r="F3005" i="6" s="1"/>
  <c r="B3006" i="6"/>
  <c r="F3006" i="6" s="1"/>
  <c r="B3007" i="6"/>
  <c r="F3007" i="6" s="1"/>
  <c r="B3008" i="6"/>
  <c r="F3008" i="6" s="1"/>
  <c r="B3009" i="6"/>
  <c r="F3009" i="6" s="1"/>
  <c r="B3010" i="6"/>
  <c r="F3010" i="6" s="1"/>
  <c r="B3011" i="6"/>
  <c r="F3011" i="6" s="1"/>
  <c r="B3012" i="6"/>
  <c r="F3012" i="6" s="1"/>
  <c r="B3013" i="6"/>
  <c r="F3013" i="6" s="1"/>
  <c r="B3014" i="6"/>
  <c r="F3014" i="6" s="1"/>
  <c r="B3015" i="6"/>
  <c r="F3015" i="6" s="1"/>
  <c r="B3016" i="6"/>
  <c r="F3016" i="6" s="1"/>
  <c r="B3017" i="6"/>
  <c r="F3017" i="6" s="1"/>
  <c r="B3018" i="6"/>
  <c r="F3018" i="6" s="1"/>
  <c r="B3019" i="6"/>
  <c r="F3019" i="6" s="1"/>
  <c r="B3020" i="6"/>
  <c r="F3020" i="6" s="1"/>
  <c r="B3021" i="6"/>
  <c r="F3021" i="6" s="1"/>
  <c r="B3022" i="6"/>
  <c r="F3022" i="6" s="1"/>
  <c r="B3023" i="6"/>
  <c r="F3023" i="6" s="1"/>
  <c r="B3024" i="6"/>
  <c r="F3024" i="6" s="1"/>
  <c r="B3025" i="6"/>
  <c r="F3025" i="6" s="1"/>
  <c r="B3026" i="6"/>
  <c r="F3026" i="6" s="1"/>
  <c r="B3027" i="6"/>
  <c r="F3027" i="6" s="1"/>
  <c r="B3028" i="6"/>
  <c r="F3028" i="6" s="1"/>
  <c r="B3029" i="6"/>
  <c r="F3029" i="6" s="1"/>
  <c r="B3030" i="6"/>
  <c r="F3030" i="6" s="1"/>
  <c r="B3031" i="6"/>
  <c r="F3031" i="6" s="1"/>
  <c r="B3032" i="6"/>
  <c r="F3032" i="6" s="1"/>
  <c r="B3033" i="6"/>
  <c r="F3033" i="6" s="1"/>
  <c r="B3034" i="6"/>
  <c r="F3034" i="6" s="1"/>
  <c r="B3035" i="6"/>
  <c r="F3035" i="6" s="1"/>
  <c r="B3036" i="6"/>
  <c r="F3036" i="6" s="1"/>
  <c r="B3037" i="6"/>
  <c r="F3037" i="6" s="1"/>
  <c r="B3038" i="6"/>
  <c r="F3038" i="6" s="1"/>
  <c r="B3039" i="6"/>
  <c r="F3039" i="6" s="1"/>
  <c r="B3040" i="6"/>
  <c r="F3040" i="6" s="1"/>
  <c r="B3041" i="6"/>
  <c r="F3041" i="6" s="1"/>
  <c r="B3042" i="6"/>
  <c r="F3042" i="6" s="1"/>
  <c r="B3043" i="6"/>
  <c r="F3043" i="6" s="1"/>
  <c r="B3044" i="6"/>
  <c r="F3044" i="6" s="1"/>
  <c r="B3045" i="6"/>
  <c r="F3045" i="6" s="1"/>
  <c r="B3046" i="6"/>
  <c r="F3046" i="6" s="1"/>
  <c r="B3047" i="6"/>
  <c r="F3047" i="6" s="1"/>
  <c r="B3048" i="6"/>
  <c r="F3048" i="6" s="1"/>
  <c r="B3049" i="6"/>
  <c r="F3049" i="6" s="1"/>
  <c r="B3050" i="6"/>
  <c r="F3050" i="6" s="1"/>
  <c r="B3051" i="6"/>
  <c r="F3051" i="6" s="1"/>
  <c r="B3052" i="6"/>
  <c r="F3052" i="6" s="1"/>
  <c r="B3053" i="6"/>
  <c r="F3053" i="6" s="1"/>
  <c r="B3054" i="6"/>
  <c r="F3054" i="6" s="1"/>
  <c r="B3055" i="6"/>
  <c r="F3055" i="6" s="1"/>
  <c r="B3056" i="6"/>
  <c r="F3056" i="6" s="1"/>
  <c r="B3057" i="6"/>
  <c r="F3057" i="6" s="1"/>
  <c r="B3058" i="6"/>
  <c r="F3058" i="6" s="1"/>
  <c r="B3059" i="6"/>
  <c r="F3059" i="6" s="1"/>
  <c r="B3060" i="6"/>
  <c r="F3060" i="6" s="1"/>
  <c r="B2" i="6"/>
  <c r="F2" i="6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2" i="6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691" i="3"/>
  <c r="B691" i="3"/>
  <c r="C691" i="3"/>
  <c r="A692" i="3"/>
  <c r="B692" i="3"/>
  <c r="C692" i="3"/>
  <c r="A693" i="3"/>
  <c r="B693" i="3"/>
  <c r="C693" i="3"/>
  <c r="A694" i="3"/>
  <c r="B694" i="3"/>
  <c r="C694" i="3"/>
  <c r="A695" i="3"/>
  <c r="B695" i="3"/>
  <c r="C695" i="3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745" i="3"/>
  <c r="B745" i="3"/>
  <c r="C745" i="3"/>
  <c r="A746" i="3"/>
  <c r="B746" i="3"/>
  <c r="C746" i="3"/>
  <c r="A747" i="3"/>
  <c r="B747" i="3"/>
  <c r="C747" i="3"/>
  <c r="A748" i="3"/>
  <c r="B748" i="3"/>
  <c r="C748" i="3"/>
  <c r="A749" i="3"/>
  <c r="B749" i="3"/>
  <c r="C749" i="3"/>
  <c r="A750" i="3"/>
  <c r="B750" i="3"/>
  <c r="C750" i="3"/>
  <c r="A751" i="3"/>
  <c r="B751" i="3"/>
  <c r="C751" i="3"/>
  <c r="A752" i="3"/>
  <c r="B752" i="3"/>
  <c r="C752" i="3"/>
  <c r="A753" i="3"/>
  <c r="B753" i="3"/>
  <c r="C753" i="3"/>
  <c r="A754" i="3"/>
  <c r="B754" i="3"/>
  <c r="C754" i="3"/>
  <c r="A755" i="3"/>
  <c r="B755" i="3"/>
  <c r="C755" i="3"/>
  <c r="A756" i="3"/>
  <c r="B756" i="3"/>
  <c r="C756" i="3"/>
  <c r="A757" i="3"/>
  <c r="B757" i="3"/>
  <c r="C757" i="3"/>
  <c r="A758" i="3"/>
  <c r="B758" i="3"/>
  <c r="C758" i="3"/>
  <c r="A759" i="3"/>
  <c r="B759" i="3"/>
  <c r="C759" i="3"/>
  <c r="A760" i="3"/>
  <c r="B760" i="3"/>
  <c r="C760" i="3"/>
  <c r="A761" i="3"/>
  <c r="B761" i="3"/>
  <c r="C761" i="3"/>
  <c r="A762" i="3"/>
  <c r="B762" i="3"/>
  <c r="C762" i="3"/>
  <c r="A763" i="3"/>
  <c r="B763" i="3"/>
  <c r="C763" i="3"/>
  <c r="A764" i="3"/>
  <c r="B764" i="3"/>
  <c r="C764" i="3"/>
  <c r="A765" i="3"/>
  <c r="B765" i="3"/>
  <c r="C765" i="3"/>
  <c r="A766" i="3"/>
  <c r="B766" i="3"/>
  <c r="C766" i="3"/>
  <c r="A767" i="3"/>
  <c r="B767" i="3"/>
  <c r="C767" i="3"/>
  <c r="A768" i="3"/>
  <c r="B768" i="3"/>
  <c r="C768" i="3"/>
  <c r="A769" i="3"/>
  <c r="B769" i="3"/>
  <c r="C769" i="3"/>
  <c r="A770" i="3"/>
  <c r="B770" i="3"/>
  <c r="C770" i="3"/>
  <c r="A771" i="3"/>
  <c r="B771" i="3"/>
  <c r="C771" i="3"/>
  <c r="A772" i="3"/>
  <c r="B772" i="3"/>
  <c r="C772" i="3"/>
  <c r="A773" i="3"/>
  <c r="B773" i="3"/>
  <c r="C773" i="3"/>
  <c r="A774" i="3"/>
  <c r="B774" i="3"/>
  <c r="C774" i="3"/>
  <c r="A775" i="3"/>
  <c r="B775" i="3"/>
  <c r="C775" i="3"/>
  <c r="A776" i="3"/>
  <c r="B776" i="3"/>
  <c r="C776" i="3"/>
  <c r="A777" i="3"/>
  <c r="B777" i="3"/>
  <c r="C777" i="3"/>
  <c r="A778" i="3"/>
  <c r="B778" i="3"/>
  <c r="C778" i="3"/>
  <c r="A779" i="3"/>
  <c r="B779" i="3"/>
  <c r="C779" i="3"/>
  <c r="A780" i="3"/>
  <c r="B780" i="3"/>
  <c r="C780" i="3"/>
  <c r="A781" i="3"/>
  <c r="B781" i="3"/>
  <c r="C781" i="3"/>
  <c r="A782" i="3"/>
  <c r="B782" i="3"/>
  <c r="C782" i="3"/>
  <c r="A783" i="3"/>
  <c r="B783" i="3"/>
  <c r="C783" i="3"/>
  <c r="A784" i="3"/>
  <c r="B784" i="3"/>
  <c r="C784" i="3"/>
  <c r="A785" i="3"/>
  <c r="B785" i="3"/>
  <c r="C785" i="3"/>
  <c r="A786" i="3"/>
  <c r="B786" i="3"/>
  <c r="C786" i="3"/>
  <c r="A787" i="3"/>
  <c r="B787" i="3"/>
  <c r="C787" i="3"/>
  <c r="A788" i="3"/>
  <c r="B788" i="3"/>
  <c r="C788" i="3"/>
  <c r="A789" i="3"/>
  <c r="B789" i="3"/>
  <c r="C789" i="3"/>
  <c r="A790" i="3"/>
  <c r="B790" i="3"/>
  <c r="C790" i="3"/>
  <c r="A791" i="3"/>
  <c r="B791" i="3"/>
  <c r="C791" i="3"/>
  <c r="A792" i="3"/>
  <c r="B792" i="3"/>
  <c r="C792" i="3"/>
  <c r="A793" i="3"/>
  <c r="B793" i="3"/>
  <c r="C793" i="3"/>
  <c r="A794" i="3"/>
  <c r="B794" i="3"/>
  <c r="C794" i="3"/>
  <c r="A795" i="3"/>
  <c r="B795" i="3"/>
  <c r="C795" i="3"/>
  <c r="A796" i="3"/>
  <c r="B796" i="3"/>
  <c r="C796" i="3"/>
  <c r="A797" i="3"/>
  <c r="B797" i="3"/>
  <c r="C797" i="3"/>
  <c r="A798" i="3"/>
  <c r="B798" i="3"/>
  <c r="C798" i="3"/>
  <c r="A799" i="3"/>
  <c r="B799" i="3"/>
  <c r="C799" i="3"/>
  <c r="A800" i="3"/>
  <c r="B800" i="3"/>
  <c r="C800" i="3"/>
  <c r="A801" i="3"/>
  <c r="B801" i="3"/>
  <c r="C801" i="3"/>
  <c r="A802" i="3"/>
  <c r="B802" i="3"/>
  <c r="C802" i="3"/>
  <c r="A803" i="3"/>
  <c r="B803" i="3"/>
  <c r="C803" i="3"/>
  <c r="A804" i="3"/>
  <c r="B804" i="3"/>
  <c r="C804" i="3"/>
  <c r="A805" i="3"/>
  <c r="B805" i="3"/>
  <c r="C805" i="3"/>
  <c r="A806" i="3"/>
  <c r="B806" i="3"/>
  <c r="C806" i="3"/>
  <c r="A807" i="3"/>
  <c r="B807" i="3"/>
  <c r="C807" i="3"/>
  <c r="A808" i="3"/>
  <c r="B808" i="3"/>
  <c r="C808" i="3"/>
  <c r="A809" i="3"/>
  <c r="B809" i="3"/>
  <c r="C809" i="3"/>
  <c r="A810" i="3"/>
  <c r="B810" i="3"/>
  <c r="C810" i="3"/>
  <c r="A811" i="3"/>
  <c r="B811" i="3"/>
  <c r="C811" i="3"/>
  <c r="A812" i="3"/>
  <c r="B812" i="3"/>
  <c r="C812" i="3"/>
  <c r="A813" i="3"/>
  <c r="B813" i="3"/>
  <c r="C813" i="3"/>
  <c r="A814" i="3"/>
  <c r="B814" i="3"/>
  <c r="C814" i="3"/>
  <c r="A815" i="3"/>
  <c r="B815" i="3"/>
  <c r="C815" i="3"/>
  <c r="A816" i="3"/>
  <c r="B816" i="3"/>
  <c r="C816" i="3"/>
  <c r="A817" i="3"/>
  <c r="B817" i="3"/>
  <c r="C817" i="3"/>
  <c r="A818" i="3"/>
  <c r="B818" i="3"/>
  <c r="C818" i="3"/>
  <c r="A819" i="3"/>
  <c r="B819" i="3"/>
  <c r="C819" i="3"/>
  <c r="A820" i="3"/>
  <c r="B820" i="3"/>
  <c r="C820" i="3"/>
  <c r="A821" i="3"/>
  <c r="B821" i="3"/>
  <c r="C821" i="3"/>
  <c r="A822" i="3"/>
  <c r="B822" i="3"/>
  <c r="C822" i="3"/>
  <c r="A823" i="3"/>
  <c r="B823" i="3"/>
  <c r="C823" i="3"/>
  <c r="A824" i="3"/>
  <c r="B824" i="3"/>
  <c r="C824" i="3"/>
  <c r="A825" i="3"/>
  <c r="B825" i="3"/>
  <c r="C825" i="3"/>
  <c r="A826" i="3"/>
  <c r="B826" i="3"/>
  <c r="C826" i="3"/>
  <c r="A827" i="3"/>
  <c r="B827" i="3"/>
  <c r="C827" i="3"/>
  <c r="A828" i="3"/>
  <c r="B828" i="3"/>
  <c r="C828" i="3"/>
  <c r="A829" i="3"/>
  <c r="B829" i="3"/>
  <c r="C829" i="3"/>
  <c r="A830" i="3"/>
  <c r="B830" i="3"/>
  <c r="C830" i="3"/>
  <c r="A831" i="3"/>
  <c r="B831" i="3"/>
  <c r="C831" i="3"/>
  <c r="A832" i="3"/>
  <c r="B832" i="3"/>
  <c r="C832" i="3"/>
  <c r="A833" i="3"/>
  <c r="B833" i="3"/>
  <c r="C833" i="3"/>
  <c r="A834" i="3"/>
  <c r="B834" i="3"/>
  <c r="C834" i="3"/>
  <c r="A835" i="3"/>
  <c r="B835" i="3"/>
  <c r="C835" i="3"/>
  <c r="A836" i="3"/>
  <c r="B836" i="3"/>
  <c r="C836" i="3"/>
  <c r="A837" i="3"/>
  <c r="B837" i="3"/>
  <c r="C837" i="3"/>
  <c r="A838" i="3"/>
  <c r="B838" i="3"/>
  <c r="C838" i="3"/>
  <c r="A839" i="3"/>
  <c r="B839" i="3"/>
  <c r="C839" i="3"/>
  <c r="A840" i="3"/>
  <c r="B840" i="3"/>
  <c r="C840" i="3"/>
  <c r="A841" i="3"/>
  <c r="B841" i="3"/>
  <c r="C841" i="3"/>
  <c r="A842" i="3"/>
  <c r="B842" i="3"/>
  <c r="C842" i="3"/>
  <c r="A843" i="3"/>
  <c r="B843" i="3"/>
  <c r="C843" i="3"/>
  <c r="A844" i="3"/>
  <c r="B844" i="3"/>
  <c r="C844" i="3"/>
  <c r="A845" i="3"/>
  <c r="B845" i="3"/>
  <c r="C845" i="3"/>
  <c r="A846" i="3"/>
  <c r="B846" i="3"/>
  <c r="C846" i="3"/>
  <c r="A847" i="3"/>
  <c r="B847" i="3"/>
  <c r="C847" i="3"/>
  <c r="A848" i="3"/>
  <c r="B848" i="3"/>
  <c r="C848" i="3"/>
  <c r="A849" i="3"/>
  <c r="B849" i="3"/>
  <c r="C849" i="3"/>
  <c r="A850" i="3"/>
  <c r="B850" i="3"/>
  <c r="C850" i="3"/>
  <c r="A851" i="3"/>
  <c r="B851" i="3"/>
  <c r="C851" i="3"/>
  <c r="A852" i="3"/>
  <c r="B852" i="3"/>
  <c r="C852" i="3"/>
  <c r="A853" i="3"/>
  <c r="B853" i="3"/>
  <c r="C853" i="3"/>
  <c r="A854" i="3"/>
  <c r="B854" i="3"/>
  <c r="C854" i="3"/>
  <c r="A855" i="3"/>
  <c r="B855" i="3"/>
  <c r="C855" i="3"/>
  <c r="A856" i="3"/>
  <c r="B856" i="3"/>
  <c r="C856" i="3"/>
  <c r="A857" i="3"/>
  <c r="B857" i="3"/>
  <c r="C857" i="3"/>
  <c r="A858" i="3"/>
  <c r="B858" i="3"/>
  <c r="C858" i="3"/>
  <c r="A859" i="3"/>
  <c r="B859" i="3"/>
  <c r="C859" i="3"/>
  <c r="A860" i="3"/>
  <c r="B860" i="3"/>
  <c r="C860" i="3"/>
  <c r="A861" i="3"/>
  <c r="B861" i="3"/>
  <c r="C861" i="3"/>
  <c r="A862" i="3"/>
  <c r="B862" i="3"/>
  <c r="C862" i="3"/>
  <c r="A863" i="3"/>
  <c r="B863" i="3"/>
  <c r="C863" i="3"/>
  <c r="A864" i="3"/>
  <c r="B864" i="3"/>
  <c r="C864" i="3"/>
  <c r="A865" i="3"/>
  <c r="B865" i="3"/>
  <c r="C865" i="3"/>
  <c r="A866" i="3"/>
  <c r="B866" i="3"/>
  <c r="C866" i="3"/>
  <c r="A867" i="3"/>
  <c r="B867" i="3"/>
  <c r="C867" i="3"/>
  <c r="A868" i="3"/>
  <c r="B868" i="3"/>
  <c r="C868" i="3"/>
  <c r="A869" i="3"/>
  <c r="B869" i="3"/>
  <c r="C869" i="3"/>
  <c r="A870" i="3"/>
  <c r="B870" i="3"/>
  <c r="C870" i="3"/>
  <c r="A871" i="3"/>
  <c r="B871" i="3"/>
  <c r="C871" i="3"/>
  <c r="A872" i="3"/>
  <c r="B872" i="3"/>
  <c r="C872" i="3"/>
  <c r="A873" i="3"/>
  <c r="B873" i="3"/>
  <c r="C873" i="3"/>
  <c r="A874" i="3"/>
  <c r="B874" i="3"/>
  <c r="C874" i="3"/>
  <c r="A875" i="3"/>
  <c r="B875" i="3"/>
  <c r="C875" i="3"/>
  <c r="A876" i="3"/>
  <c r="B876" i="3"/>
  <c r="C876" i="3"/>
  <c r="A877" i="3"/>
  <c r="B877" i="3"/>
  <c r="C877" i="3"/>
  <c r="A878" i="3"/>
  <c r="B878" i="3"/>
  <c r="C878" i="3"/>
  <c r="A879" i="3"/>
  <c r="B879" i="3"/>
  <c r="C879" i="3"/>
  <c r="A880" i="3"/>
  <c r="B880" i="3"/>
  <c r="C880" i="3"/>
  <c r="A881" i="3"/>
  <c r="B881" i="3"/>
  <c r="C881" i="3"/>
  <c r="A882" i="3"/>
  <c r="B882" i="3"/>
  <c r="C882" i="3"/>
  <c r="A883" i="3"/>
  <c r="B883" i="3"/>
  <c r="C883" i="3"/>
  <c r="A884" i="3"/>
  <c r="B884" i="3"/>
  <c r="C884" i="3"/>
  <c r="A885" i="3"/>
  <c r="B885" i="3"/>
  <c r="C885" i="3"/>
  <c r="A886" i="3"/>
  <c r="B886" i="3"/>
  <c r="C886" i="3"/>
  <c r="A887" i="3"/>
  <c r="B887" i="3"/>
  <c r="C887" i="3"/>
  <c r="A888" i="3"/>
  <c r="B888" i="3"/>
  <c r="C888" i="3"/>
  <c r="A889" i="3"/>
  <c r="B889" i="3"/>
  <c r="C889" i="3"/>
  <c r="A890" i="3"/>
  <c r="B890" i="3"/>
  <c r="C890" i="3"/>
  <c r="A891" i="3"/>
  <c r="B891" i="3"/>
  <c r="C891" i="3"/>
  <c r="A892" i="3"/>
  <c r="B892" i="3"/>
  <c r="C892" i="3"/>
  <c r="A893" i="3"/>
  <c r="B893" i="3"/>
  <c r="C893" i="3"/>
  <c r="A894" i="3"/>
  <c r="B894" i="3"/>
  <c r="C894" i="3"/>
  <c r="A895" i="3"/>
  <c r="B895" i="3"/>
  <c r="C895" i="3"/>
  <c r="A896" i="3"/>
  <c r="B896" i="3"/>
  <c r="C896" i="3"/>
  <c r="A897" i="3"/>
  <c r="B897" i="3"/>
  <c r="C897" i="3"/>
  <c r="A898" i="3"/>
  <c r="B898" i="3"/>
  <c r="C898" i="3"/>
  <c r="A899" i="3"/>
  <c r="B899" i="3"/>
  <c r="C899" i="3"/>
  <c r="A900" i="3"/>
  <c r="B900" i="3"/>
  <c r="C900" i="3"/>
  <c r="A901" i="3"/>
  <c r="B901" i="3"/>
  <c r="C901" i="3"/>
  <c r="A902" i="3"/>
  <c r="B902" i="3"/>
  <c r="C902" i="3"/>
  <c r="A903" i="3"/>
  <c r="B903" i="3"/>
  <c r="C903" i="3"/>
  <c r="A904" i="3"/>
  <c r="B904" i="3"/>
  <c r="C904" i="3"/>
  <c r="A905" i="3"/>
  <c r="B905" i="3"/>
  <c r="C905" i="3"/>
  <c r="A906" i="3"/>
  <c r="B906" i="3"/>
  <c r="C906" i="3"/>
  <c r="A907" i="3"/>
  <c r="B907" i="3"/>
  <c r="C907" i="3"/>
  <c r="A908" i="3"/>
  <c r="B908" i="3"/>
  <c r="C908" i="3"/>
  <c r="A909" i="3"/>
  <c r="B909" i="3"/>
  <c r="C909" i="3"/>
  <c r="A910" i="3"/>
  <c r="B910" i="3"/>
  <c r="C910" i="3"/>
  <c r="A911" i="3"/>
  <c r="B911" i="3"/>
  <c r="C911" i="3"/>
  <c r="A912" i="3"/>
  <c r="B912" i="3"/>
  <c r="C912" i="3"/>
  <c r="A913" i="3"/>
  <c r="B913" i="3"/>
  <c r="C913" i="3"/>
  <c r="A914" i="3"/>
  <c r="B914" i="3"/>
  <c r="C914" i="3"/>
  <c r="A915" i="3"/>
  <c r="B915" i="3"/>
  <c r="C915" i="3"/>
  <c r="A916" i="3"/>
  <c r="B916" i="3"/>
  <c r="C916" i="3"/>
  <c r="A917" i="3"/>
  <c r="B917" i="3"/>
  <c r="C917" i="3"/>
  <c r="A918" i="3"/>
  <c r="B918" i="3"/>
  <c r="C918" i="3"/>
  <c r="A919" i="3"/>
  <c r="B919" i="3"/>
  <c r="C919" i="3"/>
  <c r="A920" i="3"/>
  <c r="B920" i="3"/>
  <c r="C920" i="3"/>
  <c r="A921" i="3"/>
  <c r="B921" i="3"/>
  <c r="C921" i="3"/>
  <c r="A922" i="3"/>
  <c r="B922" i="3"/>
  <c r="C922" i="3"/>
  <c r="A923" i="3"/>
  <c r="B923" i="3"/>
  <c r="C923" i="3"/>
  <c r="A924" i="3"/>
  <c r="B924" i="3"/>
  <c r="C924" i="3"/>
  <c r="A925" i="3"/>
  <c r="B925" i="3"/>
  <c r="C925" i="3"/>
  <c r="A926" i="3"/>
  <c r="B926" i="3"/>
  <c r="C926" i="3"/>
  <c r="A927" i="3"/>
  <c r="B927" i="3"/>
  <c r="C927" i="3"/>
  <c r="A928" i="3"/>
  <c r="B928" i="3"/>
  <c r="C928" i="3"/>
  <c r="A929" i="3"/>
  <c r="B929" i="3"/>
  <c r="C929" i="3"/>
  <c r="A930" i="3"/>
  <c r="B930" i="3"/>
  <c r="C930" i="3"/>
  <c r="A931" i="3"/>
  <c r="B931" i="3"/>
  <c r="C931" i="3"/>
  <c r="A932" i="3"/>
  <c r="B932" i="3"/>
  <c r="C932" i="3"/>
  <c r="A933" i="3"/>
  <c r="B933" i="3"/>
  <c r="C933" i="3"/>
  <c r="A934" i="3"/>
  <c r="B934" i="3"/>
  <c r="C934" i="3"/>
  <c r="A935" i="3"/>
  <c r="B935" i="3"/>
  <c r="C935" i="3"/>
  <c r="A936" i="3"/>
  <c r="B936" i="3"/>
  <c r="C936" i="3"/>
  <c r="A937" i="3"/>
  <c r="B937" i="3"/>
  <c r="C937" i="3"/>
  <c r="A938" i="3"/>
  <c r="B938" i="3"/>
  <c r="C938" i="3"/>
  <c r="A939" i="3"/>
  <c r="B939" i="3"/>
  <c r="C939" i="3"/>
  <c r="A940" i="3"/>
  <c r="B940" i="3"/>
  <c r="C940" i="3"/>
  <c r="A941" i="3"/>
  <c r="B941" i="3"/>
  <c r="C941" i="3"/>
  <c r="A942" i="3"/>
  <c r="B942" i="3"/>
  <c r="C942" i="3"/>
  <c r="A943" i="3"/>
  <c r="B943" i="3"/>
  <c r="C943" i="3"/>
  <c r="A944" i="3"/>
  <c r="B944" i="3"/>
  <c r="C944" i="3"/>
  <c r="A945" i="3"/>
  <c r="B945" i="3"/>
  <c r="C945" i="3"/>
  <c r="A946" i="3"/>
  <c r="B946" i="3"/>
  <c r="C946" i="3"/>
  <c r="A947" i="3"/>
  <c r="B947" i="3"/>
  <c r="C947" i="3"/>
  <c r="A948" i="3"/>
  <c r="B948" i="3"/>
  <c r="C948" i="3"/>
  <c r="A949" i="3"/>
  <c r="B949" i="3"/>
  <c r="C949" i="3"/>
  <c r="A950" i="3"/>
  <c r="B950" i="3"/>
  <c r="C950" i="3"/>
  <c r="A951" i="3"/>
  <c r="B951" i="3"/>
  <c r="C951" i="3"/>
  <c r="A952" i="3"/>
  <c r="B952" i="3"/>
  <c r="C952" i="3"/>
  <c r="A953" i="3"/>
  <c r="B953" i="3"/>
  <c r="C953" i="3"/>
  <c r="A954" i="3"/>
  <c r="B954" i="3"/>
  <c r="C954" i="3"/>
  <c r="A955" i="3"/>
  <c r="B955" i="3"/>
  <c r="C955" i="3"/>
  <c r="A956" i="3"/>
  <c r="B956" i="3"/>
  <c r="C956" i="3"/>
  <c r="A957" i="3"/>
  <c r="B957" i="3"/>
  <c r="C957" i="3"/>
  <c r="A958" i="3"/>
  <c r="B958" i="3"/>
  <c r="C958" i="3"/>
  <c r="A959" i="3"/>
  <c r="B959" i="3"/>
  <c r="C959" i="3"/>
  <c r="A960" i="3"/>
  <c r="B960" i="3"/>
  <c r="C960" i="3"/>
  <c r="A961" i="3"/>
  <c r="B961" i="3"/>
  <c r="C961" i="3"/>
  <c r="A962" i="3"/>
  <c r="B962" i="3"/>
  <c r="C962" i="3"/>
  <c r="A963" i="3"/>
  <c r="B963" i="3"/>
  <c r="C963" i="3"/>
  <c r="A964" i="3"/>
  <c r="B964" i="3"/>
  <c r="C964" i="3"/>
  <c r="A965" i="3"/>
  <c r="B965" i="3"/>
  <c r="C965" i="3"/>
  <c r="A966" i="3"/>
  <c r="B966" i="3"/>
  <c r="C966" i="3"/>
  <c r="A967" i="3"/>
  <c r="B967" i="3"/>
  <c r="C967" i="3"/>
  <c r="A968" i="3"/>
  <c r="B968" i="3"/>
  <c r="C968" i="3"/>
  <c r="A969" i="3"/>
  <c r="B969" i="3"/>
  <c r="C969" i="3"/>
  <c r="A970" i="3"/>
  <c r="B970" i="3"/>
  <c r="C970" i="3"/>
  <c r="A971" i="3"/>
  <c r="B971" i="3"/>
  <c r="C971" i="3"/>
  <c r="A972" i="3"/>
  <c r="B972" i="3"/>
  <c r="C972" i="3"/>
  <c r="A973" i="3"/>
  <c r="B973" i="3"/>
  <c r="C973" i="3"/>
  <c r="A974" i="3"/>
  <c r="B974" i="3"/>
  <c r="C974" i="3"/>
  <c r="A975" i="3"/>
  <c r="B975" i="3"/>
  <c r="C975" i="3"/>
  <c r="A976" i="3"/>
  <c r="B976" i="3"/>
  <c r="C976" i="3"/>
  <c r="A977" i="3"/>
  <c r="B977" i="3"/>
  <c r="C977" i="3"/>
  <c r="A978" i="3"/>
  <c r="B978" i="3"/>
  <c r="C978" i="3"/>
  <c r="A979" i="3"/>
  <c r="B979" i="3"/>
  <c r="C979" i="3"/>
  <c r="A980" i="3"/>
  <c r="B980" i="3"/>
  <c r="C980" i="3"/>
  <c r="A981" i="3"/>
  <c r="B981" i="3"/>
  <c r="C981" i="3"/>
  <c r="A982" i="3"/>
  <c r="B982" i="3"/>
  <c r="C982" i="3"/>
  <c r="A983" i="3"/>
  <c r="B983" i="3"/>
  <c r="C983" i="3"/>
  <c r="A984" i="3"/>
  <c r="B984" i="3"/>
  <c r="C984" i="3"/>
  <c r="A985" i="3"/>
  <c r="B985" i="3"/>
  <c r="C985" i="3"/>
  <c r="A986" i="3"/>
  <c r="B986" i="3"/>
  <c r="C986" i="3"/>
  <c r="A987" i="3"/>
  <c r="B987" i="3"/>
  <c r="C987" i="3"/>
  <c r="A988" i="3"/>
  <c r="B988" i="3"/>
  <c r="C988" i="3"/>
  <c r="A989" i="3"/>
  <c r="B989" i="3"/>
  <c r="C989" i="3"/>
  <c r="A990" i="3"/>
  <c r="B990" i="3"/>
  <c r="C990" i="3"/>
  <c r="A991" i="3"/>
  <c r="B991" i="3"/>
  <c r="C991" i="3"/>
  <c r="A992" i="3"/>
  <c r="B992" i="3"/>
  <c r="C992" i="3"/>
  <c r="A993" i="3"/>
  <c r="B993" i="3"/>
  <c r="C993" i="3"/>
  <c r="A994" i="3"/>
  <c r="B994" i="3"/>
  <c r="C994" i="3"/>
  <c r="A995" i="3"/>
  <c r="B995" i="3"/>
  <c r="C995" i="3"/>
  <c r="A996" i="3"/>
  <c r="B996" i="3"/>
  <c r="C996" i="3"/>
  <c r="A997" i="3"/>
  <c r="B997" i="3"/>
  <c r="C997" i="3"/>
  <c r="A998" i="3"/>
  <c r="B998" i="3"/>
  <c r="C998" i="3"/>
  <c r="A999" i="3"/>
  <c r="B999" i="3"/>
  <c r="C999" i="3"/>
  <c r="A1000" i="3"/>
  <c r="B1000" i="3"/>
  <c r="C1000" i="3"/>
  <c r="A1001" i="3"/>
  <c r="B1001" i="3"/>
  <c r="C1001" i="3"/>
  <c r="A1002" i="3"/>
  <c r="B1002" i="3"/>
  <c r="C1002" i="3"/>
  <c r="A1003" i="3"/>
  <c r="B1003" i="3"/>
  <c r="C1003" i="3"/>
  <c r="A1004" i="3"/>
  <c r="B1004" i="3"/>
  <c r="C1004" i="3"/>
  <c r="A1005" i="3"/>
  <c r="B1005" i="3"/>
  <c r="C1005" i="3"/>
  <c r="A1006" i="3"/>
  <c r="B1006" i="3"/>
  <c r="C1006" i="3"/>
  <c r="A1007" i="3"/>
  <c r="B1007" i="3"/>
  <c r="C1007" i="3"/>
  <c r="A1008" i="3"/>
  <c r="B1008" i="3"/>
  <c r="C1008" i="3"/>
  <c r="A1009" i="3"/>
  <c r="B1009" i="3"/>
  <c r="C1009" i="3"/>
  <c r="A1010" i="3"/>
  <c r="B1010" i="3"/>
  <c r="C1010" i="3"/>
  <c r="A1011" i="3"/>
  <c r="B1011" i="3"/>
  <c r="C1011" i="3"/>
  <c r="A1012" i="3"/>
  <c r="B1012" i="3"/>
  <c r="C1012" i="3"/>
  <c r="A1013" i="3"/>
  <c r="B1013" i="3"/>
  <c r="C1013" i="3"/>
  <c r="A1014" i="3"/>
  <c r="B1014" i="3"/>
  <c r="C1014" i="3"/>
  <c r="A1015" i="3"/>
  <c r="B1015" i="3"/>
  <c r="C1015" i="3"/>
  <c r="A1016" i="3"/>
  <c r="B1016" i="3"/>
  <c r="C1016" i="3"/>
  <c r="A1017" i="3"/>
  <c r="B1017" i="3"/>
  <c r="C1017" i="3"/>
  <c r="A1018" i="3"/>
  <c r="B1018" i="3"/>
  <c r="C1018" i="3"/>
  <c r="A1019" i="3"/>
  <c r="B1019" i="3"/>
  <c r="C1019" i="3"/>
  <c r="A1020" i="3"/>
  <c r="B1020" i="3"/>
  <c r="C1020" i="3"/>
  <c r="A1021" i="3"/>
  <c r="B1021" i="3"/>
  <c r="C1021" i="3"/>
  <c r="A1022" i="3"/>
  <c r="B1022" i="3"/>
  <c r="C1022" i="3"/>
  <c r="A1023" i="3"/>
  <c r="B1023" i="3"/>
  <c r="C1023" i="3"/>
  <c r="A1024" i="3"/>
  <c r="B1024" i="3"/>
  <c r="C1024" i="3"/>
  <c r="A1025" i="3"/>
  <c r="B1025" i="3"/>
  <c r="C1025" i="3"/>
  <c r="A1026" i="3"/>
  <c r="B1026" i="3"/>
  <c r="C1026" i="3"/>
  <c r="A1027" i="3"/>
  <c r="B1027" i="3"/>
  <c r="C1027" i="3"/>
  <c r="A1028" i="3"/>
  <c r="B1028" i="3"/>
  <c r="C1028" i="3"/>
  <c r="A1029" i="3"/>
  <c r="B1029" i="3"/>
  <c r="C1029" i="3"/>
  <c r="A1030" i="3"/>
  <c r="B1030" i="3"/>
  <c r="C1030" i="3"/>
  <c r="A1031" i="3"/>
  <c r="B1031" i="3"/>
  <c r="C1031" i="3"/>
  <c r="A1032" i="3"/>
  <c r="B1032" i="3"/>
  <c r="C1032" i="3"/>
  <c r="A1033" i="3"/>
  <c r="B1033" i="3"/>
  <c r="C1033" i="3"/>
  <c r="A1034" i="3"/>
  <c r="B1034" i="3"/>
  <c r="C1034" i="3"/>
  <c r="A1035" i="3"/>
  <c r="B1035" i="3"/>
  <c r="C1035" i="3"/>
  <c r="A1036" i="3"/>
  <c r="B1036" i="3"/>
  <c r="C1036" i="3"/>
  <c r="A1037" i="3"/>
  <c r="B1037" i="3"/>
  <c r="C1037" i="3"/>
  <c r="A1038" i="3"/>
  <c r="B1038" i="3"/>
  <c r="C1038" i="3"/>
  <c r="A1039" i="3"/>
  <c r="B1039" i="3"/>
  <c r="C1039" i="3"/>
  <c r="A1040" i="3"/>
  <c r="B1040" i="3"/>
  <c r="C1040" i="3"/>
  <c r="A1041" i="3"/>
  <c r="B1041" i="3"/>
  <c r="C1041" i="3"/>
  <c r="A1042" i="3"/>
  <c r="B1042" i="3"/>
  <c r="C1042" i="3"/>
  <c r="A1043" i="3"/>
  <c r="B1043" i="3"/>
  <c r="C1043" i="3"/>
  <c r="A1044" i="3"/>
  <c r="B1044" i="3"/>
  <c r="C1044" i="3"/>
  <c r="A1045" i="3"/>
  <c r="B1045" i="3"/>
  <c r="C1045" i="3"/>
  <c r="A1046" i="3"/>
  <c r="B1046" i="3"/>
  <c r="C1046" i="3"/>
  <c r="A1047" i="3"/>
  <c r="B1047" i="3"/>
  <c r="C1047" i="3"/>
  <c r="A1048" i="3"/>
  <c r="B1048" i="3"/>
  <c r="C1048" i="3"/>
  <c r="A1049" i="3"/>
  <c r="B1049" i="3"/>
  <c r="C1049" i="3"/>
  <c r="A1050" i="3"/>
  <c r="B1050" i="3"/>
  <c r="C1050" i="3"/>
  <c r="A1051" i="3"/>
  <c r="B1051" i="3"/>
  <c r="C1051" i="3"/>
  <c r="A1052" i="3"/>
  <c r="B1052" i="3"/>
  <c r="C1052" i="3"/>
  <c r="A1053" i="3"/>
  <c r="B1053" i="3"/>
  <c r="C1053" i="3"/>
  <c r="A1054" i="3"/>
  <c r="B1054" i="3"/>
  <c r="C1054" i="3"/>
  <c r="A1055" i="3"/>
  <c r="B1055" i="3"/>
  <c r="C1055" i="3"/>
  <c r="A1056" i="3"/>
  <c r="B1056" i="3"/>
  <c r="C1056" i="3"/>
  <c r="A1057" i="3"/>
  <c r="B1057" i="3"/>
  <c r="C1057" i="3"/>
  <c r="A1058" i="3"/>
  <c r="B1058" i="3"/>
  <c r="C1058" i="3"/>
  <c r="A1059" i="3"/>
  <c r="B1059" i="3"/>
  <c r="C1059" i="3"/>
  <c r="A1060" i="3"/>
  <c r="B1060" i="3"/>
  <c r="C1060" i="3"/>
  <c r="A1061" i="3"/>
  <c r="B1061" i="3"/>
  <c r="C1061" i="3"/>
  <c r="A1062" i="3"/>
  <c r="B1062" i="3"/>
  <c r="C1062" i="3"/>
  <c r="A1063" i="3"/>
  <c r="B1063" i="3"/>
  <c r="C1063" i="3"/>
  <c r="A1064" i="3"/>
  <c r="B1064" i="3"/>
  <c r="C1064" i="3"/>
  <c r="A1065" i="3"/>
  <c r="B1065" i="3"/>
  <c r="C1065" i="3"/>
  <c r="A1066" i="3"/>
  <c r="B1066" i="3"/>
  <c r="C1066" i="3"/>
  <c r="A1067" i="3"/>
  <c r="B1067" i="3"/>
  <c r="C1067" i="3"/>
  <c r="A1068" i="3"/>
  <c r="B1068" i="3"/>
  <c r="C1068" i="3"/>
  <c r="A1069" i="3"/>
  <c r="B1069" i="3"/>
  <c r="C1069" i="3"/>
  <c r="A1070" i="3"/>
  <c r="B1070" i="3"/>
  <c r="C1070" i="3"/>
  <c r="A1071" i="3"/>
  <c r="B1071" i="3"/>
  <c r="C1071" i="3"/>
  <c r="A1072" i="3"/>
  <c r="B1072" i="3"/>
  <c r="C1072" i="3"/>
  <c r="A1073" i="3"/>
  <c r="B1073" i="3"/>
  <c r="C1073" i="3"/>
  <c r="A1074" i="3"/>
  <c r="B1074" i="3"/>
  <c r="C1074" i="3"/>
  <c r="A1075" i="3"/>
  <c r="B1075" i="3"/>
  <c r="C1075" i="3"/>
  <c r="A1076" i="3"/>
  <c r="B1076" i="3"/>
  <c r="C1076" i="3"/>
  <c r="A1077" i="3"/>
  <c r="B1077" i="3"/>
  <c r="C1077" i="3"/>
  <c r="A1078" i="3"/>
  <c r="B1078" i="3"/>
  <c r="C1078" i="3"/>
  <c r="A1079" i="3"/>
  <c r="B1079" i="3"/>
  <c r="C1079" i="3"/>
  <c r="A1080" i="3"/>
  <c r="B1080" i="3"/>
  <c r="C1080" i="3"/>
  <c r="A1081" i="3"/>
  <c r="B1081" i="3"/>
  <c r="C1081" i="3"/>
  <c r="A1082" i="3"/>
  <c r="B1082" i="3"/>
  <c r="C1082" i="3"/>
  <c r="A1083" i="3"/>
  <c r="B1083" i="3"/>
  <c r="C1083" i="3"/>
  <c r="A1084" i="3"/>
  <c r="B1084" i="3"/>
  <c r="C1084" i="3"/>
  <c r="A1085" i="3"/>
  <c r="B1085" i="3"/>
  <c r="C1085" i="3"/>
  <c r="A1086" i="3"/>
  <c r="B1086" i="3"/>
  <c r="C1086" i="3"/>
  <c r="A1087" i="3"/>
  <c r="B1087" i="3"/>
  <c r="C1087" i="3"/>
  <c r="A1088" i="3"/>
  <c r="B1088" i="3"/>
  <c r="C1088" i="3"/>
  <c r="A1089" i="3"/>
  <c r="B1089" i="3"/>
  <c r="C1089" i="3"/>
  <c r="A1090" i="3"/>
  <c r="B1090" i="3"/>
  <c r="C1090" i="3"/>
  <c r="A1091" i="3"/>
  <c r="B1091" i="3"/>
  <c r="C1091" i="3"/>
  <c r="A1092" i="3"/>
  <c r="B1092" i="3"/>
  <c r="C1092" i="3"/>
  <c r="A1093" i="3"/>
  <c r="B1093" i="3"/>
  <c r="C1093" i="3"/>
  <c r="A1094" i="3"/>
  <c r="B1094" i="3"/>
  <c r="C1094" i="3"/>
  <c r="A1095" i="3"/>
  <c r="B1095" i="3"/>
  <c r="C1095" i="3"/>
  <c r="A1096" i="3"/>
  <c r="B1096" i="3"/>
  <c r="C1096" i="3"/>
  <c r="A1097" i="3"/>
  <c r="B1097" i="3"/>
  <c r="C1097" i="3"/>
  <c r="A1098" i="3"/>
  <c r="B1098" i="3"/>
  <c r="C1098" i="3"/>
  <c r="A1099" i="3"/>
  <c r="B1099" i="3"/>
  <c r="C1099" i="3"/>
  <c r="A1100" i="3"/>
  <c r="B1100" i="3"/>
  <c r="C1100" i="3"/>
  <c r="A1101" i="3"/>
  <c r="B1101" i="3"/>
  <c r="C1101" i="3"/>
  <c r="A1102" i="3"/>
  <c r="B1102" i="3"/>
  <c r="C1102" i="3"/>
  <c r="A1103" i="3"/>
  <c r="B1103" i="3"/>
  <c r="C1103" i="3"/>
  <c r="A1104" i="3"/>
  <c r="B1104" i="3"/>
  <c r="C1104" i="3"/>
  <c r="A1105" i="3"/>
  <c r="B1105" i="3"/>
  <c r="C1105" i="3"/>
  <c r="A1106" i="3"/>
  <c r="B1106" i="3"/>
  <c r="C1106" i="3"/>
  <c r="A1107" i="3"/>
  <c r="B1107" i="3"/>
  <c r="C1107" i="3"/>
  <c r="A1108" i="3"/>
  <c r="B1108" i="3"/>
  <c r="C1108" i="3"/>
  <c r="A1109" i="3"/>
  <c r="B1109" i="3"/>
  <c r="C1109" i="3"/>
  <c r="A1110" i="3"/>
  <c r="B1110" i="3"/>
  <c r="C1110" i="3"/>
  <c r="A1111" i="3"/>
  <c r="B1111" i="3"/>
  <c r="C1111" i="3"/>
  <c r="A1112" i="3"/>
  <c r="B1112" i="3"/>
  <c r="C1112" i="3"/>
  <c r="A1113" i="3"/>
  <c r="B1113" i="3"/>
  <c r="C1113" i="3"/>
  <c r="A1114" i="3"/>
  <c r="B1114" i="3"/>
  <c r="C1114" i="3"/>
  <c r="A1115" i="3"/>
  <c r="B1115" i="3"/>
  <c r="C1115" i="3"/>
  <c r="A1116" i="3"/>
  <c r="B1116" i="3"/>
  <c r="C1116" i="3"/>
  <c r="A1117" i="3"/>
  <c r="B1117" i="3"/>
  <c r="C1117" i="3"/>
  <c r="A1118" i="3"/>
  <c r="B1118" i="3"/>
  <c r="C1118" i="3"/>
  <c r="A1119" i="3"/>
  <c r="B1119" i="3"/>
  <c r="C1119" i="3"/>
  <c r="A1120" i="3"/>
  <c r="B1120" i="3"/>
  <c r="C1120" i="3"/>
  <c r="A1121" i="3"/>
  <c r="B1121" i="3"/>
  <c r="C1121" i="3"/>
  <c r="A1122" i="3"/>
  <c r="B1122" i="3"/>
  <c r="C1122" i="3"/>
  <c r="A1123" i="3"/>
  <c r="B1123" i="3"/>
  <c r="C1123" i="3"/>
  <c r="A1124" i="3"/>
  <c r="B1124" i="3"/>
  <c r="C1124" i="3"/>
  <c r="A1125" i="3"/>
  <c r="B1125" i="3"/>
  <c r="C1125" i="3"/>
  <c r="A1126" i="3"/>
  <c r="B1126" i="3"/>
  <c r="C1126" i="3"/>
  <c r="A1127" i="3"/>
  <c r="B1127" i="3"/>
  <c r="C1127" i="3"/>
  <c r="A1128" i="3"/>
  <c r="B1128" i="3"/>
  <c r="C1128" i="3"/>
  <c r="A1129" i="3"/>
  <c r="B1129" i="3"/>
  <c r="C1129" i="3"/>
  <c r="A1130" i="3"/>
  <c r="B1130" i="3"/>
  <c r="C1130" i="3"/>
  <c r="A1131" i="3"/>
  <c r="B1131" i="3"/>
  <c r="C1131" i="3"/>
  <c r="A1132" i="3"/>
  <c r="B1132" i="3"/>
  <c r="C1132" i="3"/>
  <c r="A1133" i="3"/>
  <c r="B1133" i="3"/>
  <c r="C1133" i="3"/>
  <c r="A1134" i="3"/>
  <c r="B1134" i="3"/>
  <c r="C1134" i="3"/>
  <c r="A1135" i="3"/>
  <c r="B1135" i="3"/>
  <c r="C1135" i="3"/>
  <c r="A1136" i="3"/>
  <c r="B1136" i="3"/>
  <c r="C1136" i="3"/>
  <c r="A1137" i="3"/>
  <c r="B1137" i="3"/>
  <c r="C1137" i="3"/>
  <c r="A1138" i="3"/>
  <c r="B1138" i="3"/>
  <c r="C1138" i="3"/>
  <c r="A1139" i="3"/>
  <c r="B1139" i="3"/>
  <c r="C1139" i="3"/>
  <c r="A1140" i="3"/>
  <c r="B1140" i="3"/>
  <c r="C1140" i="3"/>
  <c r="A1141" i="3"/>
  <c r="B1141" i="3"/>
  <c r="C1141" i="3"/>
  <c r="A1142" i="3"/>
  <c r="B1142" i="3"/>
  <c r="C1142" i="3"/>
  <c r="A1143" i="3"/>
  <c r="B1143" i="3"/>
  <c r="C1143" i="3"/>
  <c r="A1144" i="3"/>
  <c r="B1144" i="3"/>
  <c r="C1144" i="3"/>
  <c r="A1145" i="3"/>
  <c r="B1145" i="3"/>
  <c r="C1145" i="3"/>
  <c r="A1146" i="3"/>
  <c r="B1146" i="3"/>
  <c r="C1146" i="3"/>
  <c r="A1147" i="3"/>
  <c r="B1147" i="3"/>
  <c r="C1147" i="3"/>
  <c r="A1148" i="3"/>
  <c r="B1148" i="3"/>
  <c r="C1148" i="3"/>
  <c r="A1149" i="3"/>
  <c r="B1149" i="3"/>
  <c r="C1149" i="3"/>
  <c r="A1150" i="3"/>
  <c r="B1150" i="3"/>
  <c r="C1150" i="3"/>
  <c r="A1151" i="3"/>
  <c r="B1151" i="3"/>
  <c r="C1151" i="3"/>
  <c r="A1152" i="3"/>
  <c r="B1152" i="3"/>
  <c r="C1152" i="3"/>
  <c r="A1153" i="3"/>
  <c r="B1153" i="3"/>
  <c r="C1153" i="3"/>
  <c r="A1154" i="3"/>
  <c r="B1154" i="3"/>
  <c r="C1154" i="3"/>
  <c r="A1155" i="3"/>
  <c r="B1155" i="3"/>
  <c r="C1155" i="3"/>
  <c r="A1156" i="3"/>
  <c r="B1156" i="3"/>
  <c r="C1156" i="3"/>
  <c r="A1157" i="3"/>
  <c r="B1157" i="3"/>
  <c r="C1157" i="3"/>
  <c r="A1158" i="3"/>
  <c r="B1158" i="3"/>
  <c r="C1158" i="3"/>
  <c r="A1159" i="3"/>
  <c r="B1159" i="3"/>
  <c r="C1159" i="3"/>
  <c r="A1160" i="3"/>
  <c r="B1160" i="3"/>
  <c r="C1160" i="3"/>
  <c r="A1161" i="3"/>
  <c r="B1161" i="3"/>
  <c r="C1161" i="3"/>
  <c r="A1162" i="3"/>
  <c r="B1162" i="3"/>
  <c r="C1162" i="3"/>
  <c r="A1163" i="3"/>
  <c r="B1163" i="3"/>
  <c r="C1163" i="3"/>
  <c r="A1164" i="3"/>
  <c r="B1164" i="3"/>
  <c r="C1164" i="3"/>
  <c r="A1165" i="3"/>
  <c r="B1165" i="3"/>
  <c r="C1165" i="3"/>
  <c r="A1166" i="3"/>
  <c r="B1166" i="3"/>
  <c r="C1166" i="3"/>
  <c r="A1167" i="3"/>
  <c r="B1167" i="3"/>
  <c r="C1167" i="3"/>
  <c r="A1168" i="3"/>
  <c r="B1168" i="3"/>
  <c r="C1168" i="3"/>
  <c r="A1169" i="3"/>
  <c r="B1169" i="3"/>
  <c r="C1169" i="3"/>
  <c r="A1170" i="3"/>
  <c r="B1170" i="3"/>
  <c r="C1170" i="3"/>
  <c r="A1171" i="3"/>
  <c r="B1171" i="3"/>
  <c r="C1171" i="3"/>
  <c r="A1172" i="3"/>
  <c r="B1172" i="3"/>
  <c r="C1172" i="3"/>
  <c r="A1173" i="3"/>
  <c r="B1173" i="3"/>
  <c r="C1173" i="3"/>
  <c r="A1174" i="3"/>
  <c r="B1174" i="3"/>
  <c r="C1174" i="3"/>
  <c r="A1175" i="3"/>
  <c r="B1175" i="3"/>
  <c r="C1175" i="3"/>
  <c r="A1176" i="3"/>
  <c r="B1176" i="3"/>
  <c r="C1176" i="3"/>
  <c r="A1177" i="3"/>
  <c r="B1177" i="3"/>
  <c r="C1177" i="3"/>
  <c r="A1178" i="3"/>
  <c r="B1178" i="3"/>
  <c r="C1178" i="3"/>
  <c r="A1179" i="3"/>
  <c r="B1179" i="3"/>
  <c r="C1179" i="3"/>
  <c r="A1180" i="3"/>
  <c r="B1180" i="3"/>
  <c r="C1180" i="3"/>
  <c r="A1181" i="3"/>
  <c r="B1181" i="3"/>
  <c r="C1181" i="3"/>
  <c r="A1182" i="3"/>
  <c r="B1182" i="3"/>
  <c r="C1182" i="3"/>
  <c r="A1183" i="3"/>
  <c r="B1183" i="3"/>
  <c r="C1183" i="3"/>
  <c r="A1184" i="3"/>
  <c r="B1184" i="3"/>
  <c r="C1184" i="3"/>
  <c r="A1185" i="3"/>
  <c r="B1185" i="3"/>
  <c r="C1185" i="3"/>
  <c r="A1186" i="3"/>
  <c r="B1186" i="3"/>
  <c r="C1186" i="3"/>
  <c r="A1187" i="3"/>
  <c r="B1187" i="3"/>
  <c r="C1187" i="3"/>
  <c r="A1188" i="3"/>
  <c r="B1188" i="3"/>
  <c r="C1188" i="3"/>
  <c r="A1189" i="3"/>
  <c r="B1189" i="3"/>
  <c r="C1189" i="3"/>
  <c r="A1190" i="3"/>
  <c r="B1190" i="3"/>
  <c r="C1190" i="3"/>
  <c r="A1191" i="3"/>
  <c r="B1191" i="3"/>
  <c r="C1191" i="3"/>
  <c r="A1192" i="3"/>
  <c r="B1192" i="3"/>
  <c r="C1192" i="3"/>
  <c r="A1193" i="3"/>
  <c r="B1193" i="3"/>
  <c r="C1193" i="3"/>
  <c r="A1194" i="3"/>
  <c r="B1194" i="3"/>
  <c r="C1194" i="3"/>
  <c r="A1195" i="3"/>
  <c r="B1195" i="3"/>
  <c r="C1195" i="3"/>
  <c r="A1196" i="3"/>
  <c r="B1196" i="3"/>
  <c r="C1196" i="3"/>
  <c r="A1197" i="3"/>
  <c r="B1197" i="3"/>
  <c r="C1197" i="3"/>
  <c r="A1198" i="3"/>
  <c r="B1198" i="3"/>
  <c r="C1198" i="3"/>
  <c r="A1199" i="3"/>
  <c r="B1199" i="3"/>
  <c r="C1199" i="3"/>
  <c r="A1200" i="3"/>
  <c r="B1200" i="3"/>
  <c r="C1200" i="3"/>
  <c r="A1201" i="3"/>
  <c r="B1201" i="3"/>
  <c r="C1201" i="3"/>
  <c r="A1202" i="3"/>
  <c r="B1202" i="3"/>
  <c r="C1202" i="3"/>
  <c r="A1203" i="3"/>
  <c r="B1203" i="3"/>
  <c r="C1203" i="3"/>
  <c r="A1204" i="3"/>
  <c r="B1204" i="3"/>
  <c r="C1204" i="3"/>
  <c r="A1205" i="3"/>
  <c r="B1205" i="3"/>
  <c r="C1205" i="3"/>
  <c r="A1206" i="3"/>
  <c r="B1206" i="3"/>
  <c r="C1206" i="3"/>
  <c r="A1207" i="3"/>
  <c r="B1207" i="3"/>
  <c r="C1207" i="3"/>
  <c r="A1208" i="3"/>
  <c r="B1208" i="3"/>
  <c r="C1208" i="3"/>
  <c r="A1209" i="3"/>
  <c r="B1209" i="3"/>
  <c r="C1209" i="3"/>
  <c r="A1210" i="3"/>
  <c r="B1210" i="3"/>
  <c r="C1210" i="3"/>
  <c r="A1211" i="3"/>
  <c r="B1211" i="3"/>
  <c r="C1211" i="3"/>
  <c r="A1212" i="3"/>
  <c r="B1212" i="3"/>
  <c r="C1212" i="3"/>
  <c r="A1213" i="3"/>
  <c r="B1213" i="3"/>
  <c r="C1213" i="3"/>
  <c r="A1214" i="3"/>
  <c r="B1214" i="3"/>
  <c r="C1214" i="3"/>
  <c r="A1215" i="3"/>
  <c r="B1215" i="3"/>
  <c r="C1215" i="3"/>
  <c r="A1216" i="3"/>
  <c r="B1216" i="3"/>
  <c r="C1216" i="3"/>
  <c r="A1217" i="3"/>
  <c r="B1217" i="3"/>
  <c r="C1217" i="3"/>
  <c r="A1218" i="3"/>
  <c r="B1218" i="3"/>
  <c r="C1218" i="3"/>
  <c r="A1219" i="3"/>
  <c r="B1219" i="3"/>
  <c r="C1219" i="3"/>
  <c r="A1220" i="3"/>
  <c r="B1220" i="3"/>
  <c r="C1220" i="3"/>
  <c r="A1221" i="3"/>
  <c r="B1221" i="3"/>
  <c r="C1221" i="3"/>
  <c r="A1222" i="3"/>
  <c r="B1222" i="3"/>
  <c r="C1222" i="3"/>
  <c r="A1223" i="3"/>
  <c r="B1223" i="3"/>
  <c r="C1223" i="3"/>
  <c r="A1224" i="3"/>
  <c r="B1224" i="3"/>
  <c r="C1224" i="3"/>
  <c r="A1225" i="3"/>
  <c r="B1225" i="3"/>
  <c r="C1225" i="3"/>
  <c r="A1226" i="3"/>
  <c r="B1226" i="3"/>
  <c r="C1226" i="3"/>
  <c r="A1227" i="3"/>
  <c r="B1227" i="3"/>
  <c r="C1227" i="3"/>
  <c r="A1228" i="3"/>
  <c r="B1228" i="3"/>
  <c r="C1228" i="3"/>
  <c r="A1229" i="3"/>
  <c r="B1229" i="3"/>
  <c r="C1229" i="3"/>
  <c r="A1230" i="3"/>
  <c r="B1230" i="3"/>
  <c r="C1230" i="3"/>
  <c r="A1231" i="3"/>
  <c r="B1231" i="3"/>
  <c r="C1231" i="3"/>
  <c r="A1232" i="3"/>
  <c r="B1232" i="3"/>
  <c r="C1232" i="3"/>
  <c r="A1233" i="3"/>
  <c r="B1233" i="3"/>
  <c r="C1233" i="3"/>
  <c r="A1234" i="3"/>
  <c r="B1234" i="3"/>
  <c r="C1234" i="3"/>
  <c r="A1235" i="3"/>
  <c r="B1235" i="3"/>
  <c r="C1235" i="3"/>
  <c r="A1236" i="3"/>
  <c r="B1236" i="3"/>
  <c r="C1236" i="3"/>
  <c r="A1237" i="3"/>
  <c r="B1237" i="3"/>
  <c r="C1237" i="3"/>
  <c r="A1238" i="3"/>
  <c r="B1238" i="3"/>
  <c r="C1238" i="3"/>
  <c r="A1239" i="3"/>
  <c r="B1239" i="3"/>
  <c r="C1239" i="3"/>
  <c r="A1240" i="3"/>
  <c r="B1240" i="3"/>
  <c r="C1240" i="3"/>
  <c r="A1241" i="3"/>
  <c r="B1241" i="3"/>
  <c r="C1241" i="3"/>
  <c r="A1242" i="3"/>
  <c r="B1242" i="3"/>
  <c r="C1242" i="3"/>
  <c r="A1243" i="3"/>
  <c r="B1243" i="3"/>
  <c r="C1243" i="3"/>
  <c r="A1244" i="3"/>
  <c r="B1244" i="3"/>
  <c r="C1244" i="3"/>
  <c r="A1245" i="3"/>
  <c r="B1245" i="3"/>
  <c r="C1245" i="3"/>
  <c r="A1246" i="3"/>
  <c r="B1246" i="3"/>
  <c r="C1246" i="3"/>
  <c r="A1247" i="3"/>
  <c r="B1247" i="3"/>
  <c r="C1247" i="3"/>
  <c r="A1248" i="3"/>
  <c r="B1248" i="3"/>
  <c r="C1248" i="3"/>
  <c r="A1249" i="3"/>
  <c r="B1249" i="3"/>
  <c r="C1249" i="3"/>
  <c r="A1250" i="3"/>
  <c r="B1250" i="3"/>
  <c r="C1250" i="3"/>
  <c r="A1251" i="3"/>
  <c r="B1251" i="3"/>
  <c r="C1251" i="3"/>
  <c r="A1252" i="3"/>
  <c r="B1252" i="3"/>
  <c r="C1252" i="3"/>
  <c r="A1253" i="3"/>
  <c r="B1253" i="3"/>
  <c r="C1253" i="3"/>
  <c r="A1254" i="3"/>
  <c r="B1254" i="3"/>
  <c r="C1254" i="3"/>
  <c r="A1255" i="3"/>
  <c r="B1255" i="3"/>
  <c r="C1255" i="3"/>
  <c r="A1256" i="3"/>
  <c r="B1256" i="3"/>
  <c r="C1256" i="3"/>
  <c r="A1257" i="3"/>
  <c r="B1257" i="3"/>
  <c r="C1257" i="3"/>
  <c r="A1258" i="3"/>
  <c r="B1258" i="3"/>
  <c r="C1258" i="3"/>
  <c r="A1259" i="3"/>
  <c r="B1259" i="3"/>
  <c r="C1259" i="3"/>
  <c r="A1260" i="3"/>
  <c r="B1260" i="3"/>
  <c r="C1260" i="3"/>
  <c r="A1261" i="3"/>
  <c r="B1261" i="3"/>
  <c r="C1261" i="3"/>
  <c r="A1262" i="3"/>
  <c r="B1262" i="3"/>
  <c r="C1262" i="3"/>
  <c r="A1263" i="3"/>
  <c r="B1263" i="3"/>
  <c r="C1263" i="3"/>
  <c r="A1264" i="3"/>
  <c r="B1264" i="3"/>
  <c r="C1264" i="3"/>
  <c r="A1265" i="3"/>
  <c r="B1265" i="3"/>
  <c r="C1265" i="3"/>
  <c r="A1266" i="3"/>
  <c r="B1266" i="3"/>
  <c r="C1266" i="3"/>
  <c r="A1267" i="3"/>
  <c r="B1267" i="3"/>
  <c r="C1267" i="3"/>
  <c r="A1268" i="3"/>
  <c r="B1268" i="3"/>
  <c r="C1268" i="3"/>
  <c r="A1269" i="3"/>
  <c r="B1269" i="3"/>
  <c r="C1269" i="3"/>
  <c r="A1270" i="3"/>
  <c r="B1270" i="3"/>
  <c r="C1270" i="3"/>
  <c r="A1271" i="3"/>
  <c r="B1271" i="3"/>
  <c r="C1271" i="3"/>
  <c r="A1272" i="3"/>
  <c r="B1272" i="3"/>
  <c r="C1272" i="3"/>
  <c r="A1273" i="3"/>
  <c r="B1273" i="3"/>
  <c r="C1273" i="3"/>
  <c r="A1274" i="3"/>
  <c r="B1274" i="3"/>
  <c r="C1274" i="3"/>
  <c r="A1275" i="3"/>
  <c r="B1275" i="3"/>
  <c r="C1275" i="3"/>
  <c r="A1276" i="3"/>
  <c r="B1276" i="3"/>
  <c r="C1276" i="3"/>
  <c r="A1277" i="3"/>
  <c r="B1277" i="3"/>
  <c r="C1277" i="3"/>
  <c r="A1278" i="3"/>
  <c r="B1278" i="3"/>
  <c r="C1278" i="3"/>
  <c r="A1279" i="3"/>
  <c r="B1279" i="3"/>
  <c r="C1279" i="3"/>
  <c r="A1280" i="3"/>
  <c r="B1280" i="3"/>
  <c r="C1280" i="3"/>
  <c r="A1281" i="3"/>
  <c r="B1281" i="3"/>
  <c r="C1281" i="3"/>
  <c r="A1282" i="3"/>
  <c r="B1282" i="3"/>
  <c r="C1282" i="3"/>
  <c r="A1283" i="3"/>
  <c r="B1283" i="3"/>
  <c r="C1283" i="3"/>
  <c r="A1284" i="3"/>
  <c r="B1284" i="3"/>
  <c r="C1284" i="3"/>
  <c r="A1285" i="3"/>
  <c r="B1285" i="3"/>
  <c r="C1285" i="3"/>
  <c r="A1286" i="3"/>
  <c r="B1286" i="3"/>
  <c r="C1286" i="3"/>
  <c r="A1287" i="3"/>
  <c r="B1287" i="3"/>
  <c r="C1287" i="3"/>
  <c r="A1288" i="3"/>
  <c r="B1288" i="3"/>
  <c r="C1288" i="3"/>
  <c r="A1289" i="3"/>
  <c r="B1289" i="3"/>
  <c r="C1289" i="3"/>
  <c r="A1290" i="3"/>
  <c r="B1290" i="3"/>
  <c r="C1290" i="3"/>
  <c r="A1291" i="3"/>
  <c r="B1291" i="3"/>
  <c r="C1291" i="3"/>
  <c r="A1292" i="3"/>
  <c r="B1292" i="3"/>
  <c r="C1292" i="3"/>
  <c r="A1293" i="3"/>
  <c r="B1293" i="3"/>
  <c r="C1293" i="3"/>
  <c r="A1294" i="3"/>
  <c r="B1294" i="3"/>
  <c r="C1294" i="3"/>
  <c r="A1295" i="3"/>
  <c r="B1295" i="3"/>
  <c r="C1295" i="3"/>
  <c r="A1296" i="3"/>
  <c r="B1296" i="3"/>
  <c r="C1296" i="3"/>
  <c r="A1297" i="3"/>
  <c r="B1297" i="3"/>
  <c r="C1297" i="3"/>
  <c r="A1298" i="3"/>
  <c r="B1298" i="3"/>
  <c r="C1298" i="3"/>
  <c r="A1299" i="3"/>
  <c r="B1299" i="3"/>
  <c r="C1299" i="3"/>
  <c r="A1300" i="3"/>
  <c r="B1300" i="3"/>
  <c r="C1300" i="3"/>
  <c r="A1301" i="3"/>
  <c r="B1301" i="3"/>
  <c r="C1301" i="3"/>
  <c r="A1302" i="3"/>
  <c r="B1302" i="3"/>
  <c r="C1302" i="3"/>
  <c r="A1303" i="3"/>
  <c r="B1303" i="3"/>
  <c r="C1303" i="3"/>
  <c r="A1304" i="3"/>
  <c r="B1304" i="3"/>
  <c r="C1304" i="3"/>
  <c r="A1305" i="3"/>
  <c r="B1305" i="3"/>
  <c r="C1305" i="3"/>
  <c r="A1306" i="3"/>
  <c r="B1306" i="3"/>
  <c r="C1306" i="3"/>
  <c r="A1307" i="3"/>
  <c r="B1307" i="3"/>
  <c r="C1307" i="3"/>
  <c r="A1308" i="3"/>
  <c r="B1308" i="3"/>
  <c r="C1308" i="3"/>
  <c r="A1309" i="3"/>
  <c r="B1309" i="3"/>
  <c r="C1309" i="3"/>
  <c r="A1310" i="3"/>
  <c r="B1310" i="3"/>
  <c r="C1310" i="3"/>
  <c r="A1311" i="3"/>
  <c r="B1311" i="3"/>
  <c r="C1311" i="3"/>
  <c r="A1312" i="3"/>
  <c r="B1312" i="3"/>
  <c r="C1312" i="3"/>
  <c r="A1313" i="3"/>
  <c r="B1313" i="3"/>
  <c r="C1313" i="3"/>
  <c r="A1314" i="3"/>
  <c r="B1314" i="3"/>
  <c r="C1314" i="3"/>
  <c r="A1315" i="3"/>
  <c r="B1315" i="3"/>
  <c r="C1315" i="3"/>
  <c r="A1316" i="3"/>
  <c r="B1316" i="3"/>
  <c r="C1316" i="3"/>
  <c r="A1317" i="3"/>
  <c r="B1317" i="3"/>
  <c r="C1317" i="3"/>
  <c r="A1318" i="3"/>
  <c r="B1318" i="3"/>
  <c r="C1318" i="3"/>
  <c r="A1319" i="3"/>
  <c r="B1319" i="3"/>
  <c r="C1319" i="3"/>
  <c r="A1320" i="3"/>
  <c r="B1320" i="3"/>
  <c r="C1320" i="3"/>
  <c r="A1321" i="3"/>
  <c r="B1321" i="3"/>
  <c r="C1321" i="3"/>
  <c r="A1322" i="3"/>
  <c r="B1322" i="3"/>
  <c r="C1322" i="3"/>
  <c r="A1323" i="3"/>
  <c r="B1323" i="3"/>
  <c r="C1323" i="3"/>
  <c r="A1324" i="3"/>
  <c r="B1324" i="3"/>
  <c r="C1324" i="3"/>
  <c r="A1325" i="3"/>
  <c r="B1325" i="3"/>
  <c r="C1325" i="3"/>
  <c r="A1326" i="3"/>
  <c r="B1326" i="3"/>
  <c r="C1326" i="3"/>
  <c r="A1327" i="3"/>
  <c r="B1327" i="3"/>
  <c r="C1327" i="3"/>
  <c r="A1328" i="3"/>
  <c r="B1328" i="3"/>
  <c r="C1328" i="3"/>
  <c r="A1329" i="3"/>
  <c r="B1329" i="3"/>
  <c r="C1329" i="3"/>
  <c r="A1330" i="3"/>
  <c r="B1330" i="3"/>
  <c r="C1330" i="3"/>
  <c r="A1331" i="3"/>
  <c r="B1331" i="3"/>
  <c r="C1331" i="3"/>
  <c r="A1332" i="3"/>
  <c r="B1332" i="3"/>
  <c r="C1332" i="3"/>
  <c r="A1333" i="3"/>
  <c r="B1333" i="3"/>
  <c r="C1333" i="3"/>
  <c r="A1334" i="3"/>
  <c r="B1334" i="3"/>
  <c r="C1334" i="3"/>
  <c r="A1335" i="3"/>
  <c r="B1335" i="3"/>
  <c r="C1335" i="3"/>
  <c r="A1336" i="3"/>
  <c r="B1336" i="3"/>
  <c r="C1336" i="3"/>
  <c r="A1337" i="3"/>
  <c r="B1337" i="3"/>
  <c r="C1337" i="3"/>
  <c r="A1338" i="3"/>
  <c r="B1338" i="3"/>
  <c r="C1338" i="3"/>
  <c r="A1339" i="3"/>
  <c r="B1339" i="3"/>
  <c r="C1339" i="3"/>
  <c r="A1340" i="3"/>
  <c r="B1340" i="3"/>
  <c r="C1340" i="3"/>
  <c r="A1341" i="3"/>
  <c r="B1341" i="3"/>
  <c r="C1341" i="3"/>
  <c r="A1342" i="3"/>
  <c r="B1342" i="3"/>
  <c r="C1342" i="3"/>
  <c r="A1343" i="3"/>
  <c r="B1343" i="3"/>
  <c r="C1343" i="3"/>
  <c r="A1344" i="3"/>
  <c r="B1344" i="3"/>
  <c r="C1344" i="3"/>
  <c r="A1345" i="3"/>
  <c r="B1345" i="3"/>
  <c r="C1345" i="3"/>
  <c r="A1346" i="3"/>
  <c r="B1346" i="3"/>
  <c r="C1346" i="3"/>
  <c r="A1347" i="3"/>
  <c r="B1347" i="3"/>
  <c r="C1347" i="3"/>
  <c r="A1348" i="3"/>
  <c r="B1348" i="3"/>
  <c r="C1348" i="3"/>
  <c r="A1349" i="3"/>
  <c r="B1349" i="3"/>
  <c r="C1349" i="3"/>
  <c r="A1350" i="3"/>
  <c r="B1350" i="3"/>
  <c r="C1350" i="3"/>
  <c r="A1351" i="3"/>
  <c r="B1351" i="3"/>
  <c r="C1351" i="3"/>
  <c r="A1352" i="3"/>
  <c r="B1352" i="3"/>
  <c r="C1352" i="3"/>
  <c r="A1353" i="3"/>
  <c r="B1353" i="3"/>
  <c r="C1353" i="3"/>
  <c r="A1354" i="3"/>
  <c r="B1354" i="3"/>
  <c r="C1354" i="3"/>
  <c r="A1355" i="3"/>
  <c r="B1355" i="3"/>
  <c r="C1355" i="3"/>
  <c r="A1356" i="3"/>
  <c r="B1356" i="3"/>
  <c r="C1356" i="3"/>
  <c r="A1357" i="3"/>
  <c r="B1357" i="3"/>
  <c r="C1357" i="3"/>
  <c r="A1358" i="3"/>
  <c r="B1358" i="3"/>
  <c r="C1358" i="3"/>
  <c r="A1359" i="3"/>
  <c r="B1359" i="3"/>
  <c r="C1359" i="3"/>
  <c r="A1360" i="3"/>
  <c r="B1360" i="3"/>
  <c r="C1360" i="3"/>
  <c r="A1361" i="3"/>
  <c r="B1361" i="3"/>
  <c r="C1361" i="3"/>
  <c r="A1362" i="3"/>
  <c r="B1362" i="3"/>
  <c r="C1362" i="3"/>
  <c r="A1363" i="3"/>
  <c r="B1363" i="3"/>
  <c r="C1363" i="3"/>
  <c r="A1364" i="3"/>
  <c r="B1364" i="3"/>
  <c r="C1364" i="3"/>
  <c r="A1365" i="3"/>
  <c r="B1365" i="3"/>
  <c r="C1365" i="3"/>
  <c r="A1366" i="3"/>
  <c r="B1366" i="3"/>
  <c r="C1366" i="3"/>
  <c r="A1367" i="3"/>
  <c r="B1367" i="3"/>
  <c r="C1367" i="3"/>
  <c r="A1368" i="3"/>
  <c r="B1368" i="3"/>
  <c r="C1368" i="3"/>
  <c r="A1369" i="3"/>
  <c r="B1369" i="3"/>
  <c r="C1369" i="3"/>
  <c r="A1370" i="3"/>
  <c r="B1370" i="3"/>
  <c r="C1370" i="3"/>
  <c r="A1371" i="3"/>
  <c r="B1371" i="3"/>
  <c r="C1371" i="3"/>
  <c r="A1372" i="3"/>
  <c r="B1372" i="3"/>
  <c r="C1372" i="3"/>
  <c r="A1373" i="3"/>
  <c r="B1373" i="3"/>
  <c r="C1373" i="3"/>
  <c r="A1374" i="3"/>
  <c r="B1374" i="3"/>
  <c r="C1374" i="3"/>
  <c r="A1375" i="3"/>
  <c r="B1375" i="3"/>
  <c r="C1375" i="3"/>
  <c r="A1376" i="3"/>
  <c r="B1376" i="3"/>
  <c r="C1376" i="3"/>
  <c r="A1377" i="3"/>
  <c r="B1377" i="3"/>
  <c r="C1377" i="3"/>
  <c r="A1378" i="3"/>
  <c r="B1378" i="3"/>
  <c r="C1378" i="3"/>
  <c r="A1379" i="3"/>
  <c r="B1379" i="3"/>
  <c r="C1379" i="3"/>
  <c r="A1380" i="3"/>
  <c r="B1380" i="3"/>
  <c r="C1380" i="3"/>
  <c r="A1381" i="3"/>
  <c r="B1381" i="3"/>
  <c r="C1381" i="3"/>
  <c r="A1382" i="3"/>
  <c r="B1382" i="3"/>
  <c r="C1382" i="3"/>
  <c r="A1383" i="3"/>
  <c r="B1383" i="3"/>
  <c r="C1383" i="3"/>
  <c r="A1384" i="3"/>
  <c r="B1384" i="3"/>
  <c r="C1384" i="3"/>
  <c r="A1385" i="3"/>
  <c r="B1385" i="3"/>
  <c r="C1385" i="3"/>
  <c r="A1386" i="3"/>
  <c r="B1386" i="3"/>
  <c r="C1386" i="3"/>
  <c r="A1387" i="3"/>
  <c r="B1387" i="3"/>
  <c r="C1387" i="3"/>
  <c r="A1388" i="3"/>
  <c r="B1388" i="3"/>
  <c r="C1388" i="3"/>
  <c r="A1389" i="3"/>
  <c r="B1389" i="3"/>
  <c r="C1389" i="3"/>
  <c r="A1390" i="3"/>
  <c r="B1390" i="3"/>
  <c r="C1390" i="3"/>
  <c r="A1391" i="3"/>
  <c r="B1391" i="3"/>
  <c r="C1391" i="3"/>
  <c r="A1392" i="3"/>
  <c r="B1392" i="3"/>
  <c r="C1392" i="3"/>
  <c r="A1393" i="3"/>
  <c r="B1393" i="3"/>
  <c r="C1393" i="3"/>
  <c r="A1394" i="3"/>
  <c r="B1394" i="3"/>
  <c r="C1394" i="3"/>
  <c r="A1395" i="3"/>
  <c r="B1395" i="3"/>
  <c r="C1395" i="3"/>
  <c r="A1396" i="3"/>
  <c r="B1396" i="3"/>
  <c r="C1396" i="3"/>
  <c r="A1397" i="3"/>
  <c r="B1397" i="3"/>
  <c r="C1397" i="3"/>
  <c r="A1398" i="3"/>
  <c r="B1398" i="3"/>
  <c r="C1398" i="3"/>
  <c r="A1399" i="3"/>
  <c r="B1399" i="3"/>
  <c r="C1399" i="3"/>
  <c r="A1400" i="3"/>
  <c r="B1400" i="3"/>
  <c r="C1400" i="3"/>
  <c r="A1401" i="3"/>
  <c r="B1401" i="3"/>
  <c r="C1401" i="3"/>
  <c r="A1402" i="3"/>
  <c r="B1402" i="3"/>
  <c r="C1402" i="3"/>
  <c r="A1403" i="3"/>
  <c r="B1403" i="3"/>
  <c r="C1403" i="3"/>
  <c r="A1404" i="3"/>
  <c r="B1404" i="3"/>
  <c r="C1404" i="3"/>
  <c r="A1405" i="3"/>
  <c r="B1405" i="3"/>
  <c r="C1405" i="3"/>
  <c r="A1406" i="3"/>
  <c r="B1406" i="3"/>
  <c r="C1406" i="3"/>
  <c r="A1407" i="3"/>
  <c r="B1407" i="3"/>
  <c r="C1407" i="3"/>
  <c r="A1408" i="3"/>
  <c r="B1408" i="3"/>
  <c r="C1408" i="3"/>
  <c r="A1409" i="3"/>
  <c r="B1409" i="3"/>
  <c r="C1409" i="3"/>
  <c r="A1410" i="3"/>
  <c r="B1410" i="3"/>
  <c r="C1410" i="3"/>
  <c r="A1411" i="3"/>
  <c r="B1411" i="3"/>
  <c r="C1411" i="3"/>
  <c r="A1412" i="3"/>
  <c r="B1412" i="3"/>
  <c r="C1412" i="3"/>
  <c r="A1413" i="3"/>
  <c r="B1413" i="3"/>
  <c r="C1413" i="3"/>
  <c r="A1414" i="3"/>
  <c r="B1414" i="3"/>
  <c r="C1414" i="3"/>
  <c r="A1415" i="3"/>
  <c r="B1415" i="3"/>
  <c r="C1415" i="3"/>
  <c r="A1416" i="3"/>
  <c r="B1416" i="3"/>
  <c r="C1416" i="3"/>
  <c r="A1417" i="3"/>
  <c r="B1417" i="3"/>
  <c r="C1417" i="3"/>
  <c r="A1418" i="3"/>
  <c r="B1418" i="3"/>
  <c r="C1418" i="3"/>
  <c r="A1419" i="3"/>
  <c r="B1419" i="3"/>
  <c r="C1419" i="3"/>
  <c r="A1420" i="3"/>
  <c r="B1420" i="3"/>
  <c r="C1420" i="3"/>
  <c r="A1421" i="3"/>
  <c r="B1421" i="3"/>
  <c r="C1421" i="3"/>
  <c r="A1422" i="3"/>
  <c r="B1422" i="3"/>
  <c r="C1422" i="3"/>
  <c r="A1423" i="3"/>
  <c r="B1423" i="3"/>
  <c r="C1423" i="3"/>
  <c r="A1424" i="3"/>
  <c r="B1424" i="3"/>
  <c r="C1424" i="3"/>
  <c r="A1425" i="3"/>
  <c r="B1425" i="3"/>
  <c r="C1425" i="3"/>
  <c r="A1426" i="3"/>
  <c r="B1426" i="3"/>
  <c r="C1426" i="3"/>
  <c r="A1427" i="3"/>
  <c r="B1427" i="3"/>
  <c r="C1427" i="3"/>
  <c r="A1428" i="3"/>
  <c r="B1428" i="3"/>
  <c r="C1428" i="3"/>
  <c r="A1429" i="3"/>
  <c r="B1429" i="3"/>
  <c r="C1429" i="3"/>
  <c r="A1430" i="3"/>
  <c r="B1430" i="3"/>
  <c r="C1430" i="3"/>
  <c r="A1431" i="3"/>
  <c r="B1431" i="3"/>
  <c r="C1431" i="3"/>
  <c r="A1432" i="3"/>
  <c r="B1432" i="3"/>
  <c r="C1432" i="3"/>
  <c r="A1433" i="3"/>
  <c r="B1433" i="3"/>
  <c r="C1433" i="3"/>
  <c r="A1434" i="3"/>
  <c r="B1434" i="3"/>
  <c r="C1434" i="3"/>
  <c r="A1435" i="3"/>
  <c r="B1435" i="3"/>
  <c r="C1435" i="3"/>
  <c r="A1436" i="3"/>
  <c r="B1436" i="3"/>
  <c r="C1436" i="3"/>
  <c r="A1437" i="3"/>
  <c r="B1437" i="3"/>
  <c r="C1437" i="3"/>
  <c r="A1438" i="3"/>
  <c r="B1438" i="3"/>
  <c r="C1438" i="3"/>
  <c r="A1439" i="3"/>
  <c r="B1439" i="3"/>
  <c r="C1439" i="3"/>
  <c r="A1440" i="3"/>
  <c r="B1440" i="3"/>
  <c r="C1440" i="3"/>
  <c r="A1441" i="3"/>
  <c r="B1441" i="3"/>
  <c r="C1441" i="3"/>
  <c r="A1442" i="3"/>
  <c r="B1442" i="3"/>
  <c r="C1442" i="3"/>
  <c r="A1443" i="3"/>
  <c r="B1443" i="3"/>
  <c r="C1443" i="3"/>
  <c r="A1444" i="3"/>
  <c r="B1444" i="3"/>
  <c r="C1444" i="3"/>
  <c r="A1445" i="3"/>
  <c r="B1445" i="3"/>
  <c r="C1445" i="3"/>
  <c r="A1446" i="3"/>
  <c r="B1446" i="3"/>
  <c r="C1446" i="3"/>
  <c r="A1447" i="3"/>
  <c r="B1447" i="3"/>
  <c r="C1447" i="3"/>
  <c r="A1448" i="3"/>
  <c r="B1448" i="3"/>
  <c r="C1448" i="3"/>
  <c r="A1449" i="3"/>
  <c r="B1449" i="3"/>
  <c r="C1449" i="3"/>
  <c r="A1450" i="3"/>
  <c r="B1450" i="3"/>
  <c r="C1450" i="3"/>
  <c r="A1451" i="3"/>
  <c r="B1451" i="3"/>
  <c r="C1451" i="3"/>
  <c r="A1452" i="3"/>
  <c r="B1452" i="3"/>
  <c r="C1452" i="3"/>
  <c r="A1453" i="3"/>
  <c r="B1453" i="3"/>
  <c r="C1453" i="3"/>
  <c r="A1454" i="3"/>
  <c r="B1454" i="3"/>
  <c r="C1454" i="3"/>
  <c r="A1455" i="3"/>
  <c r="B1455" i="3"/>
  <c r="C1455" i="3"/>
  <c r="A1456" i="3"/>
  <c r="B1456" i="3"/>
  <c r="C1456" i="3"/>
  <c r="A1457" i="3"/>
  <c r="B1457" i="3"/>
  <c r="C1457" i="3"/>
  <c r="A1458" i="3"/>
  <c r="B1458" i="3"/>
  <c r="C1458" i="3"/>
  <c r="A1459" i="3"/>
  <c r="B1459" i="3"/>
  <c r="C1459" i="3"/>
  <c r="A1460" i="3"/>
  <c r="B1460" i="3"/>
  <c r="C1460" i="3"/>
  <c r="A1461" i="3"/>
  <c r="B1461" i="3"/>
  <c r="C1461" i="3"/>
  <c r="A1462" i="3"/>
  <c r="B1462" i="3"/>
  <c r="C1462" i="3"/>
  <c r="A1463" i="3"/>
  <c r="B1463" i="3"/>
  <c r="C1463" i="3"/>
  <c r="A1464" i="3"/>
  <c r="B1464" i="3"/>
  <c r="C1464" i="3"/>
  <c r="A1465" i="3"/>
  <c r="B1465" i="3"/>
  <c r="C1465" i="3"/>
  <c r="A1466" i="3"/>
  <c r="B1466" i="3"/>
  <c r="C1466" i="3"/>
  <c r="A1467" i="3"/>
  <c r="B1467" i="3"/>
  <c r="C1467" i="3"/>
  <c r="A1468" i="3"/>
  <c r="B1468" i="3"/>
  <c r="C1468" i="3"/>
  <c r="A1469" i="3"/>
  <c r="B1469" i="3"/>
  <c r="C1469" i="3"/>
  <c r="A1470" i="3"/>
  <c r="B1470" i="3"/>
  <c r="C1470" i="3"/>
  <c r="A1471" i="3"/>
  <c r="B1471" i="3"/>
  <c r="C1471" i="3"/>
  <c r="A1472" i="3"/>
  <c r="B1472" i="3"/>
  <c r="C1472" i="3"/>
  <c r="A1473" i="3"/>
  <c r="B1473" i="3"/>
  <c r="C1473" i="3"/>
  <c r="A1474" i="3"/>
  <c r="B1474" i="3"/>
  <c r="C1474" i="3"/>
  <c r="A1475" i="3"/>
  <c r="B1475" i="3"/>
  <c r="C1475" i="3"/>
  <c r="A1476" i="3"/>
  <c r="B1476" i="3"/>
  <c r="C1476" i="3"/>
  <c r="A1477" i="3"/>
  <c r="B1477" i="3"/>
  <c r="C1477" i="3"/>
  <c r="A1478" i="3"/>
  <c r="B1478" i="3"/>
  <c r="C1478" i="3"/>
  <c r="A1479" i="3"/>
  <c r="B1479" i="3"/>
  <c r="C1479" i="3"/>
  <c r="A1480" i="3"/>
  <c r="B1480" i="3"/>
  <c r="C1480" i="3"/>
  <c r="A1481" i="3"/>
  <c r="B1481" i="3"/>
  <c r="C1481" i="3"/>
  <c r="A1482" i="3"/>
  <c r="B1482" i="3"/>
  <c r="C1482" i="3"/>
  <c r="A1483" i="3"/>
  <c r="B1483" i="3"/>
  <c r="C1483" i="3"/>
  <c r="A1484" i="3"/>
  <c r="B1484" i="3"/>
  <c r="C1484" i="3"/>
  <c r="A1485" i="3"/>
  <c r="B1485" i="3"/>
  <c r="C1485" i="3"/>
  <c r="A1486" i="3"/>
  <c r="B1486" i="3"/>
  <c r="C1486" i="3"/>
  <c r="A1487" i="3"/>
  <c r="B1487" i="3"/>
  <c r="C1487" i="3"/>
  <c r="A1488" i="3"/>
  <c r="B1488" i="3"/>
  <c r="C1488" i="3"/>
  <c r="A1489" i="3"/>
  <c r="B1489" i="3"/>
  <c r="C1489" i="3"/>
  <c r="A1490" i="3"/>
  <c r="B1490" i="3"/>
  <c r="C1490" i="3"/>
  <c r="A1491" i="3"/>
  <c r="B1491" i="3"/>
  <c r="C1491" i="3"/>
  <c r="A1492" i="3"/>
  <c r="B1492" i="3"/>
  <c r="C1492" i="3"/>
  <c r="A1493" i="3"/>
  <c r="B1493" i="3"/>
  <c r="C1493" i="3"/>
  <c r="A1494" i="3"/>
  <c r="B1494" i="3"/>
  <c r="C1494" i="3"/>
  <c r="A1495" i="3"/>
  <c r="B1495" i="3"/>
  <c r="C1495" i="3"/>
  <c r="A1496" i="3"/>
  <c r="B1496" i="3"/>
  <c r="C1496" i="3"/>
  <c r="A1497" i="3"/>
  <c r="B1497" i="3"/>
  <c r="C1497" i="3"/>
  <c r="A1498" i="3"/>
  <c r="B1498" i="3"/>
  <c r="C1498" i="3"/>
  <c r="A1499" i="3"/>
  <c r="B1499" i="3"/>
  <c r="C1499" i="3"/>
  <c r="A1500" i="3"/>
  <c r="B1500" i="3"/>
  <c r="C1500" i="3"/>
  <c r="A1501" i="3"/>
  <c r="B1501" i="3"/>
  <c r="C1501" i="3"/>
  <c r="A1502" i="3"/>
  <c r="B1502" i="3"/>
  <c r="C1502" i="3"/>
  <c r="A1503" i="3"/>
  <c r="B1503" i="3"/>
  <c r="C1503" i="3"/>
  <c r="A1504" i="3"/>
  <c r="B1504" i="3"/>
  <c r="C1504" i="3"/>
  <c r="A1505" i="3"/>
  <c r="B1505" i="3"/>
  <c r="C1505" i="3"/>
  <c r="A1506" i="3"/>
  <c r="B1506" i="3"/>
  <c r="C1506" i="3"/>
  <c r="A1507" i="3"/>
  <c r="B1507" i="3"/>
  <c r="C1507" i="3"/>
  <c r="A1508" i="3"/>
  <c r="B1508" i="3"/>
  <c r="C1508" i="3"/>
  <c r="A1509" i="3"/>
  <c r="B1509" i="3"/>
  <c r="C1509" i="3"/>
  <c r="A1510" i="3"/>
  <c r="B1510" i="3"/>
  <c r="C1510" i="3"/>
  <c r="A1511" i="3"/>
  <c r="B1511" i="3"/>
  <c r="C1511" i="3"/>
  <c r="A1512" i="3"/>
  <c r="B1512" i="3"/>
  <c r="C1512" i="3"/>
  <c r="A1513" i="3"/>
  <c r="B1513" i="3"/>
  <c r="C1513" i="3"/>
  <c r="A1514" i="3"/>
  <c r="B1514" i="3"/>
  <c r="C1514" i="3"/>
  <c r="A1515" i="3"/>
  <c r="B1515" i="3"/>
  <c r="C1515" i="3"/>
  <c r="A1516" i="3"/>
  <c r="B1516" i="3"/>
  <c r="C1516" i="3"/>
  <c r="A1517" i="3"/>
  <c r="B1517" i="3"/>
  <c r="C1517" i="3"/>
  <c r="A1518" i="3"/>
  <c r="B1518" i="3"/>
  <c r="C1518" i="3"/>
  <c r="A1519" i="3"/>
  <c r="B1519" i="3"/>
  <c r="C1519" i="3"/>
  <c r="A1520" i="3"/>
  <c r="B1520" i="3"/>
  <c r="C1520" i="3"/>
  <c r="A1521" i="3"/>
  <c r="B1521" i="3"/>
  <c r="C1521" i="3"/>
  <c r="A1522" i="3"/>
  <c r="B1522" i="3"/>
  <c r="C1522" i="3"/>
  <c r="A1523" i="3"/>
  <c r="B1523" i="3"/>
  <c r="C1523" i="3"/>
  <c r="A1524" i="3"/>
  <c r="B1524" i="3"/>
  <c r="C1524" i="3"/>
  <c r="A1525" i="3"/>
  <c r="B1525" i="3"/>
  <c r="C1525" i="3"/>
  <c r="A1526" i="3"/>
  <c r="B1526" i="3"/>
  <c r="C1526" i="3"/>
  <c r="A1527" i="3"/>
  <c r="B1527" i="3"/>
  <c r="C1527" i="3"/>
  <c r="A1528" i="3"/>
  <c r="B1528" i="3"/>
  <c r="C1528" i="3"/>
  <c r="A1529" i="3"/>
  <c r="B1529" i="3"/>
  <c r="C1529" i="3"/>
  <c r="A1530" i="3"/>
  <c r="B1530" i="3"/>
  <c r="C1530" i="3"/>
  <c r="A1531" i="3"/>
  <c r="B1531" i="3"/>
  <c r="C1531" i="3"/>
  <c r="A1532" i="3"/>
  <c r="B1532" i="3"/>
  <c r="C1532" i="3"/>
  <c r="A1533" i="3"/>
  <c r="B1533" i="3"/>
  <c r="C1533" i="3"/>
  <c r="A1534" i="3"/>
  <c r="B1534" i="3"/>
  <c r="C1534" i="3"/>
  <c r="A1535" i="3"/>
  <c r="B1535" i="3"/>
  <c r="C1535" i="3"/>
  <c r="A1536" i="3"/>
  <c r="B1536" i="3"/>
  <c r="C1536" i="3"/>
  <c r="A1537" i="3"/>
  <c r="B1537" i="3"/>
  <c r="C1537" i="3"/>
  <c r="A1538" i="3"/>
  <c r="B1538" i="3"/>
  <c r="C1538" i="3"/>
  <c r="A1539" i="3"/>
  <c r="B1539" i="3"/>
  <c r="C1539" i="3"/>
  <c r="A1540" i="3"/>
  <c r="B1540" i="3"/>
  <c r="C1540" i="3"/>
  <c r="A1541" i="3"/>
  <c r="B1541" i="3"/>
  <c r="C1541" i="3"/>
  <c r="A1542" i="3"/>
  <c r="B1542" i="3"/>
  <c r="C1542" i="3"/>
  <c r="A1543" i="3"/>
  <c r="B1543" i="3"/>
  <c r="C1543" i="3"/>
  <c r="A1544" i="3"/>
  <c r="B1544" i="3"/>
  <c r="C1544" i="3"/>
  <c r="A1545" i="3"/>
  <c r="B1545" i="3"/>
  <c r="C1545" i="3"/>
  <c r="A1546" i="3"/>
  <c r="B1546" i="3"/>
  <c r="C1546" i="3"/>
  <c r="A1547" i="3"/>
  <c r="B1547" i="3"/>
  <c r="C1547" i="3"/>
  <c r="A1548" i="3"/>
  <c r="B1548" i="3"/>
  <c r="C1548" i="3"/>
  <c r="A1549" i="3"/>
  <c r="B1549" i="3"/>
  <c r="C1549" i="3"/>
  <c r="A1550" i="3"/>
  <c r="B1550" i="3"/>
  <c r="C1550" i="3"/>
  <c r="A1551" i="3"/>
  <c r="B1551" i="3"/>
  <c r="C1551" i="3"/>
  <c r="A1552" i="3"/>
  <c r="B1552" i="3"/>
  <c r="C1552" i="3"/>
  <c r="A1553" i="3"/>
  <c r="B1553" i="3"/>
  <c r="C1553" i="3"/>
  <c r="A1554" i="3"/>
  <c r="B1554" i="3"/>
  <c r="C1554" i="3"/>
  <c r="A1555" i="3"/>
  <c r="B1555" i="3"/>
  <c r="C1555" i="3"/>
  <c r="A1556" i="3"/>
  <c r="B1556" i="3"/>
  <c r="C1556" i="3"/>
  <c r="A1557" i="3"/>
  <c r="B1557" i="3"/>
  <c r="C1557" i="3"/>
  <c r="A1558" i="3"/>
  <c r="B1558" i="3"/>
  <c r="C1558" i="3"/>
  <c r="A1559" i="3"/>
  <c r="B1559" i="3"/>
  <c r="C1559" i="3"/>
  <c r="A1560" i="3"/>
  <c r="B1560" i="3"/>
  <c r="C1560" i="3"/>
  <c r="A1561" i="3"/>
  <c r="B1561" i="3"/>
  <c r="C1561" i="3"/>
  <c r="A1562" i="3"/>
  <c r="B1562" i="3"/>
  <c r="C1562" i="3"/>
  <c r="A1563" i="3"/>
  <c r="B1563" i="3"/>
  <c r="C1563" i="3"/>
  <c r="A1564" i="3"/>
  <c r="B1564" i="3"/>
  <c r="C1564" i="3"/>
  <c r="A1565" i="3"/>
  <c r="B1565" i="3"/>
  <c r="C1565" i="3"/>
  <c r="A1566" i="3"/>
  <c r="B1566" i="3"/>
  <c r="C1566" i="3"/>
  <c r="A1567" i="3"/>
  <c r="B1567" i="3"/>
  <c r="C1567" i="3"/>
  <c r="A1568" i="3"/>
  <c r="B1568" i="3"/>
  <c r="C1568" i="3"/>
  <c r="A1569" i="3"/>
  <c r="B1569" i="3"/>
  <c r="C1569" i="3"/>
  <c r="A1570" i="3"/>
  <c r="B1570" i="3"/>
  <c r="C1570" i="3"/>
  <c r="A1571" i="3"/>
  <c r="B1571" i="3"/>
  <c r="C1571" i="3"/>
  <c r="A1572" i="3"/>
  <c r="B1572" i="3"/>
  <c r="C1572" i="3"/>
  <c r="A1573" i="3"/>
  <c r="B1573" i="3"/>
  <c r="C1573" i="3"/>
  <c r="A1574" i="3"/>
  <c r="B1574" i="3"/>
  <c r="C1574" i="3"/>
  <c r="A1575" i="3"/>
  <c r="B1575" i="3"/>
  <c r="C1575" i="3"/>
  <c r="A1576" i="3"/>
  <c r="B1576" i="3"/>
  <c r="C1576" i="3"/>
  <c r="A1577" i="3"/>
  <c r="B1577" i="3"/>
  <c r="C1577" i="3"/>
  <c r="A1578" i="3"/>
  <c r="B1578" i="3"/>
  <c r="C1578" i="3"/>
  <c r="A1579" i="3"/>
  <c r="B1579" i="3"/>
  <c r="C1579" i="3"/>
  <c r="A1580" i="3"/>
  <c r="B1580" i="3"/>
  <c r="C1580" i="3"/>
  <c r="A1581" i="3"/>
  <c r="B1581" i="3"/>
  <c r="C1581" i="3"/>
  <c r="A1582" i="3"/>
  <c r="B1582" i="3"/>
  <c r="C1582" i="3"/>
  <c r="A1583" i="3"/>
  <c r="B1583" i="3"/>
  <c r="C1583" i="3"/>
  <c r="A1584" i="3"/>
  <c r="B1584" i="3"/>
  <c r="C1584" i="3"/>
  <c r="A1585" i="3"/>
  <c r="B1585" i="3"/>
  <c r="C1585" i="3"/>
  <c r="A1586" i="3"/>
  <c r="B1586" i="3"/>
  <c r="C1586" i="3"/>
  <c r="A1587" i="3"/>
  <c r="B1587" i="3"/>
  <c r="C1587" i="3"/>
  <c r="A1588" i="3"/>
  <c r="B1588" i="3"/>
  <c r="C1588" i="3"/>
  <c r="A1589" i="3"/>
  <c r="B1589" i="3"/>
  <c r="C1589" i="3"/>
  <c r="A1590" i="3"/>
  <c r="B1590" i="3"/>
  <c r="C1590" i="3"/>
  <c r="A1591" i="3"/>
  <c r="B1591" i="3"/>
  <c r="C1591" i="3"/>
  <c r="A1592" i="3"/>
  <c r="B1592" i="3"/>
  <c r="C1592" i="3"/>
  <c r="A1593" i="3"/>
  <c r="B1593" i="3"/>
  <c r="C1593" i="3"/>
  <c r="A1594" i="3"/>
  <c r="B1594" i="3"/>
  <c r="C1594" i="3"/>
  <c r="A1595" i="3"/>
  <c r="B1595" i="3"/>
  <c r="C1595" i="3"/>
  <c r="A1596" i="3"/>
  <c r="B1596" i="3"/>
  <c r="C1596" i="3"/>
  <c r="A1597" i="3"/>
  <c r="B1597" i="3"/>
  <c r="C1597" i="3"/>
  <c r="A1598" i="3"/>
  <c r="B1598" i="3"/>
  <c r="C1598" i="3"/>
  <c r="A1599" i="3"/>
  <c r="B1599" i="3"/>
  <c r="C1599" i="3"/>
  <c r="A1600" i="3"/>
  <c r="B1600" i="3"/>
  <c r="C1600" i="3"/>
  <c r="A1601" i="3"/>
  <c r="B1601" i="3"/>
  <c r="C1601" i="3"/>
  <c r="A1602" i="3"/>
  <c r="B1602" i="3"/>
  <c r="C1602" i="3"/>
  <c r="A1603" i="3"/>
  <c r="B1603" i="3"/>
  <c r="C1603" i="3"/>
  <c r="A1604" i="3"/>
  <c r="B1604" i="3"/>
  <c r="C1604" i="3"/>
  <c r="A1605" i="3"/>
  <c r="B1605" i="3"/>
  <c r="C1605" i="3"/>
  <c r="A1606" i="3"/>
  <c r="B1606" i="3"/>
  <c r="C1606" i="3"/>
  <c r="A1607" i="3"/>
  <c r="B1607" i="3"/>
  <c r="C1607" i="3"/>
  <c r="A1608" i="3"/>
  <c r="B1608" i="3"/>
  <c r="C1608" i="3"/>
  <c r="A1609" i="3"/>
  <c r="B1609" i="3"/>
  <c r="C1609" i="3"/>
  <c r="A1610" i="3"/>
  <c r="B1610" i="3"/>
  <c r="C1610" i="3"/>
  <c r="A1611" i="3"/>
  <c r="B1611" i="3"/>
  <c r="C1611" i="3"/>
  <c r="A1612" i="3"/>
  <c r="B1612" i="3"/>
  <c r="C1612" i="3"/>
  <c r="A1613" i="3"/>
  <c r="B1613" i="3"/>
  <c r="C1613" i="3"/>
  <c r="A1614" i="3"/>
  <c r="B1614" i="3"/>
  <c r="C1614" i="3"/>
  <c r="A1615" i="3"/>
  <c r="B1615" i="3"/>
  <c r="C1615" i="3"/>
  <c r="A1616" i="3"/>
  <c r="B1616" i="3"/>
  <c r="C1616" i="3"/>
  <c r="A1617" i="3"/>
  <c r="B1617" i="3"/>
  <c r="C1617" i="3"/>
  <c r="A1618" i="3"/>
  <c r="B1618" i="3"/>
  <c r="C1618" i="3"/>
  <c r="A1619" i="3"/>
  <c r="B1619" i="3"/>
  <c r="C1619" i="3"/>
  <c r="A1620" i="3"/>
  <c r="B1620" i="3"/>
  <c r="C1620" i="3"/>
  <c r="A1621" i="3"/>
  <c r="B1621" i="3"/>
  <c r="C1621" i="3"/>
  <c r="A1622" i="3"/>
  <c r="B1622" i="3"/>
  <c r="C1622" i="3"/>
  <c r="A1623" i="3"/>
  <c r="B1623" i="3"/>
  <c r="C1623" i="3"/>
  <c r="A1624" i="3"/>
  <c r="B1624" i="3"/>
  <c r="C1624" i="3"/>
  <c r="A1625" i="3"/>
  <c r="B1625" i="3"/>
  <c r="C1625" i="3"/>
  <c r="A1626" i="3"/>
  <c r="B1626" i="3"/>
  <c r="C1626" i="3"/>
  <c r="A1627" i="3"/>
  <c r="B1627" i="3"/>
  <c r="C1627" i="3"/>
  <c r="A1628" i="3"/>
  <c r="B1628" i="3"/>
  <c r="C1628" i="3"/>
  <c r="A1629" i="3"/>
  <c r="B1629" i="3"/>
  <c r="C1629" i="3"/>
  <c r="A1630" i="3"/>
  <c r="B1630" i="3"/>
  <c r="C1630" i="3"/>
  <c r="A1631" i="3"/>
  <c r="B1631" i="3"/>
  <c r="C1631" i="3"/>
  <c r="A1632" i="3"/>
  <c r="B1632" i="3"/>
  <c r="C1632" i="3"/>
  <c r="A1633" i="3"/>
  <c r="B1633" i="3"/>
  <c r="C1633" i="3"/>
  <c r="A1634" i="3"/>
  <c r="B1634" i="3"/>
  <c r="C1634" i="3"/>
  <c r="A1635" i="3"/>
  <c r="B1635" i="3"/>
  <c r="C1635" i="3"/>
  <c r="A1636" i="3"/>
  <c r="B1636" i="3"/>
  <c r="C1636" i="3"/>
  <c r="A1637" i="3"/>
  <c r="B1637" i="3"/>
  <c r="C1637" i="3"/>
  <c r="A1638" i="3"/>
  <c r="B1638" i="3"/>
  <c r="C1638" i="3"/>
  <c r="A1639" i="3"/>
  <c r="B1639" i="3"/>
  <c r="C1639" i="3"/>
  <c r="A1640" i="3"/>
  <c r="B1640" i="3"/>
  <c r="C1640" i="3"/>
  <c r="A1641" i="3"/>
  <c r="B1641" i="3"/>
  <c r="C1641" i="3"/>
  <c r="A1642" i="3"/>
  <c r="B1642" i="3"/>
  <c r="C1642" i="3"/>
  <c r="A1643" i="3"/>
  <c r="B1643" i="3"/>
  <c r="C1643" i="3"/>
  <c r="A1644" i="3"/>
  <c r="B1644" i="3"/>
  <c r="C1644" i="3"/>
  <c r="A1645" i="3"/>
  <c r="B1645" i="3"/>
  <c r="C1645" i="3"/>
  <c r="A1646" i="3"/>
  <c r="B1646" i="3"/>
  <c r="C1646" i="3"/>
  <c r="A1647" i="3"/>
  <c r="B1647" i="3"/>
  <c r="C1647" i="3"/>
  <c r="A1648" i="3"/>
  <c r="B1648" i="3"/>
  <c r="C1648" i="3"/>
  <c r="A1649" i="3"/>
  <c r="B1649" i="3"/>
  <c r="C1649" i="3"/>
  <c r="A1650" i="3"/>
  <c r="B1650" i="3"/>
  <c r="C1650" i="3"/>
  <c r="A1651" i="3"/>
  <c r="B1651" i="3"/>
  <c r="C1651" i="3"/>
  <c r="A1652" i="3"/>
  <c r="B1652" i="3"/>
  <c r="C1652" i="3"/>
  <c r="A1653" i="3"/>
  <c r="B1653" i="3"/>
  <c r="C1653" i="3"/>
  <c r="A1654" i="3"/>
  <c r="B1654" i="3"/>
  <c r="C1654" i="3"/>
  <c r="A1655" i="3"/>
  <c r="B1655" i="3"/>
  <c r="C1655" i="3"/>
  <c r="A1656" i="3"/>
  <c r="B1656" i="3"/>
  <c r="C1656" i="3"/>
  <c r="A1657" i="3"/>
  <c r="B1657" i="3"/>
  <c r="C1657" i="3"/>
  <c r="A1658" i="3"/>
  <c r="B1658" i="3"/>
  <c r="C1658" i="3"/>
  <c r="A1659" i="3"/>
  <c r="B1659" i="3"/>
  <c r="C1659" i="3"/>
  <c r="A1660" i="3"/>
  <c r="B1660" i="3"/>
  <c r="C1660" i="3"/>
  <c r="A1661" i="3"/>
  <c r="B1661" i="3"/>
  <c r="C1661" i="3"/>
  <c r="A1662" i="3"/>
  <c r="B1662" i="3"/>
  <c r="C1662" i="3"/>
  <c r="A1663" i="3"/>
  <c r="B1663" i="3"/>
  <c r="C1663" i="3"/>
  <c r="A1664" i="3"/>
  <c r="B1664" i="3"/>
  <c r="C1664" i="3"/>
  <c r="A1665" i="3"/>
  <c r="B1665" i="3"/>
  <c r="C1665" i="3"/>
  <c r="A1666" i="3"/>
  <c r="B1666" i="3"/>
  <c r="C1666" i="3"/>
  <c r="A1667" i="3"/>
  <c r="B1667" i="3"/>
  <c r="C1667" i="3"/>
  <c r="A1668" i="3"/>
  <c r="B1668" i="3"/>
  <c r="C1668" i="3"/>
  <c r="A1669" i="3"/>
  <c r="B1669" i="3"/>
  <c r="C1669" i="3"/>
  <c r="A1670" i="3"/>
  <c r="B1670" i="3"/>
  <c r="C1670" i="3"/>
  <c r="A1671" i="3"/>
  <c r="B1671" i="3"/>
  <c r="C1671" i="3"/>
  <c r="A1672" i="3"/>
  <c r="B1672" i="3"/>
  <c r="C1672" i="3"/>
  <c r="A1673" i="3"/>
  <c r="B1673" i="3"/>
  <c r="C1673" i="3"/>
  <c r="A1674" i="3"/>
  <c r="B1674" i="3"/>
  <c r="C1674" i="3"/>
  <c r="A1675" i="3"/>
  <c r="B1675" i="3"/>
  <c r="C1675" i="3"/>
  <c r="A1676" i="3"/>
  <c r="B1676" i="3"/>
  <c r="C1676" i="3"/>
  <c r="A1677" i="3"/>
  <c r="B1677" i="3"/>
  <c r="C1677" i="3"/>
  <c r="A1678" i="3"/>
  <c r="B1678" i="3"/>
  <c r="C1678" i="3"/>
  <c r="A1679" i="3"/>
  <c r="B1679" i="3"/>
  <c r="C1679" i="3"/>
  <c r="A1680" i="3"/>
  <c r="B1680" i="3"/>
  <c r="C1680" i="3"/>
  <c r="A1681" i="3"/>
  <c r="B1681" i="3"/>
  <c r="C1681" i="3"/>
  <c r="A1682" i="3"/>
  <c r="B1682" i="3"/>
  <c r="C1682" i="3"/>
  <c r="A1683" i="3"/>
  <c r="B1683" i="3"/>
  <c r="C1683" i="3"/>
  <c r="A1684" i="3"/>
  <c r="B1684" i="3"/>
  <c r="C1684" i="3"/>
  <c r="A1685" i="3"/>
  <c r="B1685" i="3"/>
  <c r="C1685" i="3"/>
  <c r="A1686" i="3"/>
  <c r="B1686" i="3"/>
  <c r="C1686" i="3"/>
  <c r="A1687" i="3"/>
  <c r="B1687" i="3"/>
  <c r="C1687" i="3"/>
  <c r="A1688" i="3"/>
  <c r="B1688" i="3"/>
  <c r="C1688" i="3"/>
  <c r="A1689" i="3"/>
  <c r="B1689" i="3"/>
  <c r="C1689" i="3"/>
  <c r="A1690" i="3"/>
  <c r="B1690" i="3"/>
  <c r="C1690" i="3"/>
  <c r="A1691" i="3"/>
  <c r="B1691" i="3"/>
  <c r="C1691" i="3"/>
  <c r="A1692" i="3"/>
  <c r="B1692" i="3"/>
  <c r="C1692" i="3"/>
  <c r="A1693" i="3"/>
  <c r="B1693" i="3"/>
  <c r="C1693" i="3"/>
  <c r="A1694" i="3"/>
  <c r="B1694" i="3"/>
  <c r="C1694" i="3"/>
  <c r="A1695" i="3"/>
  <c r="B1695" i="3"/>
  <c r="C1695" i="3"/>
  <c r="A1696" i="3"/>
  <c r="B1696" i="3"/>
  <c r="C1696" i="3"/>
  <c r="A1697" i="3"/>
  <c r="B1697" i="3"/>
  <c r="C1697" i="3"/>
  <c r="A1698" i="3"/>
  <c r="B1698" i="3"/>
  <c r="C1698" i="3"/>
  <c r="A1699" i="3"/>
  <c r="B1699" i="3"/>
  <c r="C1699" i="3"/>
  <c r="A1700" i="3"/>
  <c r="B1700" i="3"/>
  <c r="C1700" i="3"/>
  <c r="A1701" i="3"/>
  <c r="B1701" i="3"/>
  <c r="C1701" i="3"/>
  <c r="A1702" i="3"/>
  <c r="B1702" i="3"/>
  <c r="C1702" i="3"/>
  <c r="A1703" i="3"/>
  <c r="B1703" i="3"/>
  <c r="C1703" i="3"/>
  <c r="A1704" i="3"/>
  <c r="B1704" i="3"/>
  <c r="C1704" i="3"/>
  <c r="A1705" i="3"/>
  <c r="B1705" i="3"/>
  <c r="C1705" i="3"/>
  <c r="A1706" i="3"/>
  <c r="B1706" i="3"/>
  <c r="C1706" i="3"/>
  <c r="A1707" i="3"/>
  <c r="B1707" i="3"/>
  <c r="C1707" i="3"/>
  <c r="A1708" i="3"/>
  <c r="B1708" i="3"/>
  <c r="C1708" i="3"/>
  <c r="A1709" i="3"/>
  <c r="B1709" i="3"/>
  <c r="C1709" i="3"/>
  <c r="A1710" i="3"/>
  <c r="B1710" i="3"/>
  <c r="C1710" i="3"/>
  <c r="A1711" i="3"/>
  <c r="B1711" i="3"/>
  <c r="C1711" i="3"/>
  <c r="A1712" i="3"/>
  <c r="B1712" i="3"/>
  <c r="C1712" i="3"/>
  <c r="A1713" i="3"/>
  <c r="B1713" i="3"/>
  <c r="C1713" i="3"/>
  <c r="A1714" i="3"/>
  <c r="B1714" i="3"/>
  <c r="C1714" i="3"/>
  <c r="A1715" i="3"/>
  <c r="B1715" i="3"/>
  <c r="C1715" i="3"/>
  <c r="A1716" i="3"/>
  <c r="B1716" i="3"/>
  <c r="C1716" i="3"/>
  <c r="A1717" i="3"/>
  <c r="B1717" i="3"/>
  <c r="C1717" i="3"/>
  <c r="A1718" i="3"/>
  <c r="B1718" i="3"/>
  <c r="C1718" i="3"/>
  <c r="A1719" i="3"/>
  <c r="B1719" i="3"/>
  <c r="C1719" i="3"/>
  <c r="A1720" i="3"/>
  <c r="B1720" i="3"/>
  <c r="C1720" i="3"/>
  <c r="A1721" i="3"/>
  <c r="B1721" i="3"/>
  <c r="C1721" i="3"/>
  <c r="A1722" i="3"/>
  <c r="B1722" i="3"/>
  <c r="C1722" i="3"/>
  <c r="A1723" i="3"/>
  <c r="B1723" i="3"/>
  <c r="C1723" i="3"/>
  <c r="A1724" i="3"/>
  <c r="B1724" i="3"/>
  <c r="C1724" i="3"/>
  <c r="A1725" i="3"/>
  <c r="B1725" i="3"/>
  <c r="C1725" i="3"/>
  <c r="A1726" i="3"/>
  <c r="B1726" i="3"/>
  <c r="C1726" i="3"/>
  <c r="A1727" i="3"/>
  <c r="B1727" i="3"/>
  <c r="C1727" i="3"/>
  <c r="A1728" i="3"/>
  <c r="B1728" i="3"/>
  <c r="C1728" i="3"/>
  <c r="A1729" i="3"/>
  <c r="B1729" i="3"/>
  <c r="C1729" i="3"/>
  <c r="A1730" i="3"/>
  <c r="B1730" i="3"/>
  <c r="C1730" i="3"/>
  <c r="A1731" i="3"/>
  <c r="B1731" i="3"/>
  <c r="C1731" i="3"/>
  <c r="A1732" i="3"/>
  <c r="B1732" i="3"/>
  <c r="C1732" i="3"/>
  <c r="A1733" i="3"/>
  <c r="B1733" i="3"/>
  <c r="C1733" i="3"/>
  <c r="A1734" i="3"/>
  <c r="B1734" i="3"/>
  <c r="C1734" i="3"/>
  <c r="A1735" i="3"/>
  <c r="B1735" i="3"/>
  <c r="C1735" i="3"/>
  <c r="A1736" i="3"/>
  <c r="B1736" i="3"/>
  <c r="C1736" i="3"/>
  <c r="A1737" i="3"/>
  <c r="B1737" i="3"/>
  <c r="C1737" i="3"/>
  <c r="A1738" i="3"/>
  <c r="B1738" i="3"/>
  <c r="C1738" i="3"/>
  <c r="A1739" i="3"/>
  <c r="B1739" i="3"/>
  <c r="C1739" i="3"/>
  <c r="A1740" i="3"/>
  <c r="B1740" i="3"/>
  <c r="C1740" i="3"/>
  <c r="A1741" i="3"/>
  <c r="B1741" i="3"/>
  <c r="C1741" i="3"/>
  <c r="A1742" i="3"/>
  <c r="B1742" i="3"/>
  <c r="C1742" i="3"/>
  <c r="A1743" i="3"/>
  <c r="B1743" i="3"/>
  <c r="C1743" i="3"/>
  <c r="A1744" i="3"/>
  <c r="B1744" i="3"/>
  <c r="C1744" i="3"/>
  <c r="A1745" i="3"/>
  <c r="B1745" i="3"/>
  <c r="C1745" i="3"/>
  <c r="A1746" i="3"/>
  <c r="B1746" i="3"/>
  <c r="C1746" i="3"/>
  <c r="A1747" i="3"/>
  <c r="B1747" i="3"/>
  <c r="C1747" i="3"/>
  <c r="A1748" i="3"/>
  <c r="B1748" i="3"/>
  <c r="C1748" i="3"/>
  <c r="A1749" i="3"/>
  <c r="B1749" i="3"/>
  <c r="C1749" i="3"/>
  <c r="A1750" i="3"/>
  <c r="B1750" i="3"/>
  <c r="C1750" i="3"/>
  <c r="A1751" i="3"/>
  <c r="B1751" i="3"/>
  <c r="C1751" i="3"/>
  <c r="A1752" i="3"/>
  <c r="B1752" i="3"/>
  <c r="C1752" i="3"/>
  <c r="A1753" i="3"/>
  <c r="B1753" i="3"/>
  <c r="C1753" i="3"/>
  <c r="A1754" i="3"/>
  <c r="B1754" i="3"/>
  <c r="C1754" i="3"/>
  <c r="A1755" i="3"/>
  <c r="B1755" i="3"/>
  <c r="C1755" i="3"/>
  <c r="A1756" i="3"/>
  <c r="B1756" i="3"/>
  <c r="C1756" i="3"/>
  <c r="A1757" i="3"/>
  <c r="B1757" i="3"/>
  <c r="C1757" i="3"/>
  <c r="A1758" i="3"/>
  <c r="B1758" i="3"/>
  <c r="C1758" i="3"/>
  <c r="A1759" i="3"/>
  <c r="B1759" i="3"/>
  <c r="C1759" i="3"/>
  <c r="A1760" i="3"/>
  <c r="B1760" i="3"/>
  <c r="C1760" i="3"/>
  <c r="A1761" i="3"/>
  <c r="B1761" i="3"/>
  <c r="C1761" i="3"/>
  <c r="A1762" i="3"/>
  <c r="B1762" i="3"/>
  <c r="C1762" i="3"/>
  <c r="A1763" i="3"/>
  <c r="B1763" i="3"/>
  <c r="C1763" i="3"/>
  <c r="A1764" i="3"/>
  <c r="B1764" i="3"/>
  <c r="C1764" i="3"/>
  <c r="A1765" i="3"/>
  <c r="B1765" i="3"/>
  <c r="C1765" i="3"/>
  <c r="A1766" i="3"/>
  <c r="B1766" i="3"/>
  <c r="C1766" i="3"/>
  <c r="A1767" i="3"/>
  <c r="B1767" i="3"/>
  <c r="C1767" i="3"/>
  <c r="A1768" i="3"/>
  <c r="B1768" i="3"/>
  <c r="C1768" i="3"/>
  <c r="A1769" i="3"/>
  <c r="B1769" i="3"/>
  <c r="C1769" i="3"/>
  <c r="A1770" i="3"/>
  <c r="B1770" i="3"/>
  <c r="C1770" i="3"/>
  <c r="A1771" i="3"/>
  <c r="B1771" i="3"/>
  <c r="C1771" i="3"/>
  <c r="A1772" i="3"/>
  <c r="B1772" i="3"/>
  <c r="C1772" i="3"/>
  <c r="A1773" i="3"/>
  <c r="B1773" i="3"/>
  <c r="C1773" i="3"/>
  <c r="A1774" i="3"/>
  <c r="B1774" i="3"/>
  <c r="C1774" i="3"/>
  <c r="A1775" i="3"/>
  <c r="B1775" i="3"/>
  <c r="C1775" i="3"/>
  <c r="A1776" i="3"/>
  <c r="B1776" i="3"/>
  <c r="C1776" i="3"/>
  <c r="A1777" i="3"/>
  <c r="B1777" i="3"/>
  <c r="C1777" i="3"/>
  <c r="A1778" i="3"/>
  <c r="B1778" i="3"/>
  <c r="C1778" i="3"/>
  <c r="A1779" i="3"/>
  <c r="B1779" i="3"/>
  <c r="C1779" i="3"/>
  <c r="A1780" i="3"/>
  <c r="B1780" i="3"/>
  <c r="C1780" i="3"/>
  <c r="A1781" i="3"/>
  <c r="B1781" i="3"/>
  <c r="C1781" i="3"/>
  <c r="A1782" i="3"/>
  <c r="B1782" i="3"/>
  <c r="C1782" i="3"/>
  <c r="A1783" i="3"/>
  <c r="B1783" i="3"/>
  <c r="C1783" i="3"/>
  <c r="A1784" i="3"/>
  <c r="B1784" i="3"/>
  <c r="C1784" i="3"/>
  <c r="A1785" i="3"/>
  <c r="B1785" i="3"/>
  <c r="C1785" i="3"/>
  <c r="A1786" i="3"/>
  <c r="B1786" i="3"/>
  <c r="C1786" i="3"/>
  <c r="A1787" i="3"/>
  <c r="B1787" i="3"/>
  <c r="C1787" i="3"/>
  <c r="A1788" i="3"/>
  <c r="B1788" i="3"/>
  <c r="C1788" i="3"/>
  <c r="A1789" i="3"/>
  <c r="B1789" i="3"/>
  <c r="C1789" i="3"/>
  <c r="A1790" i="3"/>
  <c r="B1790" i="3"/>
  <c r="C1790" i="3"/>
  <c r="A1791" i="3"/>
  <c r="B1791" i="3"/>
  <c r="C1791" i="3"/>
  <c r="A1792" i="3"/>
  <c r="B1792" i="3"/>
  <c r="C1792" i="3"/>
  <c r="A1793" i="3"/>
  <c r="B1793" i="3"/>
  <c r="C1793" i="3"/>
  <c r="A1794" i="3"/>
  <c r="B1794" i="3"/>
  <c r="C1794" i="3"/>
  <c r="A1795" i="3"/>
  <c r="B1795" i="3"/>
  <c r="C1795" i="3"/>
  <c r="A1796" i="3"/>
  <c r="B1796" i="3"/>
  <c r="C1796" i="3"/>
  <c r="A1797" i="3"/>
  <c r="B1797" i="3"/>
  <c r="C1797" i="3"/>
  <c r="A1798" i="3"/>
  <c r="B1798" i="3"/>
  <c r="C1798" i="3"/>
  <c r="A1799" i="3"/>
  <c r="B1799" i="3"/>
  <c r="C1799" i="3"/>
  <c r="A1800" i="3"/>
  <c r="B1800" i="3"/>
  <c r="C1800" i="3"/>
  <c r="A1801" i="3"/>
  <c r="B1801" i="3"/>
  <c r="C1801" i="3"/>
  <c r="A1802" i="3"/>
  <c r="B1802" i="3"/>
  <c r="C1802" i="3"/>
  <c r="A1803" i="3"/>
  <c r="B1803" i="3"/>
  <c r="C1803" i="3"/>
  <c r="A1804" i="3"/>
  <c r="B1804" i="3"/>
  <c r="C1804" i="3"/>
  <c r="A1805" i="3"/>
  <c r="B1805" i="3"/>
  <c r="C1805" i="3"/>
  <c r="A1806" i="3"/>
  <c r="B1806" i="3"/>
  <c r="C1806" i="3"/>
  <c r="A1807" i="3"/>
  <c r="B1807" i="3"/>
  <c r="C1807" i="3"/>
  <c r="A1808" i="3"/>
  <c r="B1808" i="3"/>
  <c r="C1808" i="3"/>
  <c r="A1809" i="3"/>
  <c r="B1809" i="3"/>
  <c r="C1809" i="3"/>
  <c r="A1810" i="3"/>
  <c r="B1810" i="3"/>
  <c r="C1810" i="3"/>
  <c r="A1811" i="3"/>
  <c r="B1811" i="3"/>
  <c r="C1811" i="3"/>
  <c r="A1812" i="3"/>
  <c r="B1812" i="3"/>
  <c r="C1812" i="3"/>
  <c r="A1813" i="3"/>
  <c r="B1813" i="3"/>
  <c r="C1813" i="3"/>
  <c r="A1814" i="3"/>
  <c r="B1814" i="3"/>
  <c r="C1814" i="3"/>
  <c r="A1815" i="3"/>
  <c r="B1815" i="3"/>
  <c r="C1815" i="3"/>
  <c r="A1816" i="3"/>
  <c r="B1816" i="3"/>
  <c r="C1816" i="3"/>
  <c r="A1817" i="3"/>
  <c r="B1817" i="3"/>
  <c r="C1817" i="3"/>
  <c r="A1818" i="3"/>
  <c r="B1818" i="3"/>
  <c r="C1818" i="3"/>
  <c r="A1819" i="3"/>
  <c r="B1819" i="3"/>
  <c r="C1819" i="3"/>
  <c r="A1820" i="3"/>
  <c r="B1820" i="3"/>
  <c r="C1820" i="3"/>
  <c r="A1821" i="3"/>
  <c r="B1821" i="3"/>
  <c r="C1821" i="3"/>
  <c r="A1822" i="3"/>
  <c r="B1822" i="3"/>
  <c r="C1822" i="3"/>
  <c r="A1823" i="3"/>
  <c r="B1823" i="3"/>
  <c r="C1823" i="3"/>
  <c r="A1824" i="3"/>
  <c r="B1824" i="3"/>
  <c r="C1824" i="3"/>
  <c r="A1825" i="3"/>
  <c r="B1825" i="3"/>
  <c r="C1825" i="3"/>
  <c r="A1826" i="3"/>
  <c r="B1826" i="3"/>
  <c r="C1826" i="3"/>
  <c r="A1827" i="3"/>
  <c r="B1827" i="3"/>
  <c r="C1827" i="3"/>
  <c r="A1828" i="3"/>
  <c r="B1828" i="3"/>
  <c r="C1828" i="3"/>
  <c r="A1829" i="3"/>
  <c r="B1829" i="3"/>
  <c r="C1829" i="3"/>
  <c r="A1830" i="3"/>
  <c r="B1830" i="3"/>
  <c r="C1830" i="3"/>
  <c r="A1831" i="3"/>
  <c r="B1831" i="3"/>
  <c r="C1831" i="3"/>
  <c r="A1832" i="3"/>
  <c r="B1832" i="3"/>
  <c r="C1832" i="3"/>
  <c r="A1833" i="3"/>
  <c r="B1833" i="3"/>
  <c r="C1833" i="3"/>
  <c r="A1834" i="3"/>
  <c r="B1834" i="3"/>
  <c r="C1834" i="3"/>
  <c r="A1835" i="3"/>
  <c r="B1835" i="3"/>
  <c r="C1835" i="3"/>
  <c r="A1836" i="3"/>
  <c r="B1836" i="3"/>
  <c r="C1836" i="3"/>
  <c r="A1837" i="3"/>
  <c r="B1837" i="3"/>
  <c r="C1837" i="3"/>
  <c r="A1838" i="3"/>
  <c r="B1838" i="3"/>
  <c r="C1838" i="3"/>
  <c r="A1839" i="3"/>
  <c r="B1839" i="3"/>
  <c r="C1839" i="3"/>
  <c r="A1840" i="3"/>
  <c r="B1840" i="3"/>
  <c r="C1840" i="3"/>
  <c r="A1841" i="3"/>
  <c r="B1841" i="3"/>
  <c r="C1841" i="3"/>
  <c r="A1842" i="3"/>
  <c r="B1842" i="3"/>
  <c r="C1842" i="3"/>
  <c r="A1843" i="3"/>
  <c r="B1843" i="3"/>
  <c r="C1843" i="3"/>
  <c r="A1844" i="3"/>
  <c r="B1844" i="3"/>
  <c r="C1844" i="3"/>
  <c r="A1845" i="3"/>
  <c r="B1845" i="3"/>
  <c r="C1845" i="3"/>
  <c r="A1846" i="3"/>
  <c r="B1846" i="3"/>
  <c r="C1846" i="3"/>
  <c r="A1847" i="3"/>
  <c r="B1847" i="3"/>
  <c r="C1847" i="3"/>
  <c r="A1848" i="3"/>
  <c r="B1848" i="3"/>
  <c r="C1848" i="3"/>
  <c r="A1849" i="3"/>
  <c r="B1849" i="3"/>
  <c r="C1849" i="3"/>
  <c r="A1850" i="3"/>
  <c r="B1850" i="3"/>
  <c r="C1850" i="3"/>
  <c r="A1851" i="3"/>
  <c r="B1851" i="3"/>
  <c r="C1851" i="3"/>
  <c r="A1852" i="3"/>
  <c r="B1852" i="3"/>
  <c r="C1852" i="3"/>
  <c r="A1853" i="3"/>
  <c r="B1853" i="3"/>
  <c r="C1853" i="3"/>
  <c r="A1854" i="3"/>
  <c r="B1854" i="3"/>
  <c r="C1854" i="3"/>
  <c r="A1855" i="3"/>
  <c r="B1855" i="3"/>
  <c r="C1855" i="3"/>
  <c r="A1856" i="3"/>
  <c r="B1856" i="3"/>
  <c r="C1856" i="3"/>
  <c r="A1857" i="3"/>
  <c r="B1857" i="3"/>
  <c r="C1857" i="3"/>
  <c r="A1858" i="3"/>
  <c r="B1858" i="3"/>
  <c r="C1858" i="3"/>
  <c r="A1859" i="3"/>
  <c r="B1859" i="3"/>
  <c r="C1859" i="3"/>
  <c r="A1860" i="3"/>
  <c r="B1860" i="3"/>
  <c r="C1860" i="3"/>
  <c r="A1861" i="3"/>
  <c r="B1861" i="3"/>
  <c r="C1861" i="3"/>
  <c r="A1862" i="3"/>
  <c r="B1862" i="3"/>
  <c r="C1862" i="3"/>
  <c r="A1863" i="3"/>
  <c r="B1863" i="3"/>
  <c r="C1863" i="3"/>
  <c r="A1864" i="3"/>
  <c r="B1864" i="3"/>
  <c r="C1864" i="3"/>
  <c r="A1865" i="3"/>
  <c r="B1865" i="3"/>
  <c r="C1865" i="3"/>
  <c r="A1866" i="3"/>
  <c r="B1866" i="3"/>
  <c r="C1866" i="3"/>
  <c r="A1867" i="3"/>
  <c r="B1867" i="3"/>
  <c r="C1867" i="3"/>
  <c r="A1868" i="3"/>
  <c r="B1868" i="3"/>
  <c r="C1868" i="3"/>
  <c r="A1869" i="3"/>
  <c r="B1869" i="3"/>
  <c r="C1869" i="3"/>
  <c r="A1870" i="3"/>
  <c r="B1870" i="3"/>
  <c r="C1870" i="3"/>
  <c r="A1871" i="3"/>
  <c r="B1871" i="3"/>
  <c r="C1871" i="3"/>
  <c r="A1872" i="3"/>
  <c r="B1872" i="3"/>
  <c r="C1872" i="3"/>
  <c r="A1873" i="3"/>
  <c r="B1873" i="3"/>
  <c r="C1873" i="3"/>
  <c r="A1874" i="3"/>
  <c r="B1874" i="3"/>
  <c r="C1874" i="3"/>
  <c r="A1875" i="3"/>
  <c r="B1875" i="3"/>
  <c r="C1875" i="3"/>
  <c r="A1876" i="3"/>
  <c r="B1876" i="3"/>
  <c r="C1876" i="3"/>
  <c r="A1877" i="3"/>
  <c r="B1877" i="3"/>
  <c r="C1877" i="3"/>
  <c r="A1878" i="3"/>
  <c r="B1878" i="3"/>
  <c r="C1878" i="3"/>
  <c r="A1879" i="3"/>
  <c r="B1879" i="3"/>
  <c r="C1879" i="3"/>
  <c r="A1880" i="3"/>
  <c r="B1880" i="3"/>
  <c r="C1880" i="3"/>
  <c r="A1881" i="3"/>
  <c r="B1881" i="3"/>
  <c r="C1881" i="3"/>
  <c r="A1882" i="3"/>
  <c r="B1882" i="3"/>
  <c r="C1882" i="3"/>
  <c r="A1883" i="3"/>
  <c r="B1883" i="3"/>
  <c r="C1883" i="3"/>
  <c r="A1884" i="3"/>
  <c r="B1884" i="3"/>
  <c r="C1884" i="3"/>
  <c r="A1885" i="3"/>
  <c r="B1885" i="3"/>
  <c r="C1885" i="3"/>
  <c r="A1886" i="3"/>
  <c r="B1886" i="3"/>
  <c r="C1886" i="3"/>
  <c r="A1887" i="3"/>
  <c r="B1887" i="3"/>
  <c r="C1887" i="3"/>
  <c r="A1888" i="3"/>
  <c r="B1888" i="3"/>
  <c r="C1888" i="3"/>
  <c r="A1889" i="3"/>
  <c r="B1889" i="3"/>
  <c r="C1889" i="3"/>
  <c r="A1890" i="3"/>
  <c r="B1890" i="3"/>
  <c r="C1890" i="3"/>
  <c r="A1891" i="3"/>
  <c r="B1891" i="3"/>
  <c r="C1891" i="3"/>
  <c r="A1892" i="3"/>
  <c r="B1892" i="3"/>
  <c r="C1892" i="3"/>
  <c r="A1893" i="3"/>
  <c r="B1893" i="3"/>
  <c r="C1893" i="3"/>
  <c r="A1894" i="3"/>
  <c r="B1894" i="3"/>
  <c r="C1894" i="3"/>
  <c r="A1895" i="3"/>
  <c r="B1895" i="3"/>
  <c r="C1895" i="3"/>
  <c r="A1896" i="3"/>
  <c r="B1896" i="3"/>
  <c r="C1896" i="3"/>
  <c r="A1897" i="3"/>
  <c r="B1897" i="3"/>
  <c r="C1897" i="3"/>
  <c r="A1898" i="3"/>
  <c r="B1898" i="3"/>
  <c r="C1898" i="3"/>
  <c r="A1899" i="3"/>
  <c r="B1899" i="3"/>
  <c r="C1899" i="3"/>
  <c r="A1900" i="3"/>
  <c r="B1900" i="3"/>
  <c r="C1900" i="3"/>
  <c r="A1901" i="3"/>
  <c r="B1901" i="3"/>
  <c r="C1901" i="3"/>
  <c r="A1902" i="3"/>
  <c r="B1902" i="3"/>
  <c r="C1902" i="3"/>
  <c r="A1903" i="3"/>
  <c r="B1903" i="3"/>
  <c r="C1903" i="3"/>
  <c r="A1904" i="3"/>
  <c r="B1904" i="3"/>
  <c r="C1904" i="3"/>
  <c r="A1905" i="3"/>
  <c r="B1905" i="3"/>
  <c r="C1905" i="3"/>
  <c r="A1906" i="3"/>
  <c r="B1906" i="3"/>
  <c r="C1906" i="3"/>
  <c r="A1907" i="3"/>
  <c r="B1907" i="3"/>
  <c r="C1907" i="3"/>
  <c r="A1908" i="3"/>
  <c r="B1908" i="3"/>
  <c r="C1908" i="3"/>
  <c r="A1909" i="3"/>
  <c r="B1909" i="3"/>
  <c r="C1909" i="3"/>
  <c r="A1910" i="3"/>
  <c r="B1910" i="3"/>
  <c r="C1910" i="3"/>
  <c r="A1911" i="3"/>
  <c r="B1911" i="3"/>
  <c r="C1911" i="3"/>
  <c r="A1912" i="3"/>
  <c r="B1912" i="3"/>
  <c r="C1912" i="3"/>
  <c r="A1913" i="3"/>
  <c r="B1913" i="3"/>
  <c r="C1913" i="3"/>
  <c r="A1914" i="3"/>
  <c r="B1914" i="3"/>
  <c r="C1914" i="3"/>
  <c r="A1915" i="3"/>
  <c r="B1915" i="3"/>
  <c r="C1915" i="3"/>
  <c r="A1916" i="3"/>
  <c r="B1916" i="3"/>
  <c r="C1916" i="3"/>
  <c r="A1917" i="3"/>
  <c r="B1917" i="3"/>
  <c r="C1917" i="3"/>
  <c r="A1918" i="3"/>
  <c r="B1918" i="3"/>
  <c r="C1918" i="3"/>
  <c r="A1919" i="3"/>
  <c r="B1919" i="3"/>
  <c r="C1919" i="3"/>
  <c r="A1920" i="3"/>
  <c r="B1920" i="3"/>
  <c r="C1920" i="3"/>
  <c r="A1921" i="3"/>
  <c r="B1921" i="3"/>
  <c r="C1921" i="3"/>
  <c r="A1922" i="3"/>
  <c r="B1922" i="3"/>
  <c r="C1922" i="3"/>
  <c r="A1923" i="3"/>
  <c r="B1923" i="3"/>
  <c r="C1923" i="3"/>
  <c r="A1924" i="3"/>
  <c r="B1924" i="3"/>
  <c r="C1924" i="3"/>
  <c r="A1925" i="3"/>
  <c r="B1925" i="3"/>
  <c r="C1925" i="3"/>
  <c r="A1926" i="3"/>
  <c r="B1926" i="3"/>
  <c r="C1926" i="3"/>
  <c r="A1927" i="3"/>
  <c r="B1927" i="3"/>
  <c r="C1927" i="3"/>
  <c r="A1928" i="3"/>
  <c r="B1928" i="3"/>
  <c r="C1928" i="3"/>
  <c r="A1929" i="3"/>
  <c r="B1929" i="3"/>
  <c r="C1929" i="3"/>
  <c r="A1930" i="3"/>
  <c r="B1930" i="3"/>
  <c r="C1930" i="3"/>
  <c r="A1931" i="3"/>
  <c r="B1931" i="3"/>
  <c r="C1931" i="3"/>
  <c r="A1932" i="3"/>
  <c r="B1932" i="3"/>
  <c r="C1932" i="3"/>
  <c r="A1933" i="3"/>
  <c r="B1933" i="3"/>
  <c r="C1933" i="3"/>
  <c r="A1934" i="3"/>
  <c r="B1934" i="3"/>
  <c r="C1934" i="3"/>
  <c r="A1935" i="3"/>
  <c r="B1935" i="3"/>
  <c r="C1935" i="3"/>
  <c r="A1936" i="3"/>
  <c r="B1936" i="3"/>
  <c r="C1936" i="3"/>
  <c r="A1937" i="3"/>
  <c r="B1937" i="3"/>
  <c r="C1937" i="3"/>
  <c r="A1938" i="3"/>
  <c r="B1938" i="3"/>
  <c r="C1938" i="3"/>
  <c r="A1939" i="3"/>
  <c r="B1939" i="3"/>
  <c r="C1939" i="3"/>
  <c r="A1940" i="3"/>
  <c r="B1940" i="3"/>
  <c r="C1940" i="3"/>
  <c r="A1941" i="3"/>
  <c r="B1941" i="3"/>
  <c r="C1941" i="3"/>
  <c r="A1942" i="3"/>
  <c r="B1942" i="3"/>
  <c r="C1942" i="3"/>
  <c r="A1943" i="3"/>
  <c r="B1943" i="3"/>
  <c r="C1943" i="3"/>
  <c r="A1944" i="3"/>
  <c r="B1944" i="3"/>
  <c r="C1944" i="3"/>
  <c r="A1945" i="3"/>
  <c r="B1945" i="3"/>
  <c r="C1945" i="3"/>
  <c r="A1946" i="3"/>
  <c r="B1946" i="3"/>
  <c r="C1946" i="3"/>
  <c r="A1947" i="3"/>
  <c r="B1947" i="3"/>
  <c r="C1947" i="3"/>
  <c r="A1948" i="3"/>
  <c r="B1948" i="3"/>
  <c r="C1948" i="3"/>
  <c r="A1949" i="3"/>
  <c r="B1949" i="3"/>
  <c r="C1949" i="3"/>
  <c r="A1950" i="3"/>
  <c r="B1950" i="3"/>
  <c r="C1950" i="3"/>
  <c r="A1951" i="3"/>
  <c r="B1951" i="3"/>
  <c r="C1951" i="3"/>
  <c r="A1952" i="3"/>
  <c r="B1952" i="3"/>
  <c r="C1952" i="3"/>
  <c r="A1953" i="3"/>
  <c r="B1953" i="3"/>
  <c r="C1953" i="3"/>
  <c r="A1954" i="3"/>
  <c r="B1954" i="3"/>
  <c r="C1954" i="3"/>
  <c r="A1955" i="3"/>
  <c r="B1955" i="3"/>
  <c r="C1955" i="3"/>
  <c r="A1956" i="3"/>
  <c r="B1956" i="3"/>
  <c r="C1956" i="3"/>
  <c r="A1957" i="3"/>
  <c r="B1957" i="3"/>
  <c r="C1957" i="3"/>
  <c r="A1958" i="3"/>
  <c r="B1958" i="3"/>
  <c r="C1958" i="3"/>
  <c r="A1959" i="3"/>
  <c r="B1959" i="3"/>
  <c r="C1959" i="3"/>
  <c r="A1960" i="3"/>
  <c r="B1960" i="3"/>
  <c r="C1960" i="3"/>
  <c r="A1961" i="3"/>
  <c r="B1961" i="3"/>
  <c r="C1961" i="3"/>
  <c r="A1962" i="3"/>
  <c r="B1962" i="3"/>
  <c r="C1962" i="3"/>
  <c r="A1963" i="3"/>
  <c r="B1963" i="3"/>
  <c r="C1963" i="3"/>
  <c r="A1964" i="3"/>
  <c r="B1964" i="3"/>
  <c r="C1964" i="3"/>
  <c r="A1965" i="3"/>
  <c r="B1965" i="3"/>
  <c r="C1965" i="3"/>
  <c r="A1966" i="3"/>
  <c r="B1966" i="3"/>
  <c r="C1966" i="3"/>
  <c r="A1967" i="3"/>
  <c r="B1967" i="3"/>
  <c r="C1967" i="3"/>
  <c r="A1968" i="3"/>
  <c r="B1968" i="3"/>
  <c r="C1968" i="3"/>
  <c r="A1969" i="3"/>
  <c r="B1969" i="3"/>
  <c r="C1969" i="3"/>
  <c r="A1970" i="3"/>
  <c r="B1970" i="3"/>
  <c r="C1970" i="3"/>
  <c r="A1971" i="3"/>
  <c r="B1971" i="3"/>
  <c r="C1971" i="3"/>
  <c r="A1972" i="3"/>
  <c r="B1972" i="3"/>
  <c r="C1972" i="3"/>
  <c r="A1973" i="3"/>
  <c r="B1973" i="3"/>
  <c r="C1973" i="3"/>
  <c r="A1974" i="3"/>
  <c r="B1974" i="3"/>
  <c r="C1974" i="3"/>
  <c r="A1975" i="3"/>
  <c r="B1975" i="3"/>
  <c r="C1975" i="3"/>
  <c r="A1976" i="3"/>
  <c r="B1976" i="3"/>
  <c r="C1976" i="3"/>
  <c r="A1977" i="3"/>
  <c r="B1977" i="3"/>
  <c r="C1977" i="3"/>
  <c r="A1978" i="3"/>
  <c r="B1978" i="3"/>
  <c r="C1978" i="3"/>
  <c r="A1979" i="3"/>
  <c r="B1979" i="3"/>
  <c r="C1979" i="3"/>
  <c r="A1980" i="3"/>
  <c r="B1980" i="3"/>
  <c r="C1980" i="3"/>
  <c r="A1981" i="3"/>
  <c r="B1981" i="3"/>
  <c r="C1981" i="3"/>
  <c r="A1982" i="3"/>
  <c r="B1982" i="3"/>
  <c r="C1982" i="3"/>
  <c r="A1983" i="3"/>
  <c r="B1983" i="3"/>
  <c r="C1983" i="3"/>
  <c r="A1984" i="3"/>
  <c r="B1984" i="3"/>
  <c r="C1984" i="3"/>
  <c r="A1985" i="3"/>
  <c r="B1985" i="3"/>
  <c r="C1985" i="3"/>
  <c r="A1986" i="3"/>
  <c r="B1986" i="3"/>
  <c r="C1986" i="3"/>
  <c r="A1987" i="3"/>
  <c r="B1987" i="3"/>
  <c r="C1987" i="3"/>
  <c r="A1988" i="3"/>
  <c r="B1988" i="3"/>
  <c r="C1988" i="3"/>
  <c r="A1989" i="3"/>
  <c r="B1989" i="3"/>
  <c r="C1989" i="3"/>
  <c r="A1990" i="3"/>
  <c r="B1990" i="3"/>
  <c r="C1990" i="3"/>
  <c r="A1991" i="3"/>
  <c r="B1991" i="3"/>
  <c r="C1991" i="3"/>
  <c r="A1992" i="3"/>
  <c r="B1992" i="3"/>
  <c r="C1992" i="3"/>
  <c r="A1993" i="3"/>
  <c r="B1993" i="3"/>
  <c r="C1993" i="3"/>
  <c r="A1994" i="3"/>
  <c r="B1994" i="3"/>
  <c r="C1994" i="3"/>
  <c r="A1995" i="3"/>
  <c r="B1995" i="3"/>
  <c r="C1995" i="3"/>
  <c r="A1996" i="3"/>
  <c r="B1996" i="3"/>
  <c r="C1996" i="3"/>
  <c r="A1997" i="3"/>
  <c r="B1997" i="3"/>
  <c r="C1997" i="3"/>
  <c r="A1998" i="3"/>
  <c r="B1998" i="3"/>
  <c r="C1998" i="3"/>
  <c r="A1999" i="3"/>
  <c r="B1999" i="3"/>
  <c r="C1999" i="3"/>
  <c r="A2000" i="3"/>
  <c r="B2000" i="3"/>
  <c r="C2000" i="3"/>
  <c r="A2001" i="3"/>
  <c r="B2001" i="3"/>
  <c r="C2001" i="3"/>
  <c r="A2002" i="3"/>
  <c r="B2002" i="3"/>
  <c r="C2002" i="3"/>
  <c r="A2003" i="3"/>
  <c r="B2003" i="3"/>
  <c r="C2003" i="3"/>
  <c r="A2004" i="3"/>
  <c r="B2004" i="3"/>
  <c r="C2004" i="3"/>
  <c r="A2005" i="3"/>
  <c r="B2005" i="3"/>
  <c r="C2005" i="3"/>
  <c r="A2006" i="3"/>
  <c r="B2006" i="3"/>
  <c r="C2006" i="3"/>
  <c r="A2007" i="3"/>
  <c r="B2007" i="3"/>
  <c r="C2007" i="3"/>
  <c r="A2008" i="3"/>
  <c r="B2008" i="3"/>
  <c r="C2008" i="3"/>
  <c r="A2009" i="3"/>
  <c r="B2009" i="3"/>
  <c r="C2009" i="3"/>
  <c r="A2010" i="3"/>
  <c r="B2010" i="3"/>
  <c r="C2010" i="3"/>
  <c r="A2011" i="3"/>
  <c r="B2011" i="3"/>
  <c r="C2011" i="3"/>
  <c r="A2012" i="3"/>
  <c r="B2012" i="3"/>
  <c r="C2012" i="3"/>
  <c r="A2013" i="3"/>
  <c r="B2013" i="3"/>
  <c r="C2013" i="3"/>
  <c r="A2014" i="3"/>
  <c r="B2014" i="3"/>
  <c r="C2014" i="3"/>
  <c r="A2015" i="3"/>
  <c r="B2015" i="3"/>
  <c r="C2015" i="3"/>
  <c r="A2016" i="3"/>
  <c r="B2016" i="3"/>
  <c r="C2016" i="3"/>
  <c r="A2017" i="3"/>
  <c r="B2017" i="3"/>
  <c r="C2017" i="3"/>
  <c r="A2018" i="3"/>
  <c r="B2018" i="3"/>
  <c r="C2018" i="3"/>
  <c r="A2019" i="3"/>
  <c r="B2019" i="3"/>
  <c r="C2019" i="3"/>
  <c r="A2020" i="3"/>
  <c r="B2020" i="3"/>
  <c r="C2020" i="3"/>
  <c r="A2021" i="3"/>
  <c r="B2021" i="3"/>
  <c r="C2021" i="3"/>
  <c r="A2022" i="3"/>
  <c r="B2022" i="3"/>
  <c r="C2022" i="3"/>
  <c r="A2023" i="3"/>
  <c r="B2023" i="3"/>
  <c r="C2023" i="3"/>
  <c r="A2024" i="3"/>
  <c r="B2024" i="3"/>
  <c r="C2024" i="3"/>
  <c r="A2025" i="3"/>
  <c r="B2025" i="3"/>
  <c r="C2025" i="3"/>
  <c r="A2026" i="3"/>
  <c r="B2026" i="3"/>
  <c r="C2026" i="3"/>
  <c r="A2027" i="3"/>
  <c r="B2027" i="3"/>
  <c r="C2027" i="3"/>
  <c r="A2028" i="3"/>
  <c r="B2028" i="3"/>
  <c r="C2028" i="3"/>
  <c r="A2029" i="3"/>
  <c r="B2029" i="3"/>
  <c r="C2029" i="3"/>
  <c r="A2030" i="3"/>
  <c r="B2030" i="3"/>
  <c r="C2030" i="3"/>
  <c r="A2031" i="3"/>
  <c r="B2031" i="3"/>
  <c r="C2031" i="3"/>
  <c r="A2032" i="3"/>
  <c r="B2032" i="3"/>
  <c r="C2032" i="3"/>
  <c r="A2033" i="3"/>
  <c r="B2033" i="3"/>
  <c r="C2033" i="3"/>
  <c r="A2034" i="3"/>
  <c r="B2034" i="3"/>
  <c r="C2034" i="3"/>
  <c r="A2035" i="3"/>
  <c r="B2035" i="3"/>
  <c r="C2035" i="3"/>
  <c r="A2036" i="3"/>
  <c r="B2036" i="3"/>
  <c r="C2036" i="3"/>
  <c r="A2037" i="3"/>
  <c r="B2037" i="3"/>
  <c r="C2037" i="3"/>
  <c r="A2038" i="3"/>
  <c r="B2038" i="3"/>
  <c r="C2038" i="3"/>
  <c r="A2039" i="3"/>
  <c r="B2039" i="3"/>
  <c r="C2039" i="3"/>
  <c r="A2040" i="3"/>
  <c r="B2040" i="3"/>
  <c r="C2040" i="3"/>
  <c r="A2041" i="3"/>
  <c r="B2041" i="3"/>
  <c r="C2041" i="3"/>
  <c r="A2042" i="3"/>
  <c r="B2042" i="3"/>
  <c r="C2042" i="3"/>
  <c r="A2043" i="3"/>
  <c r="B2043" i="3"/>
  <c r="C2043" i="3"/>
  <c r="A2044" i="3"/>
  <c r="B2044" i="3"/>
  <c r="C2044" i="3"/>
  <c r="A2045" i="3"/>
  <c r="B2045" i="3"/>
  <c r="C2045" i="3"/>
  <c r="A2046" i="3"/>
  <c r="B2046" i="3"/>
  <c r="C2046" i="3"/>
  <c r="A2047" i="3"/>
  <c r="B2047" i="3"/>
  <c r="C2047" i="3"/>
  <c r="A2048" i="3"/>
  <c r="B2048" i="3"/>
  <c r="C2048" i="3"/>
  <c r="A2049" i="3"/>
  <c r="B2049" i="3"/>
  <c r="C2049" i="3"/>
  <c r="A2050" i="3"/>
  <c r="B2050" i="3"/>
  <c r="C2050" i="3"/>
  <c r="A2051" i="3"/>
  <c r="B2051" i="3"/>
  <c r="C2051" i="3"/>
  <c r="A2052" i="3"/>
  <c r="B2052" i="3"/>
  <c r="C2052" i="3"/>
  <c r="A2053" i="3"/>
  <c r="B2053" i="3"/>
  <c r="C2053" i="3"/>
  <c r="A2054" i="3"/>
  <c r="B2054" i="3"/>
  <c r="C2054" i="3"/>
  <c r="A2055" i="3"/>
  <c r="B2055" i="3"/>
  <c r="C2055" i="3"/>
  <c r="A2056" i="3"/>
  <c r="B2056" i="3"/>
  <c r="C2056" i="3"/>
  <c r="A2057" i="3"/>
  <c r="B2057" i="3"/>
  <c r="C2057" i="3"/>
  <c r="A2058" i="3"/>
  <c r="B2058" i="3"/>
  <c r="C2058" i="3"/>
  <c r="A2059" i="3"/>
  <c r="B2059" i="3"/>
  <c r="C2059" i="3"/>
  <c r="A2060" i="3"/>
  <c r="B2060" i="3"/>
  <c r="C2060" i="3"/>
  <c r="A2061" i="3"/>
  <c r="B2061" i="3"/>
  <c r="C2061" i="3"/>
  <c r="A2062" i="3"/>
  <c r="B2062" i="3"/>
  <c r="C2062" i="3"/>
  <c r="A2063" i="3"/>
  <c r="B2063" i="3"/>
  <c r="C2063" i="3"/>
  <c r="A2064" i="3"/>
  <c r="B2064" i="3"/>
  <c r="C2064" i="3"/>
  <c r="A2065" i="3"/>
  <c r="B2065" i="3"/>
  <c r="C2065" i="3"/>
  <c r="A2066" i="3"/>
  <c r="B2066" i="3"/>
  <c r="C2066" i="3"/>
  <c r="A2067" i="3"/>
  <c r="B2067" i="3"/>
  <c r="C2067" i="3"/>
  <c r="A2068" i="3"/>
  <c r="B2068" i="3"/>
  <c r="C2068" i="3"/>
  <c r="A2069" i="3"/>
  <c r="B2069" i="3"/>
  <c r="C2069" i="3"/>
  <c r="A2070" i="3"/>
  <c r="B2070" i="3"/>
  <c r="C2070" i="3"/>
  <c r="A2071" i="3"/>
  <c r="B2071" i="3"/>
  <c r="C2071" i="3"/>
  <c r="A2072" i="3"/>
  <c r="B2072" i="3"/>
  <c r="C2072" i="3"/>
  <c r="A2073" i="3"/>
  <c r="B2073" i="3"/>
  <c r="C2073" i="3"/>
  <c r="A2074" i="3"/>
  <c r="B2074" i="3"/>
  <c r="C2074" i="3"/>
  <c r="A2075" i="3"/>
  <c r="B2075" i="3"/>
  <c r="C2075" i="3"/>
  <c r="A2076" i="3"/>
  <c r="B2076" i="3"/>
  <c r="C2076" i="3"/>
  <c r="A2077" i="3"/>
  <c r="B2077" i="3"/>
  <c r="C2077" i="3"/>
  <c r="A2078" i="3"/>
  <c r="B2078" i="3"/>
  <c r="C2078" i="3"/>
  <c r="A2079" i="3"/>
  <c r="B2079" i="3"/>
  <c r="C2079" i="3"/>
  <c r="A2080" i="3"/>
  <c r="B2080" i="3"/>
  <c r="C2080" i="3"/>
  <c r="A2081" i="3"/>
  <c r="B2081" i="3"/>
  <c r="C2081" i="3"/>
  <c r="A2082" i="3"/>
  <c r="B2082" i="3"/>
  <c r="C2082" i="3"/>
  <c r="A2083" i="3"/>
  <c r="B2083" i="3"/>
  <c r="C2083" i="3"/>
  <c r="A2084" i="3"/>
  <c r="B2084" i="3"/>
  <c r="C2084" i="3"/>
  <c r="A2085" i="3"/>
  <c r="B2085" i="3"/>
  <c r="C2085" i="3"/>
  <c r="A2086" i="3"/>
  <c r="B2086" i="3"/>
  <c r="C2086" i="3"/>
  <c r="A2087" i="3"/>
  <c r="B2087" i="3"/>
  <c r="C2087" i="3"/>
  <c r="A2088" i="3"/>
  <c r="B2088" i="3"/>
  <c r="C2088" i="3"/>
  <c r="A2089" i="3"/>
  <c r="B2089" i="3"/>
  <c r="C2089" i="3"/>
  <c r="A2090" i="3"/>
  <c r="B2090" i="3"/>
  <c r="C2090" i="3"/>
  <c r="A2091" i="3"/>
  <c r="B2091" i="3"/>
  <c r="C2091" i="3"/>
  <c r="A2092" i="3"/>
  <c r="B2092" i="3"/>
  <c r="C2092" i="3"/>
  <c r="A2093" i="3"/>
  <c r="B2093" i="3"/>
  <c r="C2093" i="3"/>
  <c r="A2094" i="3"/>
  <c r="B2094" i="3"/>
  <c r="C2094" i="3"/>
  <c r="A2095" i="3"/>
  <c r="B2095" i="3"/>
  <c r="C2095" i="3"/>
  <c r="A2096" i="3"/>
  <c r="B2096" i="3"/>
  <c r="C2096" i="3"/>
  <c r="A2097" i="3"/>
  <c r="B2097" i="3"/>
  <c r="C2097" i="3"/>
  <c r="A2098" i="3"/>
  <c r="B2098" i="3"/>
  <c r="C2098" i="3"/>
  <c r="A2099" i="3"/>
  <c r="B2099" i="3"/>
  <c r="C2099" i="3"/>
  <c r="A2100" i="3"/>
  <c r="B2100" i="3"/>
  <c r="C2100" i="3"/>
  <c r="A2101" i="3"/>
  <c r="B2101" i="3"/>
  <c r="C2101" i="3"/>
  <c r="A2102" i="3"/>
  <c r="B2102" i="3"/>
  <c r="C2102" i="3"/>
  <c r="A2103" i="3"/>
  <c r="B2103" i="3"/>
  <c r="C2103" i="3"/>
  <c r="A2104" i="3"/>
  <c r="B2104" i="3"/>
  <c r="C2104" i="3"/>
  <c r="A2105" i="3"/>
  <c r="B2105" i="3"/>
  <c r="C2105" i="3"/>
  <c r="A2106" i="3"/>
  <c r="B2106" i="3"/>
  <c r="C2106" i="3"/>
  <c r="A2107" i="3"/>
  <c r="B2107" i="3"/>
  <c r="C2107" i="3"/>
  <c r="A2108" i="3"/>
  <c r="B2108" i="3"/>
  <c r="C2108" i="3"/>
  <c r="A2109" i="3"/>
  <c r="B2109" i="3"/>
  <c r="C2109" i="3"/>
  <c r="A2110" i="3"/>
  <c r="B2110" i="3"/>
  <c r="C2110" i="3"/>
  <c r="A2111" i="3"/>
  <c r="B2111" i="3"/>
  <c r="C2111" i="3"/>
  <c r="A2112" i="3"/>
  <c r="B2112" i="3"/>
  <c r="C2112" i="3"/>
  <c r="A2113" i="3"/>
  <c r="B2113" i="3"/>
  <c r="C2113" i="3"/>
  <c r="A2114" i="3"/>
  <c r="B2114" i="3"/>
  <c r="C2114" i="3"/>
  <c r="A2115" i="3"/>
  <c r="B2115" i="3"/>
  <c r="C2115" i="3"/>
  <c r="A2116" i="3"/>
  <c r="B2116" i="3"/>
  <c r="C2116" i="3"/>
  <c r="A2117" i="3"/>
  <c r="B2117" i="3"/>
  <c r="C2117" i="3"/>
  <c r="A2118" i="3"/>
  <c r="B2118" i="3"/>
  <c r="C2118" i="3"/>
  <c r="A2119" i="3"/>
  <c r="B2119" i="3"/>
  <c r="C2119" i="3"/>
  <c r="A2120" i="3"/>
  <c r="B2120" i="3"/>
  <c r="C2120" i="3"/>
  <c r="A2121" i="3"/>
  <c r="B2121" i="3"/>
  <c r="C2121" i="3"/>
  <c r="A2122" i="3"/>
  <c r="B2122" i="3"/>
  <c r="C2122" i="3"/>
  <c r="A2123" i="3"/>
  <c r="B2123" i="3"/>
  <c r="C2123" i="3"/>
  <c r="A2124" i="3"/>
  <c r="B2124" i="3"/>
  <c r="C2124" i="3"/>
  <c r="A2125" i="3"/>
  <c r="B2125" i="3"/>
  <c r="C2125" i="3"/>
  <c r="A2126" i="3"/>
  <c r="B2126" i="3"/>
  <c r="C2126" i="3"/>
  <c r="A2127" i="3"/>
  <c r="B2127" i="3"/>
  <c r="C2127" i="3"/>
  <c r="A2128" i="3"/>
  <c r="B2128" i="3"/>
  <c r="C2128" i="3"/>
  <c r="A2129" i="3"/>
  <c r="B2129" i="3"/>
  <c r="C2129" i="3"/>
  <c r="A2130" i="3"/>
  <c r="B2130" i="3"/>
  <c r="C2130" i="3"/>
  <c r="A2131" i="3"/>
  <c r="B2131" i="3"/>
  <c r="C2131" i="3"/>
  <c r="A2132" i="3"/>
  <c r="B2132" i="3"/>
  <c r="C2132" i="3"/>
  <c r="A2133" i="3"/>
  <c r="B2133" i="3"/>
  <c r="C2133" i="3"/>
  <c r="A2134" i="3"/>
  <c r="B2134" i="3"/>
  <c r="C2134" i="3"/>
  <c r="A2135" i="3"/>
  <c r="B2135" i="3"/>
  <c r="C2135" i="3"/>
  <c r="A2136" i="3"/>
  <c r="B2136" i="3"/>
  <c r="C2136" i="3"/>
  <c r="A2137" i="3"/>
  <c r="B2137" i="3"/>
  <c r="C2137" i="3"/>
  <c r="A2138" i="3"/>
  <c r="B2138" i="3"/>
  <c r="C2138" i="3"/>
  <c r="A2139" i="3"/>
  <c r="B2139" i="3"/>
  <c r="C2139" i="3"/>
  <c r="A2140" i="3"/>
  <c r="B2140" i="3"/>
  <c r="C2140" i="3"/>
  <c r="A2141" i="3"/>
  <c r="B2141" i="3"/>
  <c r="C2141" i="3"/>
  <c r="A2142" i="3"/>
  <c r="B2142" i="3"/>
  <c r="C2142" i="3"/>
  <c r="A2143" i="3"/>
  <c r="B2143" i="3"/>
  <c r="C2143" i="3"/>
  <c r="A2144" i="3"/>
  <c r="B2144" i="3"/>
  <c r="C2144" i="3"/>
  <c r="A2145" i="3"/>
  <c r="B2145" i="3"/>
  <c r="C2145" i="3"/>
  <c r="A2146" i="3"/>
  <c r="B2146" i="3"/>
  <c r="C2146" i="3"/>
  <c r="A2147" i="3"/>
  <c r="B2147" i="3"/>
  <c r="C2147" i="3"/>
  <c r="A2148" i="3"/>
  <c r="B2148" i="3"/>
  <c r="C2148" i="3"/>
  <c r="A2149" i="3"/>
  <c r="B2149" i="3"/>
  <c r="C2149" i="3"/>
  <c r="A2150" i="3"/>
  <c r="B2150" i="3"/>
  <c r="C2150" i="3"/>
  <c r="A2151" i="3"/>
  <c r="B2151" i="3"/>
  <c r="C2151" i="3"/>
  <c r="A2152" i="3"/>
  <c r="B2152" i="3"/>
  <c r="C2152" i="3"/>
  <c r="A2153" i="3"/>
  <c r="B2153" i="3"/>
  <c r="C2153" i="3"/>
  <c r="A2154" i="3"/>
  <c r="B2154" i="3"/>
  <c r="C2154" i="3"/>
  <c r="A2155" i="3"/>
  <c r="B2155" i="3"/>
  <c r="C2155" i="3"/>
  <c r="A2156" i="3"/>
  <c r="B2156" i="3"/>
  <c r="C2156" i="3"/>
  <c r="A2157" i="3"/>
  <c r="B2157" i="3"/>
  <c r="C2157" i="3"/>
  <c r="A2158" i="3"/>
  <c r="B2158" i="3"/>
  <c r="C2158" i="3"/>
  <c r="A2159" i="3"/>
  <c r="B2159" i="3"/>
  <c r="C2159" i="3"/>
  <c r="A2160" i="3"/>
  <c r="B2160" i="3"/>
  <c r="C2160" i="3"/>
  <c r="A2161" i="3"/>
  <c r="B2161" i="3"/>
  <c r="C2161" i="3"/>
  <c r="A2162" i="3"/>
  <c r="B2162" i="3"/>
  <c r="C2162" i="3"/>
  <c r="A2163" i="3"/>
  <c r="B2163" i="3"/>
  <c r="C2163" i="3"/>
  <c r="A2164" i="3"/>
  <c r="B2164" i="3"/>
  <c r="C2164" i="3"/>
  <c r="A2165" i="3"/>
  <c r="B2165" i="3"/>
  <c r="C2165" i="3"/>
  <c r="A2166" i="3"/>
  <c r="B2166" i="3"/>
  <c r="C2166" i="3"/>
  <c r="A2167" i="3"/>
  <c r="B2167" i="3"/>
  <c r="C2167" i="3"/>
  <c r="A2168" i="3"/>
  <c r="B2168" i="3"/>
  <c r="C2168" i="3"/>
  <c r="A2169" i="3"/>
  <c r="B2169" i="3"/>
  <c r="C2169" i="3"/>
  <c r="A2170" i="3"/>
  <c r="B2170" i="3"/>
  <c r="C2170" i="3"/>
  <c r="A2171" i="3"/>
  <c r="B2171" i="3"/>
  <c r="C2171" i="3"/>
  <c r="A2172" i="3"/>
  <c r="B2172" i="3"/>
  <c r="C2172" i="3"/>
  <c r="A2173" i="3"/>
  <c r="B2173" i="3"/>
  <c r="C2173" i="3"/>
  <c r="A2174" i="3"/>
  <c r="B2174" i="3"/>
  <c r="C2174" i="3"/>
  <c r="A2175" i="3"/>
  <c r="B2175" i="3"/>
  <c r="C2175" i="3"/>
  <c r="A2176" i="3"/>
  <c r="B2176" i="3"/>
  <c r="C2176" i="3"/>
  <c r="A2177" i="3"/>
  <c r="B2177" i="3"/>
  <c r="C2177" i="3"/>
  <c r="A2178" i="3"/>
  <c r="B2178" i="3"/>
  <c r="C2178" i="3"/>
  <c r="A2179" i="3"/>
  <c r="B2179" i="3"/>
  <c r="C2179" i="3"/>
  <c r="A2180" i="3"/>
  <c r="B2180" i="3"/>
  <c r="C2180" i="3"/>
  <c r="A2181" i="3"/>
  <c r="B2181" i="3"/>
  <c r="C2181" i="3"/>
  <c r="A2182" i="3"/>
  <c r="B2182" i="3"/>
  <c r="C2182" i="3"/>
  <c r="A2183" i="3"/>
  <c r="B2183" i="3"/>
  <c r="C2183" i="3"/>
  <c r="A2184" i="3"/>
  <c r="B2184" i="3"/>
  <c r="C2184" i="3"/>
  <c r="A2185" i="3"/>
  <c r="B2185" i="3"/>
  <c r="C2185" i="3"/>
  <c r="A2186" i="3"/>
  <c r="B2186" i="3"/>
  <c r="C2186" i="3"/>
  <c r="A2187" i="3"/>
  <c r="B2187" i="3"/>
  <c r="C2187" i="3"/>
  <c r="A2188" i="3"/>
  <c r="B2188" i="3"/>
  <c r="C2188" i="3"/>
  <c r="A2189" i="3"/>
  <c r="B2189" i="3"/>
  <c r="C2189" i="3"/>
  <c r="A2190" i="3"/>
  <c r="B2190" i="3"/>
  <c r="C2190" i="3"/>
  <c r="A2191" i="3"/>
  <c r="B2191" i="3"/>
  <c r="C2191" i="3"/>
  <c r="A2192" i="3"/>
  <c r="B2192" i="3"/>
  <c r="C2192" i="3"/>
  <c r="A2193" i="3"/>
  <c r="B2193" i="3"/>
  <c r="C2193" i="3"/>
  <c r="A2194" i="3"/>
  <c r="B2194" i="3"/>
  <c r="C2194" i="3"/>
  <c r="A2195" i="3"/>
  <c r="B2195" i="3"/>
  <c r="C2195" i="3"/>
  <c r="A2196" i="3"/>
  <c r="B2196" i="3"/>
  <c r="C2196" i="3"/>
  <c r="A2197" i="3"/>
  <c r="B2197" i="3"/>
  <c r="C2197" i="3"/>
  <c r="A2198" i="3"/>
  <c r="B2198" i="3"/>
  <c r="C2198" i="3"/>
  <c r="A2199" i="3"/>
  <c r="B2199" i="3"/>
  <c r="C2199" i="3"/>
  <c r="A2200" i="3"/>
  <c r="B2200" i="3"/>
  <c r="C2200" i="3"/>
  <c r="A2201" i="3"/>
  <c r="B2201" i="3"/>
  <c r="C2201" i="3"/>
  <c r="A2202" i="3"/>
  <c r="B2202" i="3"/>
  <c r="C2202" i="3"/>
  <c r="A2203" i="3"/>
  <c r="B2203" i="3"/>
  <c r="C2203" i="3"/>
  <c r="A2204" i="3"/>
  <c r="B2204" i="3"/>
  <c r="C2204" i="3"/>
  <c r="A2205" i="3"/>
  <c r="B2205" i="3"/>
  <c r="C2205" i="3"/>
  <c r="A2206" i="3"/>
  <c r="B2206" i="3"/>
  <c r="C2206" i="3"/>
  <c r="A2207" i="3"/>
  <c r="B2207" i="3"/>
  <c r="C2207" i="3"/>
  <c r="A2208" i="3"/>
  <c r="B2208" i="3"/>
  <c r="C2208" i="3"/>
  <c r="A2209" i="3"/>
  <c r="B2209" i="3"/>
  <c r="C2209" i="3"/>
  <c r="A2210" i="3"/>
  <c r="B2210" i="3"/>
  <c r="C2210" i="3"/>
  <c r="A2211" i="3"/>
  <c r="B2211" i="3"/>
  <c r="C2211" i="3"/>
  <c r="A2212" i="3"/>
  <c r="B2212" i="3"/>
  <c r="C2212" i="3"/>
  <c r="A2213" i="3"/>
  <c r="B2213" i="3"/>
  <c r="C2213" i="3"/>
  <c r="A2214" i="3"/>
  <c r="B2214" i="3"/>
  <c r="C2214" i="3"/>
  <c r="A2215" i="3"/>
  <c r="B2215" i="3"/>
  <c r="C2215" i="3"/>
  <c r="A2216" i="3"/>
  <c r="B2216" i="3"/>
  <c r="C2216" i="3"/>
  <c r="A2217" i="3"/>
  <c r="B2217" i="3"/>
  <c r="C2217" i="3"/>
  <c r="A2218" i="3"/>
  <c r="B2218" i="3"/>
  <c r="C2218" i="3"/>
  <c r="A2219" i="3"/>
  <c r="B2219" i="3"/>
  <c r="C2219" i="3"/>
  <c r="A2220" i="3"/>
  <c r="B2220" i="3"/>
  <c r="C2220" i="3"/>
  <c r="A2221" i="3"/>
  <c r="B2221" i="3"/>
  <c r="C2221" i="3"/>
  <c r="A2222" i="3"/>
  <c r="B2222" i="3"/>
  <c r="C2222" i="3"/>
  <c r="A2223" i="3"/>
  <c r="B2223" i="3"/>
  <c r="C2223" i="3"/>
  <c r="A2224" i="3"/>
  <c r="B2224" i="3"/>
  <c r="C2224" i="3"/>
  <c r="A2225" i="3"/>
  <c r="B2225" i="3"/>
  <c r="C2225" i="3"/>
  <c r="A2226" i="3"/>
  <c r="B2226" i="3"/>
  <c r="C2226" i="3"/>
  <c r="A2227" i="3"/>
  <c r="B2227" i="3"/>
  <c r="C2227" i="3"/>
  <c r="A2228" i="3"/>
  <c r="B2228" i="3"/>
  <c r="C2228" i="3"/>
  <c r="A2229" i="3"/>
  <c r="B2229" i="3"/>
  <c r="C2229" i="3"/>
  <c r="A2230" i="3"/>
  <c r="B2230" i="3"/>
  <c r="C2230" i="3"/>
  <c r="A2231" i="3"/>
  <c r="B2231" i="3"/>
  <c r="C2231" i="3"/>
  <c r="A2232" i="3"/>
  <c r="B2232" i="3"/>
  <c r="C2232" i="3"/>
  <c r="A2233" i="3"/>
  <c r="B2233" i="3"/>
  <c r="C2233" i="3"/>
  <c r="A2234" i="3"/>
  <c r="B2234" i="3"/>
  <c r="C2234" i="3"/>
  <c r="A2235" i="3"/>
  <c r="B2235" i="3"/>
  <c r="C2235" i="3"/>
  <c r="A2236" i="3"/>
  <c r="B2236" i="3"/>
  <c r="C2236" i="3"/>
  <c r="A2237" i="3"/>
  <c r="B2237" i="3"/>
  <c r="C2237" i="3"/>
  <c r="A2238" i="3"/>
  <c r="B2238" i="3"/>
  <c r="C2238" i="3"/>
  <c r="A2239" i="3"/>
  <c r="B2239" i="3"/>
  <c r="C2239" i="3"/>
  <c r="A2240" i="3"/>
  <c r="B2240" i="3"/>
  <c r="C2240" i="3"/>
  <c r="A2241" i="3"/>
  <c r="B2241" i="3"/>
  <c r="C2241" i="3"/>
  <c r="A2242" i="3"/>
  <c r="B2242" i="3"/>
  <c r="C2242" i="3"/>
  <c r="A2243" i="3"/>
  <c r="B2243" i="3"/>
  <c r="C2243" i="3"/>
  <c r="A2244" i="3"/>
  <c r="B2244" i="3"/>
  <c r="C2244" i="3"/>
  <c r="A2245" i="3"/>
  <c r="B2245" i="3"/>
  <c r="C2245" i="3"/>
  <c r="A2246" i="3"/>
  <c r="B2246" i="3"/>
  <c r="C2246" i="3"/>
  <c r="A2247" i="3"/>
  <c r="B2247" i="3"/>
  <c r="C2247" i="3"/>
  <c r="A2248" i="3"/>
  <c r="B2248" i="3"/>
  <c r="C2248" i="3"/>
  <c r="A2249" i="3"/>
  <c r="B2249" i="3"/>
  <c r="C2249" i="3"/>
  <c r="A2250" i="3"/>
  <c r="B2250" i="3"/>
  <c r="C2250" i="3"/>
  <c r="A2251" i="3"/>
  <c r="B2251" i="3"/>
  <c r="C2251" i="3"/>
  <c r="A2252" i="3"/>
  <c r="B2252" i="3"/>
  <c r="C2252" i="3"/>
  <c r="A2253" i="3"/>
  <c r="B2253" i="3"/>
  <c r="C2253" i="3"/>
  <c r="A2254" i="3"/>
  <c r="B2254" i="3"/>
  <c r="C2254" i="3"/>
  <c r="A2255" i="3"/>
  <c r="B2255" i="3"/>
  <c r="C2255" i="3"/>
  <c r="A2256" i="3"/>
  <c r="B2256" i="3"/>
  <c r="C2256" i="3"/>
  <c r="A2257" i="3"/>
  <c r="B2257" i="3"/>
  <c r="C2257" i="3"/>
  <c r="A2258" i="3"/>
  <c r="B2258" i="3"/>
  <c r="C2258" i="3"/>
  <c r="A2259" i="3"/>
  <c r="B2259" i="3"/>
  <c r="C2259" i="3"/>
  <c r="A2260" i="3"/>
  <c r="B2260" i="3"/>
  <c r="C2260" i="3"/>
  <c r="A2261" i="3"/>
  <c r="B2261" i="3"/>
  <c r="C2261" i="3"/>
  <c r="A2262" i="3"/>
  <c r="B2262" i="3"/>
  <c r="C2262" i="3"/>
  <c r="A2263" i="3"/>
  <c r="B2263" i="3"/>
  <c r="C2263" i="3"/>
  <c r="A2264" i="3"/>
  <c r="B2264" i="3"/>
  <c r="C2264" i="3"/>
  <c r="A2265" i="3"/>
  <c r="B2265" i="3"/>
  <c r="C2265" i="3"/>
  <c r="A2266" i="3"/>
  <c r="B2266" i="3"/>
  <c r="C2266" i="3"/>
  <c r="A2267" i="3"/>
  <c r="B2267" i="3"/>
  <c r="C2267" i="3"/>
  <c r="A2268" i="3"/>
  <c r="B2268" i="3"/>
  <c r="C2268" i="3"/>
  <c r="A2269" i="3"/>
  <c r="B2269" i="3"/>
  <c r="C2269" i="3"/>
  <c r="A2270" i="3"/>
  <c r="B2270" i="3"/>
  <c r="C2270" i="3"/>
  <c r="A2271" i="3"/>
  <c r="B2271" i="3"/>
  <c r="C2271" i="3"/>
  <c r="A2272" i="3"/>
  <c r="B2272" i="3"/>
  <c r="C2272" i="3"/>
  <c r="A2273" i="3"/>
  <c r="B2273" i="3"/>
  <c r="C2273" i="3"/>
  <c r="A2274" i="3"/>
  <c r="B2274" i="3"/>
  <c r="C2274" i="3"/>
  <c r="A2275" i="3"/>
  <c r="B2275" i="3"/>
  <c r="C2275" i="3"/>
  <c r="A2276" i="3"/>
  <c r="B2276" i="3"/>
  <c r="C2276" i="3"/>
  <c r="A2277" i="3"/>
  <c r="B2277" i="3"/>
  <c r="C2277" i="3"/>
  <c r="A2278" i="3"/>
  <c r="B2278" i="3"/>
  <c r="C2278" i="3"/>
  <c r="A2279" i="3"/>
  <c r="B2279" i="3"/>
  <c r="C2279" i="3"/>
  <c r="A2280" i="3"/>
  <c r="B2280" i="3"/>
  <c r="C2280" i="3"/>
  <c r="A2281" i="3"/>
  <c r="B2281" i="3"/>
  <c r="C2281" i="3"/>
  <c r="A2282" i="3"/>
  <c r="B2282" i="3"/>
  <c r="C2282" i="3"/>
  <c r="A2283" i="3"/>
  <c r="B2283" i="3"/>
  <c r="C2283" i="3"/>
  <c r="A2284" i="3"/>
  <c r="B2284" i="3"/>
  <c r="C2284" i="3"/>
  <c r="A2285" i="3"/>
  <c r="B2285" i="3"/>
  <c r="C2285" i="3"/>
  <c r="A2286" i="3"/>
  <c r="B2286" i="3"/>
  <c r="C2286" i="3"/>
  <c r="A2287" i="3"/>
  <c r="B2287" i="3"/>
  <c r="C2287" i="3"/>
  <c r="A2288" i="3"/>
  <c r="B2288" i="3"/>
  <c r="C2288" i="3"/>
  <c r="A2289" i="3"/>
  <c r="B2289" i="3"/>
  <c r="C2289" i="3"/>
  <c r="A2290" i="3"/>
  <c r="B2290" i="3"/>
  <c r="C2290" i="3"/>
  <c r="A2291" i="3"/>
  <c r="B2291" i="3"/>
  <c r="C2291" i="3"/>
  <c r="A2292" i="3"/>
  <c r="B2292" i="3"/>
  <c r="C2292" i="3"/>
  <c r="A2293" i="3"/>
  <c r="B2293" i="3"/>
  <c r="C2293" i="3"/>
  <c r="A2294" i="3"/>
  <c r="B2294" i="3"/>
  <c r="C2294" i="3"/>
  <c r="A2295" i="3"/>
  <c r="B2295" i="3"/>
  <c r="C2295" i="3"/>
  <c r="A2296" i="3"/>
  <c r="B2296" i="3"/>
  <c r="C2296" i="3"/>
  <c r="A2297" i="3"/>
  <c r="B2297" i="3"/>
  <c r="C2297" i="3"/>
  <c r="A2298" i="3"/>
  <c r="B2298" i="3"/>
  <c r="C2298" i="3"/>
  <c r="A2299" i="3"/>
  <c r="B2299" i="3"/>
  <c r="C2299" i="3"/>
  <c r="A2300" i="3"/>
  <c r="B2300" i="3"/>
  <c r="C2300" i="3"/>
  <c r="A2301" i="3"/>
  <c r="B2301" i="3"/>
  <c r="C2301" i="3"/>
  <c r="A2302" i="3"/>
  <c r="B2302" i="3"/>
  <c r="C2302" i="3"/>
  <c r="A2303" i="3"/>
  <c r="B2303" i="3"/>
  <c r="C2303" i="3"/>
  <c r="A2304" i="3"/>
  <c r="B2304" i="3"/>
  <c r="C2304" i="3"/>
  <c r="A2305" i="3"/>
  <c r="B2305" i="3"/>
  <c r="C2305" i="3"/>
  <c r="A2306" i="3"/>
  <c r="B2306" i="3"/>
  <c r="C2306" i="3"/>
  <c r="A2307" i="3"/>
  <c r="B2307" i="3"/>
  <c r="C2307" i="3"/>
  <c r="A2308" i="3"/>
  <c r="B2308" i="3"/>
  <c r="C2308" i="3"/>
  <c r="A2309" i="3"/>
  <c r="B2309" i="3"/>
  <c r="C2309" i="3"/>
  <c r="A2310" i="3"/>
  <c r="B2310" i="3"/>
  <c r="C2310" i="3"/>
  <c r="A2311" i="3"/>
  <c r="B2311" i="3"/>
  <c r="C2311" i="3"/>
  <c r="A2312" i="3"/>
  <c r="B2312" i="3"/>
  <c r="C2312" i="3"/>
  <c r="A2313" i="3"/>
  <c r="B2313" i="3"/>
  <c r="C2313" i="3"/>
  <c r="A2314" i="3"/>
  <c r="B2314" i="3"/>
  <c r="C2314" i="3"/>
  <c r="A2315" i="3"/>
  <c r="B2315" i="3"/>
  <c r="C2315" i="3"/>
  <c r="A2316" i="3"/>
  <c r="B2316" i="3"/>
  <c r="C2316" i="3"/>
  <c r="A2317" i="3"/>
  <c r="B2317" i="3"/>
  <c r="C2317" i="3"/>
  <c r="A2318" i="3"/>
  <c r="B2318" i="3"/>
  <c r="C2318" i="3"/>
  <c r="A2319" i="3"/>
  <c r="B2319" i="3"/>
  <c r="C2319" i="3"/>
  <c r="A2320" i="3"/>
  <c r="B2320" i="3"/>
  <c r="C2320" i="3"/>
  <c r="A2321" i="3"/>
  <c r="B2321" i="3"/>
  <c r="C2321" i="3"/>
  <c r="A2322" i="3"/>
  <c r="B2322" i="3"/>
  <c r="C2322" i="3"/>
  <c r="A2323" i="3"/>
  <c r="B2323" i="3"/>
  <c r="C2323" i="3"/>
  <c r="A2324" i="3"/>
  <c r="B2324" i="3"/>
  <c r="C2324" i="3"/>
  <c r="A2325" i="3"/>
  <c r="B2325" i="3"/>
  <c r="C2325" i="3"/>
  <c r="A2326" i="3"/>
  <c r="B2326" i="3"/>
  <c r="C2326" i="3"/>
  <c r="A2327" i="3"/>
  <c r="B2327" i="3"/>
  <c r="C2327" i="3"/>
  <c r="A2328" i="3"/>
  <c r="B2328" i="3"/>
  <c r="C2328" i="3"/>
  <c r="A2329" i="3"/>
  <c r="B2329" i="3"/>
  <c r="C2329" i="3"/>
  <c r="A2330" i="3"/>
  <c r="B2330" i="3"/>
  <c r="C2330" i="3"/>
  <c r="A2331" i="3"/>
  <c r="B2331" i="3"/>
  <c r="C2331" i="3"/>
  <c r="A2332" i="3"/>
  <c r="B2332" i="3"/>
  <c r="C2332" i="3"/>
  <c r="A2333" i="3"/>
  <c r="B2333" i="3"/>
  <c r="C2333" i="3"/>
  <c r="A2334" i="3"/>
  <c r="B2334" i="3"/>
  <c r="C2334" i="3"/>
  <c r="A2335" i="3"/>
  <c r="B2335" i="3"/>
  <c r="C2335" i="3"/>
  <c r="A2336" i="3"/>
  <c r="B2336" i="3"/>
  <c r="C2336" i="3"/>
  <c r="A2337" i="3"/>
  <c r="B2337" i="3"/>
  <c r="C2337" i="3"/>
  <c r="A2338" i="3"/>
  <c r="B2338" i="3"/>
  <c r="C2338" i="3"/>
  <c r="A2339" i="3"/>
  <c r="B2339" i="3"/>
  <c r="C2339" i="3"/>
  <c r="A2340" i="3"/>
  <c r="B2340" i="3"/>
  <c r="C2340" i="3"/>
  <c r="A2341" i="3"/>
  <c r="B2341" i="3"/>
  <c r="C2341" i="3"/>
  <c r="A2342" i="3"/>
  <c r="B2342" i="3"/>
  <c r="C2342" i="3"/>
  <c r="A2343" i="3"/>
  <c r="B2343" i="3"/>
  <c r="C2343" i="3"/>
  <c r="A2344" i="3"/>
  <c r="B2344" i="3"/>
  <c r="C2344" i="3"/>
  <c r="A2345" i="3"/>
  <c r="B2345" i="3"/>
  <c r="C2345" i="3"/>
  <c r="A2346" i="3"/>
  <c r="B2346" i="3"/>
  <c r="C2346" i="3"/>
  <c r="A2347" i="3"/>
  <c r="B2347" i="3"/>
  <c r="C2347" i="3"/>
  <c r="A2348" i="3"/>
  <c r="B2348" i="3"/>
  <c r="C2348" i="3"/>
  <c r="A2349" i="3"/>
  <c r="B2349" i="3"/>
  <c r="C2349" i="3"/>
  <c r="A2350" i="3"/>
  <c r="B2350" i="3"/>
  <c r="C2350" i="3"/>
  <c r="A2351" i="3"/>
  <c r="B2351" i="3"/>
  <c r="C2351" i="3"/>
  <c r="A2352" i="3"/>
  <c r="B2352" i="3"/>
  <c r="C2352" i="3"/>
  <c r="A2353" i="3"/>
  <c r="B2353" i="3"/>
  <c r="C2353" i="3"/>
  <c r="A2354" i="3"/>
  <c r="B2354" i="3"/>
  <c r="C2354" i="3"/>
  <c r="A2355" i="3"/>
  <c r="B2355" i="3"/>
  <c r="C2355" i="3"/>
  <c r="A2356" i="3"/>
  <c r="B2356" i="3"/>
  <c r="C2356" i="3"/>
  <c r="A2357" i="3"/>
  <c r="B2357" i="3"/>
  <c r="C2357" i="3"/>
  <c r="A2358" i="3"/>
  <c r="B2358" i="3"/>
  <c r="C2358" i="3"/>
  <c r="A2359" i="3"/>
  <c r="B2359" i="3"/>
  <c r="C2359" i="3"/>
  <c r="A2360" i="3"/>
  <c r="B2360" i="3"/>
  <c r="C2360" i="3"/>
  <c r="A2361" i="3"/>
  <c r="B2361" i="3"/>
  <c r="C2361" i="3"/>
  <c r="A2362" i="3"/>
  <c r="B2362" i="3"/>
  <c r="C2362" i="3"/>
  <c r="A2363" i="3"/>
  <c r="B2363" i="3"/>
  <c r="C2363" i="3"/>
  <c r="A2364" i="3"/>
  <c r="B2364" i="3"/>
  <c r="C2364" i="3"/>
  <c r="A2365" i="3"/>
  <c r="B2365" i="3"/>
  <c r="C2365" i="3"/>
  <c r="A2366" i="3"/>
  <c r="B2366" i="3"/>
  <c r="C2366" i="3"/>
  <c r="A2367" i="3"/>
  <c r="B2367" i="3"/>
  <c r="C2367" i="3"/>
  <c r="A2368" i="3"/>
  <c r="B2368" i="3"/>
  <c r="C2368" i="3"/>
  <c r="A2369" i="3"/>
  <c r="B2369" i="3"/>
  <c r="C2369" i="3"/>
  <c r="A2370" i="3"/>
  <c r="B2370" i="3"/>
  <c r="C2370" i="3"/>
  <c r="A2371" i="3"/>
  <c r="B2371" i="3"/>
  <c r="C2371" i="3"/>
  <c r="A2372" i="3"/>
  <c r="B2372" i="3"/>
  <c r="C2372" i="3"/>
  <c r="A2373" i="3"/>
  <c r="B2373" i="3"/>
  <c r="C2373" i="3"/>
  <c r="A2374" i="3"/>
  <c r="B2374" i="3"/>
  <c r="C2374" i="3"/>
  <c r="A2375" i="3"/>
  <c r="B2375" i="3"/>
  <c r="C2375" i="3"/>
  <c r="A2376" i="3"/>
  <c r="B2376" i="3"/>
  <c r="C2376" i="3"/>
  <c r="A2377" i="3"/>
  <c r="B2377" i="3"/>
  <c r="C2377" i="3"/>
  <c r="A2378" i="3"/>
  <c r="B2378" i="3"/>
  <c r="C2378" i="3"/>
  <c r="A2379" i="3"/>
  <c r="B2379" i="3"/>
  <c r="C2379" i="3"/>
  <c r="A2380" i="3"/>
  <c r="B2380" i="3"/>
  <c r="C2380" i="3"/>
  <c r="A2381" i="3"/>
  <c r="B2381" i="3"/>
  <c r="C2381" i="3"/>
  <c r="A2382" i="3"/>
  <c r="B2382" i="3"/>
  <c r="C2382" i="3"/>
  <c r="A2383" i="3"/>
  <c r="B2383" i="3"/>
  <c r="C2383" i="3"/>
  <c r="A2384" i="3"/>
  <c r="B2384" i="3"/>
  <c r="C2384" i="3"/>
  <c r="A2385" i="3"/>
  <c r="B2385" i="3"/>
  <c r="C2385" i="3"/>
  <c r="A2386" i="3"/>
  <c r="B2386" i="3"/>
  <c r="C2386" i="3"/>
  <c r="A2387" i="3"/>
  <c r="B2387" i="3"/>
  <c r="C2387" i="3"/>
  <c r="A2388" i="3"/>
  <c r="B2388" i="3"/>
  <c r="C2388" i="3"/>
  <c r="A2389" i="3"/>
  <c r="B2389" i="3"/>
  <c r="C2389" i="3"/>
  <c r="A2390" i="3"/>
  <c r="B2390" i="3"/>
  <c r="C2390" i="3"/>
  <c r="A2391" i="3"/>
  <c r="B2391" i="3"/>
  <c r="C2391" i="3"/>
  <c r="A2392" i="3"/>
  <c r="B2392" i="3"/>
  <c r="C2392" i="3"/>
  <c r="A2393" i="3"/>
  <c r="B2393" i="3"/>
  <c r="C2393" i="3"/>
  <c r="A2394" i="3"/>
  <c r="B2394" i="3"/>
  <c r="C2394" i="3"/>
  <c r="A2395" i="3"/>
  <c r="B2395" i="3"/>
  <c r="C2395" i="3"/>
  <c r="A2396" i="3"/>
  <c r="B2396" i="3"/>
  <c r="C2396" i="3"/>
  <c r="A2397" i="3"/>
  <c r="B2397" i="3"/>
  <c r="C2397" i="3"/>
  <c r="A2398" i="3"/>
  <c r="B2398" i="3"/>
  <c r="C2398" i="3"/>
  <c r="A2399" i="3"/>
  <c r="B2399" i="3"/>
  <c r="C2399" i="3"/>
  <c r="A2400" i="3"/>
  <c r="B2400" i="3"/>
  <c r="C2400" i="3"/>
  <c r="A2401" i="3"/>
  <c r="B2401" i="3"/>
  <c r="C2401" i="3"/>
  <c r="A2402" i="3"/>
  <c r="B2402" i="3"/>
  <c r="C2402" i="3"/>
  <c r="A2403" i="3"/>
  <c r="B2403" i="3"/>
  <c r="C2403" i="3"/>
  <c r="A2404" i="3"/>
  <c r="B2404" i="3"/>
  <c r="C2404" i="3"/>
  <c r="A2405" i="3"/>
  <c r="B2405" i="3"/>
  <c r="C2405" i="3"/>
  <c r="A2406" i="3"/>
  <c r="B2406" i="3"/>
  <c r="C2406" i="3"/>
  <c r="A2407" i="3"/>
  <c r="B2407" i="3"/>
  <c r="C2407" i="3"/>
  <c r="A2408" i="3"/>
  <c r="B2408" i="3"/>
  <c r="C2408" i="3"/>
  <c r="A2409" i="3"/>
  <c r="B2409" i="3"/>
  <c r="C2409" i="3"/>
  <c r="A2410" i="3"/>
  <c r="B2410" i="3"/>
  <c r="C2410" i="3"/>
  <c r="A2411" i="3"/>
  <c r="B2411" i="3"/>
  <c r="C2411" i="3"/>
  <c r="A2412" i="3"/>
  <c r="B2412" i="3"/>
  <c r="C2412" i="3"/>
  <c r="A2413" i="3"/>
  <c r="B2413" i="3"/>
  <c r="C2413" i="3"/>
  <c r="A2414" i="3"/>
  <c r="B2414" i="3"/>
  <c r="C2414" i="3"/>
  <c r="A2415" i="3"/>
  <c r="B2415" i="3"/>
  <c r="C2415" i="3"/>
  <c r="A2416" i="3"/>
  <c r="B2416" i="3"/>
  <c r="C2416" i="3"/>
  <c r="A2417" i="3"/>
  <c r="B2417" i="3"/>
  <c r="C2417" i="3"/>
  <c r="A2418" i="3"/>
  <c r="B2418" i="3"/>
  <c r="C2418" i="3"/>
  <c r="A2419" i="3"/>
  <c r="B2419" i="3"/>
  <c r="C2419" i="3"/>
  <c r="A2420" i="3"/>
  <c r="B2420" i="3"/>
  <c r="C2420" i="3"/>
  <c r="A2421" i="3"/>
  <c r="B2421" i="3"/>
  <c r="C2421" i="3"/>
  <c r="A2422" i="3"/>
  <c r="B2422" i="3"/>
  <c r="C2422" i="3"/>
  <c r="A2423" i="3"/>
  <c r="B2423" i="3"/>
  <c r="C2423" i="3"/>
  <c r="A2424" i="3"/>
  <c r="B2424" i="3"/>
  <c r="C2424" i="3"/>
  <c r="A2425" i="3"/>
  <c r="B2425" i="3"/>
  <c r="C2425" i="3"/>
  <c r="A2426" i="3"/>
  <c r="B2426" i="3"/>
  <c r="C2426" i="3"/>
  <c r="A2427" i="3"/>
  <c r="B2427" i="3"/>
  <c r="C2427" i="3"/>
  <c r="A2428" i="3"/>
  <c r="B2428" i="3"/>
  <c r="C2428" i="3"/>
  <c r="A2429" i="3"/>
  <c r="B2429" i="3"/>
  <c r="C2429" i="3"/>
  <c r="A2430" i="3"/>
  <c r="B2430" i="3"/>
  <c r="C2430" i="3"/>
  <c r="A2431" i="3"/>
  <c r="B2431" i="3"/>
  <c r="C2431" i="3"/>
  <c r="A2432" i="3"/>
  <c r="B2432" i="3"/>
  <c r="C2432" i="3"/>
  <c r="A2433" i="3"/>
  <c r="B2433" i="3"/>
  <c r="C2433" i="3"/>
  <c r="A2434" i="3"/>
  <c r="B2434" i="3"/>
  <c r="C2434" i="3"/>
  <c r="A2435" i="3"/>
  <c r="B2435" i="3"/>
  <c r="C2435" i="3"/>
  <c r="A2436" i="3"/>
  <c r="B2436" i="3"/>
  <c r="C2436" i="3"/>
  <c r="A2437" i="3"/>
  <c r="B2437" i="3"/>
  <c r="C2437" i="3"/>
  <c r="A2438" i="3"/>
  <c r="B2438" i="3"/>
  <c r="C2438" i="3"/>
  <c r="A2439" i="3"/>
  <c r="B2439" i="3"/>
  <c r="C2439" i="3"/>
  <c r="A2440" i="3"/>
  <c r="B2440" i="3"/>
  <c r="C2440" i="3"/>
  <c r="A2441" i="3"/>
  <c r="B2441" i="3"/>
  <c r="C2441" i="3"/>
  <c r="A2442" i="3"/>
  <c r="B2442" i="3"/>
  <c r="C2442" i="3"/>
  <c r="A2443" i="3"/>
  <c r="B2443" i="3"/>
  <c r="C2443" i="3"/>
  <c r="A2444" i="3"/>
  <c r="B2444" i="3"/>
  <c r="C2444" i="3"/>
  <c r="A2445" i="3"/>
  <c r="B2445" i="3"/>
  <c r="C2445" i="3"/>
  <c r="A2446" i="3"/>
  <c r="B2446" i="3"/>
  <c r="C2446" i="3"/>
  <c r="A2447" i="3"/>
  <c r="B2447" i="3"/>
  <c r="C2447" i="3"/>
  <c r="A2448" i="3"/>
  <c r="B2448" i="3"/>
  <c r="C2448" i="3"/>
  <c r="A2449" i="3"/>
  <c r="B2449" i="3"/>
  <c r="C2449" i="3"/>
  <c r="A2450" i="3"/>
  <c r="B2450" i="3"/>
  <c r="C2450" i="3"/>
  <c r="A2451" i="3"/>
  <c r="B2451" i="3"/>
  <c r="C2451" i="3"/>
  <c r="A2452" i="3"/>
  <c r="B2452" i="3"/>
  <c r="C2452" i="3"/>
  <c r="A2453" i="3"/>
  <c r="B2453" i="3"/>
  <c r="C2453" i="3"/>
  <c r="A2454" i="3"/>
  <c r="B2454" i="3"/>
  <c r="C2454" i="3"/>
  <c r="A2455" i="3"/>
  <c r="B2455" i="3"/>
  <c r="C2455" i="3"/>
  <c r="A2456" i="3"/>
  <c r="B2456" i="3"/>
  <c r="C2456" i="3"/>
  <c r="A2457" i="3"/>
  <c r="B2457" i="3"/>
  <c r="C2457" i="3"/>
  <c r="A2458" i="3"/>
  <c r="B2458" i="3"/>
  <c r="C2458" i="3"/>
  <c r="A2459" i="3"/>
  <c r="B2459" i="3"/>
  <c r="C2459" i="3"/>
  <c r="A2460" i="3"/>
  <c r="B2460" i="3"/>
  <c r="C2460" i="3"/>
  <c r="A2461" i="3"/>
  <c r="B2461" i="3"/>
  <c r="C2461" i="3"/>
  <c r="A2462" i="3"/>
  <c r="B2462" i="3"/>
  <c r="C2462" i="3"/>
  <c r="A2463" i="3"/>
  <c r="B2463" i="3"/>
  <c r="C2463" i="3"/>
  <c r="A2464" i="3"/>
  <c r="B2464" i="3"/>
  <c r="C2464" i="3"/>
  <c r="A2465" i="3"/>
  <c r="B2465" i="3"/>
  <c r="C2465" i="3"/>
  <c r="A2466" i="3"/>
  <c r="B2466" i="3"/>
  <c r="C2466" i="3"/>
  <c r="A2467" i="3"/>
  <c r="B2467" i="3"/>
  <c r="C2467" i="3"/>
  <c r="A2468" i="3"/>
  <c r="B2468" i="3"/>
  <c r="C2468" i="3"/>
  <c r="A2469" i="3"/>
  <c r="B2469" i="3"/>
  <c r="C2469" i="3"/>
  <c r="A2470" i="3"/>
  <c r="B2470" i="3"/>
  <c r="C2470" i="3"/>
  <c r="A2471" i="3"/>
  <c r="B2471" i="3"/>
  <c r="C2471" i="3"/>
  <c r="A2472" i="3"/>
  <c r="B2472" i="3"/>
  <c r="C2472" i="3"/>
  <c r="A2473" i="3"/>
  <c r="B2473" i="3"/>
  <c r="C2473" i="3"/>
  <c r="A2474" i="3"/>
  <c r="B2474" i="3"/>
  <c r="C2474" i="3"/>
  <c r="A2475" i="3"/>
  <c r="B2475" i="3"/>
  <c r="C2475" i="3"/>
  <c r="A2476" i="3"/>
  <c r="B2476" i="3"/>
  <c r="C2476" i="3"/>
  <c r="A2477" i="3"/>
  <c r="B2477" i="3"/>
  <c r="C2477" i="3"/>
  <c r="A2478" i="3"/>
  <c r="B2478" i="3"/>
  <c r="C2478" i="3"/>
  <c r="A2479" i="3"/>
  <c r="B2479" i="3"/>
  <c r="C2479" i="3"/>
  <c r="A2480" i="3"/>
  <c r="B2480" i="3"/>
  <c r="C2480" i="3"/>
  <c r="A2481" i="3"/>
  <c r="B2481" i="3"/>
  <c r="C2481" i="3"/>
  <c r="A2482" i="3"/>
  <c r="B2482" i="3"/>
  <c r="C2482" i="3"/>
  <c r="A2483" i="3"/>
  <c r="B2483" i="3"/>
  <c r="C2483" i="3"/>
  <c r="A2484" i="3"/>
  <c r="B2484" i="3"/>
  <c r="C2484" i="3"/>
  <c r="A2485" i="3"/>
  <c r="B2485" i="3"/>
  <c r="C2485" i="3"/>
  <c r="A2486" i="3"/>
  <c r="B2486" i="3"/>
  <c r="C2486" i="3"/>
  <c r="A2487" i="3"/>
  <c r="B2487" i="3"/>
  <c r="C2487" i="3"/>
  <c r="A2488" i="3"/>
  <c r="B2488" i="3"/>
  <c r="C2488" i="3"/>
  <c r="A2489" i="3"/>
  <c r="B2489" i="3"/>
  <c r="C2489" i="3"/>
  <c r="A2490" i="3"/>
  <c r="B2490" i="3"/>
  <c r="C2490" i="3"/>
  <c r="A2491" i="3"/>
  <c r="B2491" i="3"/>
  <c r="C2491" i="3"/>
  <c r="A2492" i="3"/>
  <c r="B2492" i="3"/>
  <c r="C2492" i="3"/>
  <c r="A2493" i="3"/>
  <c r="B2493" i="3"/>
  <c r="C2493" i="3"/>
  <c r="A2494" i="3"/>
  <c r="B2494" i="3"/>
  <c r="C2494" i="3"/>
  <c r="A2495" i="3"/>
  <c r="B2495" i="3"/>
  <c r="C2495" i="3"/>
  <c r="A2496" i="3"/>
  <c r="B2496" i="3"/>
  <c r="C2496" i="3"/>
  <c r="A2497" i="3"/>
  <c r="B2497" i="3"/>
  <c r="C2497" i="3"/>
  <c r="A2498" i="3"/>
  <c r="B2498" i="3"/>
  <c r="C2498" i="3"/>
  <c r="A2499" i="3"/>
  <c r="B2499" i="3"/>
  <c r="C2499" i="3"/>
  <c r="A2500" i="3"/>
  <c r="B2500" i="3"/>
  <c r="C2500" i="3"/>
  <c r="A2501" i="3"/>
  <c r="B2501" i="3"/>
  <c r="C2501" i="3"/>
  <c r="A2502" i="3"/>
  <c r="B2502" i="3"/>
  <c r="C2502" i="3"/>
  <c r="A2503" i="3"/>
  <c r="B2503" i="3"/>
  <c r="C2503" i="3"/>
  <c r="A2504" i="3"/>
  <c r="B2504" i="3"/>
  <c r="C2504" i="3"/>
  <c r="A2505" i="3"/>
  <c r="B2505" i="3"/>
  <c r="C2505" i="3"/>
  <c r="A2506" i="3"/>
  <c r="B2506" i="3"/>
  <c r="C2506" i="3"/>
  <c r="A2507" i="3"/>
  <c r="B2507" i="3"/>
  <c r="C2507" i="3"/>
  <c r="A2508" i="3"/>
  <c r="B2508" i="3"/>
  <c r="C2508" i="3"/>
  <c r="A2509" i="3"/>
  <c r="B2509" i="3"/>
  <c r="C2509" i="3"/>
  <c r="A2510" i="3"/>
  <c r="B2510" i="3"/>
  <c r="C2510" i="3"/>
  <c r="A2511" i="3"/>
  <c r="B2511" i="3"/>
  <c r="C2511" i="3"/>
  <c r="A2512" i="3"/>
  <c r="B2512" i="3"/>
  <c r="C2512" i="3"/>
  <c r="A2513" i="3"/>
  <c r="B2513" i="3"/>
  <c r="C2513" i="3"/>
  <c r="A2514" i="3"/>
  <c r="B2514" i="3"/>
  <c r="C2514" i="3"/>
  <c r="A2515" i="3"/>
  <c r="B2515" i="3"/>
  <c r="C2515" i="3"/>
  <c r="A2516" i="3"/>
  <c r="B2516" i="3"/>
  <c r="C2516" i="3"/>
  <c r="A2517" i="3"/>
  <c r="B2517" i="3"/>
  <c r="C2517" i="3"/>
  <c r="A2518" i="3"/>
  <c r="B2518" i="3"/>
  <c r="C2518" i="3"/>
  <c r="A2519" i="3"/>
  <c r="B2519" i="3"/>
  <c r="C2519" i="3"/>
  <c r="A2520" i="3"/>
  <c r="B2520" i="3"/>
  <c r="C2520" i="3"/>
  <c r="A2521" i="3"/>
  <c r="B2521" i="3"/>
  <c r="C2521" i="3"/>
  <c r="A2522" i="3"/>
  <c r="B2522" i="3"/>
  <c r="C2522" i="3"/>
  <c r="A2523" i="3"/>
  <c r="B2523" i="3"/>
  <c r="C2523" i="3"/>
  <c r="A2524" i="3"/>
  <c r="B2524" i="3"/>
  <c r="C2524" i="3"/>
  <c r="A2525" i="3"/>
  <c r="B2525" i="3"/>
  <c r="C2525" i="3"/>
  <c r="A2526" i="3"/>
  <c r="B2526" i="3"/>
  <c r="C2526" i="3"/>
  <c r="A2527" i="3"/>
  <c r="B2527" i="3"/>
  <c r="C2527" i="3"/>
  <c r="A2528" i="3"/>
  <c r="B2528" i="3"/>
  <c r="C2528" i="3"/>
  <c r="A2529" i="3"/>
  <c r="B2529" i="3"/>
  <c r="C2529" i="3"/>
  <c r="A2530" i="3"/>
  <c r="B2530" i="3"/>
  <c r="C2530" i="3"/>
  <c r="A2531" i="3"/>
  <c r="B2531" i="3"/>
  <c r="C2531" i="3"/>
  <c r="A2532" i="3"/>
  <c r="B2532" i="3"/>
  <c r="C2532" i="3"/>
  <c r="A2533" i="3"/>
  <c r="B2533" i="3"/>
  <c r="C2533" i="3"/>
  <c r="A2534" i="3"/>
  <c r="B2534" i="3"/>
  <c r="C2534" i="3"/>
  <c r="A2535" i="3"/>
  <c r="B2535" i="3"/>
  <c r="C2535" i="3"/>
  <c r="A2536" i="3"/>
  <c r="B2536" i="3"/>
  <c r="C2536" i="3"/>
  <c r="A2537" i="3"/>
  <c r="B2537" i="3"/>
  <c r="C2537" i="3"/>
  <c r="A2538" i="3"/>
  <c r="B2538" i="3"/>
  <c r="C2538" i="3"/>
  <c r="A2539" i="3"/>
  <c r="B2539" i="3"/>
  <c r="C2539" i="3"/>
  <c r="A2540" i="3"/>
  <c r="B2540" i="3"/>
  <c r="C2540" i="3"/>
  <c r="A2541" i="3"/>
  <c r="B2541" i="3"/>
  <c r="C2541" i="3"/>
  <c r="A2542" i="3"/>
  <c r="B2542" i="3"/>
  <c r="C2542" i="3"/>
  <c r="A2543" i="3"/>
  <c r="B2543" i="3"/>
  <c r="C2543" i="3"/>
  <c r="A2544" i="3"/>
  <c r="B2544" i="3"/>
  <c r="C2544" i="3"/>
  <c r="A2545" i="3"/>
  <c r="B2545" i="3"/>
  <c r="C2545" i="3"/>
  <c r="A2546" i="3"/>
  <c r="B2546" i="3"/>
  <c r="C2546" i="3"/>
  <c r="A2547" i="3"/>
  <c r="B2547" i="3"/>
  <c r="C2547" i="3"/>
  <c r="A2548" i="3"/>
  <c r="B2548" i="3"/>
  <c r="C2548" i="3"/>
  <c r="A2549" i="3"/>
  <c r="B2549" i="3"/>
  <c r="C2549" i="3"/>
  <c r="A2550" i="3"/>
  <c r="B2550" i="3"/>
  <c r="C2550" i="3"/>
  <c r="A2551" i="3"/>
  <c r="B2551" i="3"/>
  <c r="C2551" i="3"/>
  <c r="A2552" i="3"/>
  <c r="B2552" i="3"/>
  <c r="C2552" i="3"/>
  <c r="A2553" i="3"/>
  <c r="B2553" i="3"/>
  <c r="C2553" i="3"/>
  <c r="A2554" i="3"/>
  <c r="B2554" i="3"/>
  <c r="C2554" i="3"/>
  <c r="A2555" i="3"/>
  <c r="B2555" i="3"/>
  <c r="C2555" i="3"/>
  <c r="A2556" i="3"/>
  <c r="B2556" i="3"/>
  <c r="C2556" i="3"/>
  <c r="A2557" i="3"/>
  <c r="B2557" i="3"/>
  <c r="C2557" i="3"/>
  <c r="A2558" i="3"/>
  <c r="B2558" i="3"/>
  <c r="C2558" i="3"/>
  <c r="A2559" i="3"/>
  <c r="B2559" i="3"/>
  <c r="C2559" i="3"/>
  <c r="A2560" i="3"/>
  <c r="B2560" i="3"/>
  <c r="C2560" i="3"/>
  <c r="A2561" i="3"/>
  <c r="B2561" i="3"/>
  <c r="C2561" i="3"/>
  <c r="A2562" i="3"/>
  <c r="B2562" i="3"/>
  <c r="C2562" i="3"/>
  <c r="A2563" i="3"/>
  <c r="B2563" i="3"/>
  <c r="C2563" i="3"/>
  <c r="A2564" i="3"/>
  <c r="B2564" i="3"/>
  <c r="C2564" i="3"/>
  <c r="A2565" i="3"/>
  <c r="B2565" i="3"/>
  <c r="C2565" i="3"/>
  <c r="A2566" i="3"/>
  <c r="B2566" i="3"/>
  <c r="C2566" i="3"/>
  <c r="A2567" i="3"/>
  <c r="B2567" i="3"/>
  <c r="C2567" i="3"/>
  <c r="A2568" i="3"/>
  <c r="B2568" i="3"/>
  <c r="C2568" i="3"/>
  <c r="A2569" i="3"/>
  <c r="B2569" i="3"/>
  <c r="C2569" i="3"/>
  <c r="A2570" i="3"/>
  <c r="B2570" i="3"/>
  <c r="C2570" i="3"/>
  <c r="A2571" i="3"/>
  <c r="B2571" i="3"/>
  <c r="C2571" i="3"/>
  <c r="A2572" i="3"/>
  <c r="B2572" i="3"/>
  <c r="C2572" i="3"/>
  <c r="A2573" i="3"/>
  <c r="B2573" i="3"/>
  <c r="C2573" i="3"/>
  <c r="A2574" i="3"/>
  <c r="B2574" i="3"/>
  <c r="C2574" i="3"/>
  <c r="A2575" i="3"/>
  <c r="B2575" i="3"/>
  <c r="C2575" i="3"/>
  <c r="A2576" i="3"/>
  <c r="B2576" i="3"/>
  <c r="C2576" i="3"/>
  <c r="A2577" i="3"/>
  <c r="B2577" i="3"/>
  <c r="C2577" i="3"/>
  <c r="A2578" i="3"/>
  <c r="B2578" i="3"/>
  <c r="C2578" i="3"/>
  <c r="A2579" i="3"/>
  <c r="B2579" i="3"/>
  <c r="C2579" i="3"/>
  <c r="A2580" i="3"/>
  <c r="B2580" i="3"/>
  <c r="C2580" i="3"/>
  <c r="A2581" i="3"/>
  <c r="B2581" i="3"/>
  <c r="C2581" i="3"/>
  <c r="A2582" i="3"/>
  <c r="B2582" i="3"/>
  <c r="C2582" i="3"/>
  <c r="A2583" i="3"/>
  <c r="B2583" i="3"/>
  <c r="C2583" i="3"/>
  <c r="A2584" i="3"/>
  <c r="B2584" i="3"/>
  <c r="C2584" i="3"/>
  <c r="A2585" i="3"/>
  <c r="B2585" i="3"/>
  <c r="C2585" i="3"/>
  <c r="A2586" i="3"/>
  <c r="B2586" i="3"/>
  <c r="C2586" i="3"/>
  <c r="A2587" i="3"/>
  <c r="B2587" i="3"/>
  <c r="C2587" i="3"/>
  <c r="A2588" i="3"/>
  <c r="B2588" i="3"/>
  <c r="C2588" i="3"/>
  <c r="A2589" i="3"/>
  <c r="B2589" i="3"/>
  <c r="C2589" i="3"/>
  <c r="A2590" i="3"/>
  <c r="B2590" i="3"/>
  <c r="C2590" i="3"/>
  <c r="A2591" i="3"/>
  <c r="B2591" i="3"/>
  <c r="C2591" i="3"/>
  <c r="A2592" i="3"/>
  <c r="B2592" i="3"/>
  <c r="C2592" i="3"/>
  <c r="A2593" i="3"/>
  <c r="B2593" i="3"/>
  <c r="C2593" i="3"/>
  <c r="A2594" i="3"/>
  <c r="B2594" i="3"/>
  <c r="C2594" i="3"/>
  <c r="A2595" i="3"/>
  <c r="B2595" i="3"/>
  <c r="C2595" i="3"/>
  <c r="A2596" i="3"/>
  <c r="B2596" i="3"/>
  <c r="C2596" i="3"/>
  <c r="A2597" i="3"/>
  <c r="B2597" i="3"/>
  <c r="C2597" i="3"/>
  <c r="A2598" i="3"/>
  <c r="B2598" i="3"/>
  <c r="C2598" i="3"/>
  <c r="A2599" i="3"/>
  <c r="B2599" i="3"/>
  <c r="C2599" i="3"/>
  <c r="A2600" i="3"/>
  <c r="B2600" i="3"/>
  <c r="C2600" i="3"/>
  <c r="A2601" i="3"/>
  <c r="B2601" i="3"/>
  <c r="C2601" i="3"/>
  <c r="A2602" i="3"/>
  <c r="B2602" i="3"/>
  <c r="C2602" i="3"/>
  <c r="A2603" i="3"/>
  <c r="B2603" i="3"/>
  <c r="C2603" i="3"/>
  <c r="A2604" i="3"/>
  <c r="B2604" i="3"/>
  <c r="C2604" i="3"/>
  <c r="A2605" i="3"/>
  <c r="B2605" i="3"/>
  <c r="C2605" i="3"/>
  <c r="A2606" i="3"/>
  <c r="B2606" i="3"/>
  <c r="C2606" i="3"/>
  <c r="A2607" i="3"/>
  <c r="B2607" i="3"/>
  <c r="C2607" i="3"/>
  <c r="A2608" i="3"/>
  <c r="B2608" i="3"/>
  <c r="C2608" i="3"/>
  <c r="A2609" i="3"/>
  <c r="B2609" i="3"/>
  <c r="C2609" i="3"/>
  <c r="A2610" i="3"/>
  <c r="B2610" i="3"/>
  <c r="C2610" i="3"/>
  <c r="A2611" i="3"/>
  <c r="B2611" i="3"/>
  <c r="C2611" i="3"/>
  <c r="A2612" i="3"/>
  <c r="B2612" i="3"/>
  <c r="C2612" i="3"/>
  <c r="A2613" i="3"/>
  <c r="B2613" i="3"/>
  <c r="C2613" i="3"/>
  <c r="A2614" i="3"/>
  <c r="B2614" i="3"/>
  <c r="C2614" i="3"/>
  <c r="A2615" i="3"/>
  <c r="B2615" i="3"/>
  <c r="C2615" i="3"/>
  <c r="A2616" i="3"/>
  <c r="B2616" i="3"/>
  <c r="C2616" i="3"/>
  <c r="A2617" i="3"/>
  <c r="B2617" i="3"/>
  <c r="C2617" i="3"/>
  <c r="A2618" i="3"/>
  <c r="B2618" i="3"/>
  <c r="C2618" i="3"/>
  <c r="A2619" i="3"/>
  <c r="B2619" i="3"/>
  <c r="C2619" i="3"/>
  <c r="A2620" i="3"/>
  <c r="B2620" i="3"/>
  <c r="C2620" i="3"/>
  <c r="A2621" i="3"/>
  <c r="B2621" i="3"/>
  <c r="C2621" i="3"/>
  <c r="A2622" i="3"/>
  <c r="B2622" i="3"/>
  <c r="C2622" i="3"/>
  <c r="A2623" i="3"/>
  <c r="B2623" i="3"/>
  <c r="C2623" i="3"/>
  <c r="A2624" i="3"/>
  <c r="B2624" i="3"/>
  <c r="C2624" i="3"/>
  <c r="A2625" i="3"/>
  <c r="B2625" i="3"/>
  <c r="C2625" i="3"/>
  <c r="A2626" i="3"/>
  <c r="B2626" i="3"/>
  <c r="C2626" i="3"/>
  <c r="A2627" i="3"/>
  <c r="B2627" i="3"/>
  <c r="C2627" i="3"/>
  <c r="A2628" i="3"/>
  <c r="B2628" i="3"/>
  <c r="C2628" i="3"/>
  <c r="A2629" i="3"/>
  <c r="B2629" i="3"/>
  <c r="C2629" i="3"/>
  <c r="A2630" i="3"/>
  <c r="B2630" i="3"/>
  <c r="C2630" i="3"/>
  <c r="A2631" i="3"/>
  <c r="B2631" i="3"/>
  <c r="C2631" i="3"/>
  <c r="A2632" i="3"/>
  <c r="B2632" i="3"/>
  <c r="C2632" i="3"/>
  <c r="A2633" i="3"/>
  <c r="B2633" i="3"/>
  <c r="C2633" i="3"/>
  <c r="A2634" i="3"/>
  <c r="B2634" i="3"/>
  <c r="C2634" i="3"/>
  <c r="A2635" i="3"/>
  <c r="B2635" i="3"/>
  <c r="C2635" i="3"/>
  <c r="A2636" i="3"/>
  <c r="B2636" i="3"/>
  <c r="C2636" i="3"/>
  <c r="A2637" i="3"/>
  <c r="B2637" i="3"/>
  <c r="C2637" i="3"/>
  <c r="A2638" i="3"/>
  <c r="B2638" i="3"/>
  <c r="C2638" i="3"/>
  <c r="A2639" i="3"/>
  <c r="B2639" i="3"/>
  <c r="C2639" i="3"/>
  <c r="A2640" i="3"/>
  <c r="B2640" i="3"/>
  <c r="C2640" i="3"/>
  <c r="A2641" i="3"/>
  <c r="B2641" i="3"/>
  <c r="C2641" i="3"/>
  <c r="A2642" i="3"/>
  <c r="B2642" i="3"/>
  <c r="C2642" i="3"/>
  <c r="A2643" i="3"/>
  <c r="B2643" i="3"/>
  <c r="C2643" i="3"/>
  <c r="A2644" i="3"/>
  <c r="B2644" i="3"/>
  <c r="C2644" i="3"/>
  <c r="A2645" i="3"/>
  <c r="B2645" i="3"/>
  <c r="C2645" i="3"/>
  <c r="A2646" i="3"/>
  <c r="B2646" i="3"/>
  <c r="C2646" i="3"/>
  <c r="A2647" i="3"/>
  <c r="B2647" i="3"/>
  <c r="C2647" i="3"/>
  <c r="A2648" i="3"/>
  <c r="B2648" i="3"/>
  <c r="C2648" i="3"/>
  <c r="A2649" i="3"/>
  <c r="B2649" i="3"/>
  <c r="C2649" i="3"/>
  <c r="A2650" i="3"/>
  <c r="B2650" i="3"/>
  <c r="C2650" i="3"/>
  <c r="A2651" i="3"/>
  <c r="B2651" i="3"/>
  <c r="C2651" i="3"/>
  <c r="A2652" i="3"/>
  <c r="B2652" i="3"/>
  <c r="C2652" i="3"/>
  <c r="A2653" i="3"/>
  <c r="B2653" i="3"/>
  <c r="C2653" i="3"/>
  <c r="A2654" i="3"/>
  <c r="B2654" i="3"/>
  <c r="C2654" i="3"/>
  <c r="A2655" i="3"/>
  <c r="B2655" i="3"/>
  <c r="C2655" i="3"/>
  <c r="A2656" i="3"/>
  <c r="B2656" i="3"/>
  <c r="C2656" i="3"/>
  <c r="A2657" i="3"/>
  <c r="B2657" i="3"/>
  <c r="C2657" i="3"/>
  <c r="A2658" i="3"/>
  <c r="B2658" i="3"/>
  <c r="C2658" i="3"/>
  <c r="A2659" i="3"/>
  <c r="B2659" i="3"/>
  <c r="C2659" i="3"/>
  <c r="A2660" i="3"/>
  <c r="B2660" i="3"/>
  <c r="C2660" i="3"/>
  <c r="A2661" i="3"/>
  <c r="B2661" i="3"/>
  <c r="C2661" i="3"/>
  <c r="A2662" i="3"/>
  <c r="B2662" i="3"/>
  <c r="C2662" i="3"/>
  <c r="A2663" i="3"/>
  <c r="B2663" i="3"/>
  <c r="C2663" i="3"/>
  <c r="A2664" i="3"/>
  <c r="B2664" i="3"/>
  <c r="C2664" i="3"/>
  <c r="A2665" i="3"/>
  <c r="B2665" i="3"/>
  <c r="C2665" i="3"/>
  <c r="A2666" i="3"/>
  <c r="B2666" i="3"/>
  <c r="C2666" i="3"/>
  <c r="A2667" i="3"/>
  <c r="B2667" i="3"/>
  <c r="C2667" i="3"/>
  <c r="A2668" i="3"/>
  <c r="B2668" i="3"/>
  <c r="C2668" i="3"/>
  <c r="A2669" i="3"/>
  <c r="B2669" i="3"/>
  <c r="C2669" i="3"/>
  <c r="A2670" i="3"/>
  <c r="B2670" i="3"/>
  <c r="C2670" i="3"/>
  <c r="A2671" i="3"/>
  <c r="B2671" i="3"/>
  <c r="C2671" i="3"/>
  <c r="A2672" i="3"/>
  <c r="B2672" i="3"/>
  <c r="C2672" i="3"/>
  <c r="A2673" i="3"/>
  <c r="B2673" i="3"/>
  <c r="C2673" i="3"/>
  <c r="A2674" i="3"/>
  <c r="B2674" i="3"/>
  <c r="C2674" i="3"/>
  <c r="A2675" i="3"/>
  <c r="B2675" i="3"/>
  <c r="C2675" i="3"/>
  <c r="A2676" i="3"/>
  <c r="B2676" i="3"/>
  <c r="C2676" i="3"/>
  <c r="A2677" i="3"/>
  <c r="B2677" i="3"/>
  <c r="C2677" i="3"/>
  <c r="A2678" i="3"/>
  <c r="B2678" i="3"/>
  <c r="C2678" i="3"/>
  <c r="A2679" i="3"/>
  <c r="B2679" i="3"/>
  <c r="C2679" i="3"/>
  <c r="A2680" i="3"/>
  <c r="B2680" i="3"/>
  <c r="C2680" i="3"/>
  <c r="A2681" i="3"/>
  <c r="B2681" i="3"/>
  <c r="C2681" i="3"/>
  <c r="A2682" i="3"/>
  <c r="B2682" i="3"/>
  <c r="C2682" i="3"/>
  <c r="A2683" i="3"/>
  <c r="B2683" i="3"/>
  <c r="C2683" i="3"/>
  <c r="A2684" i="3"/>
  <c r="B2684" i="3"/>
  <c r="C2684" i="3"/>
  <c r="A2685" i="3"/>
  <c r="B2685" i="3"/>
  <c r="C2685" i="3"/>
  <c r="A2686" i="3"/>
  <c r="B2686" i="3"/>
  <c r="C2686" i="3"/>
  <c r="A2687" i="3"/>
  <c r="B2687" i="3"/>
  <c r="C2687" i="3"/>
  <c r="A2688" i="3"/>
  <c r="B2688" i="3"/>
  <c r="C2688" i="3"/>
  <c r="A2689" i="3"/>
  <c r="B2689" i="3"/>
  <c r="C2689" i="3"/>
  <c r="A2690" i="3"/>
  <c r="B2690" i="3"/>
  <c r="C2690" i="3"/>
  <c r="A2691" i="3"/>
  <c r="B2691" i="3"/>
  <c r="C2691" i="3"/>
  <c r="A2692" i="3"/>
  <c r="B2692" i="3"/>
  <c r="C2692" i="3"/>
  <c r="A2693" i="3"/>
  <c r="B2693" i="3"/>
  <c r="C2693" i="3"/>
  <c r="A2694" i="3"/>
  <c r="B2694" i="3"/>
  <c r="C2694" i="3"/>
  <c r="A2695" i="3"/>
  <c r="B2695" i="3"/>
  <c r="C2695" i="3"/>
  <c r="A2696" i="3"/>
  <c r="B2696" i="3"/>
  <c r="C2696" i="3"/>
  <c r="A2697" i="3"/>
  <c r="B2697" i="3"/>
  <c r="C2697" i="3"/>
  <c r="A2698" i="3"/>
  <c r="B2698" i="3"/>
  <c r="C2698" i="3"/>
  <c r="A2699" i="3"/>
  <c r="B2699" i="3"/>
  <c r="C2699" i="3"/>
  <c r="A2700" i="3"/>
  <c r="B2700" i="3"/>
  <c r="C2700" i="3"/>
  <c r="A2701" i="3"/>
  <c r="B2701" i="3"/>
  <c r="C2701" i="3"/>
  <c r="A2702" i="3"/>
  <c r="B2702" i="3"/>
  <c r="C2702" i="3"/>
  <c r="A2703" i="3"/>
  <c r="B2703" i="3"/>
  <c r="C2703" i="3"/>
  <c r="A2704" i="3"/>
  <c r="B2704" i="3"/>
  <c r="C2704" i="3"/>
  <c r="A2705" i="3"/>
  <c r="B2705" i="3"/>
  <c r="C2705" i="3"/>
  <c r="A2706" i="3"/>
  <c r="B2706" i="3"/>
  <c r="C2706" i="3"/>
  <c r="A2707" i="3"/>
  <c r="B2707" i="3"/>
  <c r="C2707" i="3"/>
  <c r="A2708" i="3"/>
  <c r="B2708" i="3"/>
  <c r="C2708" i="3"/>
  <c r="A2709" i="3"/>
  <c r="B2709" i="3"/>
  <c r="C2709" i="3"/>
  <c r="A2710" i="3"/>
  <c r="B2710" i="3"/>
  <c r="C2710" i="3"/>
  <c r="A2711" i="3"/>
  <c r="B2711" i="3"/>
  <c r="C2711" i="3"/>
  <c r="A2712" i="3"/>
  <c r="B2712" i="3"/>
  <c r="C2712" i="3"/>
  <c r="A2713" i="3"/>
  <c r="B2713" i="3"/>
  <c r="C2713" i="3"/>
  <c r="A2714" i="3"/>
  <c r="B2714" i="3"/>
  <c r="C2714" i="3"/>
  <c r="A2715" i="3"/>
  <c r="B2715" i="3"/>
  <c r="C2715" i="3"/>
  <c r="A2716" i="3"/>
  <c r="B2716" i="3"/>
  <c r="C2716" i="3"/>
  <c r="A2717" i="3"/>
  <c r="B2717" i="3"/>
  <c r="C2717" i="3"/>
  <c r="A2718" i="3"/>
  <c r="B2718" i="3"/>
  <c r="C2718" i="3"/>
  <c r="A2719" i="3"/>
  <c r="B2719" i="3"/>
  <c r="C2719" i="3"/>
  <c r="A2720" i="3"/>
  <c r="B2720" i="3"/>
  <c r="C2720" i="3"/>
  <c r="A2721" i="3"/>
  <c r="B2721" i="3"/>
  <c r="C2721" i="3"/>
  <c r="A2722" i="3"/>
  <c r="B2722" i="3"/>
  <c r="C2722" i="3"/>
  <c r="A2723" i="3"/>
  <c r="B2723" i="3"/>
  <c r="C2723" i="3"/>
  <c r="A2724" i="3"/>
  <c r="B2724" i="3"/>
  <c r="C2724" i="3"/>
  <c r="A2725" i="3"/>
  <c r="B2725" i="3"/>
  <c r="C2725" i="3"/>
  <c r="A2726" i="3"/>
  <c r="B2726" i="3"/>
  <c r="C2726" i="3"/>
  <c r="A2727" i="3"/>
  <c r="B2727" i="3"/>
  <c r="C2727" i="3"/>
  <c r="A2728" i="3"/>
  <c r="B2728" i="3"/>
  <c r="C2728" i="3"/>
  <c r="A2729" i="3"/>
  <c r="B2729" i="3"/>
  <c r="C2729" i="3"/>
  <c r="A2730" i="3"/>
  <c r="B2730" i="3"/>
  <c r="C2730" i="3"/>
  <c r="A2731" i="3"/>
  <c r="B2731" i="3"/>
  <c r="C2731" i="3"/>
  <c r="A2732" i="3"/>
  <c r="B2732" i="3"/>
  <c r="C2732" i="3"/>
  <c r="A2733" i="3"/>
  <c r="B2733" i="3"/>
  <c r="C2733" i="3"/>
  <c r="A2734" i="3"/>
  <c r="B2734" i="3"/>
  <c r="C2734" i="3"/>
  <c r="A2735" i="3"/>
  <c r="B2735" i="3"/>
  <c r="C2735" i="3"/>
  <c r="A2736" i="3"/>
  <c r="B2736" i="3"/>
  <c r="C2736" i="3"/>
  <c r="A2737" i="3"/>
  <c r="B2737" i="3"/>
  <c r="C2737" i="3"/>
  <c r="A2738" i="3"/>
  <c r="B2738" i="3"/>
  <c r="C2738" i="3"/>
  <c r="A2739" i="3"/>
  <c r="B2739" i="3"/>
  <c r="C2739" i="3"/>
  <c r="A2740" i="3"/>
  <c r="B2740" i="3"/>
  <c r="C2740" i="3"/>
  <c r="A2741" i="3"/>
  <c r="B2741" i="3"/>
  <c r="C2741" i="3"/>
  <c r="A2742" i="3"/>
  <c r="B2742" i="3"/>
  <c r="C2742" i="3"/>
  <c r="A2743" i="3"/>
  <c r="B2743" i="3"/>
  <c r="C2743" i="3"/>
  <c r="A2744" i="3"/>
  <c r="B2744" i="3"/>
  <c r="C2744" i="3"/>
  <c r="A2745" i="3"/>
  <c r="B2745" i="3"/>
  <c r="C2745" i="3"/>
  <c r="A2746" i="3"/>
  <c r="B2746" i="3"/>
  <c r="C2746" i="3"/>
  <c r="A2747" i="3"/>
  <c r="B2747" i="3"/>
  <c r="C2747" i="3"/>
  <c r="A2748" i="3"/>
  <c r="B2748" i="3"/>
  <c r="C2748" i="3"/>
  <c r="A2749" i="3"/>
  <c r="B2749" i="3"/>
  <c r="C2749" i="3"/>
  <c r="A2750" i="3"/>
  <c r="B2750" i="3"/>
  <c r="C2750" i="3"/>
  <c r="A2751" i="3"/>
  <c r="B2751" i="3"/>
  <c r="C2751" i="3"/>
  <c r="A2752" i="3"/>
  <c r="B2752" i="3"/>
  <c r="C2752" i="3"/>
  <c r="A2753" i="3"/>
  <c r="B2753" i="3"/>
  <c r="C2753" i="3"/>
  <c r="A2754" i="3"/>
  <c r="B2754" i="3"/>
  <c r="C2754" i="3"/>
  <c r="A2755" i="3"/>
  <c r="B2755" i="3"/>
  <c r="C2755" i="3"/>
  <c r="A2756" i="3"/>
  <c r="B2756" i="3"/>
  <c r="C2756" i="3"/>
  <c r="A2757" i="3"/>
  <c r="B2757" i="3"/>
  <c r="C2757" i="3"/>
  <c r="A2758" i="3"/>
  <c r="B2758" i="3"/>
  <c r="C2758" i="3"/>
  <c r="A2759" i="3"/>
  <c r="B2759" i="3"/>
  <c r="C2759" i="3"/>
  <c r="A2760" i="3"/>
  <c r="B2760" i="3"/>
  <c r="C2760" i="3"/>
  <c r="A2761" i="3"/>
  <c r="B2761" i="3"/>
  <c r="C2761" i="3"/>
  <c r="A2762" i="3"/>
  <c r="B2762" i="3"/>
  <c r="C2762" i="3"/>
  <c r="A2763" i="3"/>
  <c r="B2763" i="3"/>
  <c r="C2763" i="3"/>
  <c r="A2764" i="3"/>
  <c r="B2764" i="3"/>
  <c r="C2764" i="3"/>
  <c r="A2765" i="3"/>
  <c r="B2765" i="3"/>
  <c r="C2765" i="3"/>
  <c r="A2766" i="3"/>
  <c r="B2766" i="3"/>
  <c r="C2766" i="3"/>
  <c r="A2767" i="3"/>
  <c r="B2767" i="3"/>
  <c r="C2767" i="3"/>
  <c r="A2768" i="3"/>
  <c r="B2768" i="3"/>
  <c r="C2768" i="3"/>
  <c r="A2769" i="3"/>
  <c r="B2769" i="3"/>
  <c r="C2769" i="3"/>
  <c r="A2770" i="3"/>
  <c r="B2770" i="3"/>
  <c r="C2770" i="3"/>
  <c r="A2771" i="3"/>
  <c r="B2771" i="3"/>
  <c r="C2771" i="3"/>
  <c r="A2772" i="3"/>
  <c r="B2772" i="3"/>
  <c r="C2772" i="3"/>
  <c r="A2773" i="3"/>
  <c r="B2773" i="3"/>
  <c r="C2773" i="3"/>
  <c r="A2774" i="3"/>
  <c r="B2774" i="3"/>
  <c r="C2774" i="3"/>
  <c r="A2775" i="3"/>
  <c r="B2775" i="3"/>
  <c r="C2775" i="3"/>
  <c r="A2776" i="3"/>
  <c r="B2776" i="3"/>
  <c r="C2776" i="3"/>
  <c r="A2777" i="3"/>
  <c r="B2777" i="3"/>
  <c r="C2777" i="3"/>
  <c r="A2778" i="3"/>
  <c r="B2778" i="3"/>
  <c r="C2778" i="3"/>
  <c r="A2779" i="3"/>
  <c r="B2779" i="3"/>
  <c r="C2779" i="3"/>
  <c r="A2780" i="3"/>
  <c r="B2780" i="3"/>
  <c r="C2780" i="3"/>
  <c r="A2781" i="3"/>
  <c r="B2781" i="3"/>
  <c r="C2781" i="3"/>
  <c r="A2782" i="3"/>
  <c r="B2782" i="3"/>
  <c r="C2782" i="3"/>
  <c r="A2783" i="3"/>
  <c r="B2783" i="3"/>
  <c r="C2783" i="3"/>
  <c r="A2784" i="3"/>
  <c r="B2784" i="3"/>
  <c r="C2784" i="3"/>
  <c r="A2785" i="3"/>
  <c r="B2785" i="3"/>
  <c r="C2785" i="3"/>
  <c r="A2786" i="3"/>
  <c r="B2786" i="3"/>
  <c r="C2786" i="3"/>
  <c r="A2787" i="3"/>
  <c r="B2787" i="3"/>
  <c r="C2787" i="3"/>
  <c r="A2788" i="3"/>
  <c r="B2788" i="3"/>
  <c r="C2788" i="3"/>
  <c r="A2789" i="3"/>
  <c r="B2789" i="3"/>
  <c r="C2789" i="3"/>
  <c r="A2790" i="3"/>
  <c r="B2790" i="3"/>
  <c r="C2790" i="3"/>
  <c r="A2791" i="3"/>
  <c r="B2791" i="3"/>
  <c r="C2791" i="3"/>
  <c r="A2792" i="3"/>
  <c r="B2792" i="3"/>
  <c r="C2792" i="3"/>
  <c r="A2793" i="3"/>
  <c r="B2793" i="3"/>
  <c r="C2793" i="3"/>
  <c r="A2794" i="3"/>
  <c r="B2794" i="3"/>
  <c r="C2794" i="3"/>
  <c r="A2795" i="3"/>
  <c r="B2795" i="3"/>
  <c r="C2795" i="3"/>
  <c r="A2796" i="3"/>
  <c r="B2796" i="3"/>
  <c r="C2796" i="3"/>
  <c r="A2797" i="3"/>
  <c r="B2797" i="3"/>
  <c r="C2797" i="3"/>
  <c r="A2798" i="3"/>
  <c r="B2798" i="3"/>
  <c r="C2798" i="3"/>
  <c r="A2799" i="3"/>
  <c r="B2799" i="3"/>
  <c r="C2799" i="3"/>
  <c r="A2800" i="3"/>
  <c r="B2800" i="3"/>
  <c r="C2800" i="3"/>
  <c r="A2801" i="3"/>
  <c r="B2801" i="3"/>
  <c r="C2801" i="3"/>
  <c r="A2802" i="3"/>
  <c r="B2802" i="3"/>
  <c r="C2802" i="3"/>
  <c r="A2803" i="3"/>
  <c r="B2803" i="3"/>
  <c r="C2803" i="3"/>
  <c r="A2804" i="3"/>
  <c r="B2804" i="3"/>
  <c r="C2804" i="3"/>
  <c r="A2805" i="3"/>
  <c r="B2805" i="3"/>
  <c r="C2805" i="3"/>
  <c r="A2806" i="3"/>
  <c r="B2806" i="3"/>
  <c r="C2806" i="3"/>
  <c r="A2807" i="3"/>
  <c r="B2807" i="3"/>
  <c r="C2807" i="3"/>
  <c r="A2808" i="3"/>
  <c r="B2808" i="3"/>
  <c r="C2808" i="3"/>
  <c r="A2809" i="3"/>
  <c r="B2809" i="3"/>
  <c r="C2809" i="3"/>
  <c r="A2810" i="3"/>
  <c r="B2810" i="3"/>
  <c r="C2810" i="3"/>
  <c r="A2811" i="3"/>
  <c r="B2811" i="3"/>
  <c r="C2811" i="3"/>
  <c r="A2812" i="3"/>
  <c r="B2812" i="3"/>
  <c r="C2812" i="3"/>
  <c r="A2813" i="3"/>
  <c r="B2813" i="3"/>
  <c r="C2813" i="3"/>
  <c r="A2814" i="3"/>
  <c r="B2814" i="3"/>
  <c r="C2814" i="3"/>
  <c r="A2815" i="3"/>
  <c r="B2815" i="3"/>
  <c r="C2815" i="3"/>
  <c r="A2816" i="3"/>
  <c r="B2816" i="3"/>
  <c r="C2816" i="3"/>
  <c r="A2817" i="3"/>
  <c r="B2817" i="3"/>
  <c r="C2817" i="3"/>
  <c r="A2818" i="3"/>
  <c r="B2818" i="3"/>
  <c r="C2818" i="3"/>
  <c r="A2819" i="3"/>
  <c r="B2819" i="3"/>
  <c r="C2819" i="3"/>
  <c r="A2820" i="3"/>
  <c r="B2820" i="3"/>
  <c r="C2820" i="3"/>
  <c r="A2821" i="3"/>
  <c r="B2821" i="3"/>
  <c r="C2821" i="3"/>
  <c r="A2822" i="3"/>
  <c r="B2822" i="3"/>
  <c r="C2822" i="3"/>
  <c r="A2823" i="3"/>
  <c r="B2823" i="3"/>
  <c r="C2823" i="3"/>
  <c r="A2824" i="3"/>
  <c r="B2824" i="3"/>
  <c r="C2824" i="3"/>
  <c r="A2825" i="3"/>
  <c r="B2825" i="3"/>
  <c r="C2825" i="3"/>
  <c r="A2826" i="3"/>
  <c r="B2826" i="3"/>
  <c r="C2826" i="3"/>
  <c r="A2827" i="3"/>
  <c r="B2827" i="3"/>
  <c r="C2827" i="3"/>
  <c r="A2828" i="3"/>
  <c r="B2828" i="3"/>
  <c r="C2828" i="3"/>
  <c r="A2829" i="3"/>
  <c r="B2829" i="3"/>
  <c r="C2829" i="3"/>
  <c r="A2830" i="3"/>
  <c r="B2830" i="3"/>
  <c r="C2830" i="3"/>
  <c r="A2831" i="3"/>
  <c r="B2831" i="3"/>
  <c r="C2831" i="3"/>
  <c r="A2832" i="3"/>
  <c r="B2832" i="3"/>
  <c r="C2832" i="3"/>
  <c r="A2833" i="3"/>
  <c r="B2833" i="3"/>
  <c r="C2833" i="3"/>
  <c r="A2834" i="3"/>
  <c r="B2834" i="3"/>
  <c r="C2834" i="3"/>
  <c r="A2835" i="3"/>
  <c r="B2835" i="3"/>
  <c r="C2835" i="3"/>
  <c r="A2836" i="3"/>
  <c r="B2836" i="3"/>
  <c r="C2836" i="3"/>
  <c r="A2837" i="3"/>
  <c r="B2837" i="3"/>
  <c r="C2837" i="3"/>
  <c r="A2838" i="3"/>
  <c r="B2838" i="3"/>
  <c r="C2838" i="3"/>
  <c r="A2839" i="3"/>
  <c r="B2839" i="3"/>
  <c r="C2839" i="3"/>
  <c r="A2840" i="3"/>
  <c r="B2840" i="3"/>
  <c r="C2840" i="3"/>
  <c r="A2841" i="3"/>
  <c r="B2841" i="3"/>
  <c r="C2841" i="3"/>
  <c r="A2842" i="3"/>
  <c r="B2842" i="3"/>
  <c r="C2842" i="3"/>
  <c r="A2843" i="3"/>
  <c r="B2843" i="3"/>
  <c r="C2843" i="3"/>
  <c r="A2844" i="3"/>
  <c r="B2844" i="3"/>
  <c r="C2844" i="3"/>
  <c r="A2845" i="3"/>
  <c r="B2845" i="3"/>
  <c r="C2845" i="3"/>
  <c r="A2846" i="3"/>
  <c r="B2846" i="3"/>
  <c r="C2846" i="3"/>
  <c r="A2847" i="3"/>
  <c r="B2847" i="3"/>
  <c r="C2847" i="3"/>
  <c r="A2848" i="3"/>
  <c r="B2848" i="3"/>
  <c r="C2848" i="3"/>
  <c r="A2849" i="3"/>
  <c r="B2849" i="3"/>
  <c r="C2849" i="3"/>
  <c r="A2850" i="3"/>
  <c r="B2850" i="3"/>
  <c r="C2850" i="3"/>
  <c r="A2851" i="3"/>
  <c r="B2851" i="3"/>
  <c r="C2851" i="3"/>
  <c r="A2852" i="3"/>
  <c r="B2852" i="3"/>
  <c r="C2852" i="3"/>
  <c r="A2853" i="3"/>
  <c r="B2853" i="3"/>
  <c r="C2853" i="3"/>
  <c r="A2854" i="3"/>
  <c r="B2854" i="3"/>
  <c r="C2854" i="3"/>
  <c r="A2855" i="3"/>
  <c r="B2855" i="3"/>
  <c r="C2855" i="3"/>
  <c r="A2856" i="3"/>
  <c r="B2856" i="3"/>
  <c r="C2856" i="3"/>
  <c r="A2857" i="3"/>
  <c r="B2857" i="3"/>
  <c r="C2857" i="3"/>
  <c r="A2858" i="3"/>
  <c r="B2858" i="3"/>
  <c r="C2858" i="3"/>
  <c r="A2859" i="3"/>
  <c r="B2859" i="3"/>
  <c r="C2859" i="3"/>
  <c r="A2860" i="3"/>
  <c r="B2860" i="3"/>
  <c r="C2860" i="3"/>
  <c r="A2861" i="3"/>
  <c r="B2861" i="3"/>
  <c r="C2861" i="3"/>
  <c r="A2862" i="3"/>
  <c r="B2862" i="3"/>
  <c r="C2862" i="3"/>
  <c r="A2863" i="3"/>
  <c r="B2863" i="3"/>
  <c r="C2863" i="3"/>
  <c r="A2864" i="3"/>
  <c r="B2864" i="3"/>
  <c r="C2864" i="3"/>
  <c r="A2865" i="3"/>
  <c r="B2865" i="3"/>
  <c r="C2865" i="3"/>
  <c r="A2866" i="3"/>
  <c r="B2866" i="3"/>
  <c r="C2866" i="3"/>
  <c r="A2867" i="3"/>
  <c r="B2867" i="3"/>
  <c r="C2867" i="3"/>
  <c r="A2868" i="3"/>
  <c r="B2868" i="3"/>
  <c r="C2868" i="3"/>
  <c r="A2869" i="3"/>
  <c r="B2869" i="3"/>
  <c r="C2869" i="3"/>
  <c r="A2870" i="3"/>
  <c r="B2870" i="3"/>
  <c r="C2870" i="3"/>
  <c r="A2871" i="3"/>
  <c r="B2871" i="3"/>
  <c r="C2871" i="3"/>
  <c r="A2872" i="3"/>
  <c r="B2872" i="3"/>
  <c r="C2872" i="3"/>
  <c r="A2873" i="3"/>
  <c r="B2873" i="3"/>
  <c r="C2873" i="3"/>
  <c r="A2874" i="3"/>
  <c r="B2874" i="3"/>
  <c r="C2874" i="3"/>
  <c r="A2875" i="3"/>
  <c r="B2875" i="3"/>
  <c r="C2875" i="3"/>
  <c r="A2876" i="3"/>
  <c r="B2876" i="3"/>
  <c r="C2876" i="3"/>
  <c r="A2877" i="3"/>
  <c r="B2877" i="3"/>
  <c r="C2877" i="3"/>
  <c r="A2878" i="3"/>
  <c r="B2878" i="3"/>
  <c r="C2878" i="3"/>
  <c r="A2879" i="3"/>
  <c r="B2879" i="3"/>
  <c r="C2879" i="3"/>
  <c r="A2880" i="3"/>
  <c r="B2880" i="3"/>
  <c r="C2880" i="3"/>
  <c r="A2881" i="3"/>
  <c r="B2881" i="3"/>
  <c r="C2881" i="3"/>
  <c r="A2882" i="3"/>
  <c r="B2882" i="3"/>
  <c r="C2882" i="3"/>
  <c r="A2883" i="3"/>
  <c r="B2883" i="3"/>
  <c r="C2883" i="3"/>
  <c r="A2884" i="3"/>
  <c r="B2884" i="3"/>
  <c r="C2884" i="3"/>
  <c r="A2885" i="3"/>
  <c r="B2885" i="3"/>
  <c r="C2885" i="3"/>
  <c r="A2886" i="3"/>
  <c r="B2886" i="3"/>
  <c r="C2886" i="3"/>
  <c r="A2887" i="3"/>
  <c r="B2887" i="3"/>
  <c r="C2887" i="3"/>
  <c r="A2888" i="3"/>
  <c r="B2888" i="3"/>
  <c r="C2888" i="3"/>
  <c r="A2889" i="3"/>
  <c r="B2889" i="3"/>
  <c r="C2889" i="3"/>
  <c r="A2890" i="3"/>
  <c r="B2890" i="3"/>
  <c r="C2890" i="3"/>
  <c r="A2891" i="3"/>
  <c r="B2891" i="3"/>
  <c r="C2891" i="3"/>
  <c r="A2892" i="3"/>
  <c r="B2892" i="3"/>
  <c r="C2892" i="3"/>
  <c r="A2893" i="3"/>
  <c r="B2893" i="3"/>
  <c r="C2893" i="3"/>
  <c r="A2894" i="3"/>
  <c r="B2894" i="3"/>
  <c r="C2894" i="3"/>
  <c r="A2895" i="3"/>
  <c r="B2895" i="3"/>
  <c r="C2895" i="3"/>
  <c r="A2896" i="3"/>
  <c r="B2896" i="3"/>
  <c r="C2896" i="3"/>
  <c r="A2897" i="3"/>
  <c r="B2897" i="3"/>
  <c r="C2897" i="3"/>
  <c r="A2898" i="3"/>
  <c r="B2898" i="3"/>
  <c r="C2898" i="3"/>
  <c r="A2899" i="3"/>
  <c r="B2899" i="3"/>
  <c r="C2899" i="3"/>
  <c r="A2900" i="3"/>
  <c r="B2900" i="3"/>
  <c r="C2900" i="3"/>
  <c r="A2901" i="3"/>
  <c r="B2901" i="3"/>
  <c r="C2901" i="3"/>
  <c r="A2902" i="3"/>
  <c r="B2902" i="3"/>
  <c r="C2902" i="3"/>
  <c r="A2903" i="3"/>
  <c r="B2903" i="3"/>
  <c r="C2903" i="3"/>
  <c r="A2904" i="3"/>
  <c r="B2904" i="3"/>
  <c r="C2904" i="3"/>
  <c r="A2905" i="3"/>
  <c r="B2905" i="3"/>
  <c r="C2905" i="3"/>
  <c r="A2906" i="3"/>
  <c r="B2906" i="3"/>
  <c r="C2906" i="3"/>
  <c r="A2907" i="3"/>
  <c r="B2907" i="3"/>
  <c r="C2907" i="3"/>
  <c r="A2908" i="3"/>
  <c r="B2908" i="3"/>
  <c r="C2908" i="3"/>
  <c r="A2909" i="3"/>
  <c r="B2909" i="3"/>
  <c r="C2909" i="3"/>
  <c r="A2910" i="3"/>
  <c r="B2910" i="3"/>
  <c r="C2910" i="3"/>
  <c r="A2911" i="3"/>
  <c r="B2911" i="3"/>
  <c r="C2911" i="3"/>
  <c r="A2912" i="3"/>
  <c r="B2912" i="3"/>
  <c r="C2912" i="3"/>
  <c r="A2913" i="3"/>
  <c r="B2913" i="3"/>
  <c r="C2913" i="3"/>
  <c r="A2914" i="3"/>
  <c r="B2914" i="3"/>
  <c r="C2914" i="3"/>
  <c r="A2915" i="3"/>
  <c r="B2915" i="3"/>
  <c r="C2915" i="3"/>
  <c r="A2916" i="3"/>
  <c r="B2916" i="3"/>
  <c r="C2916" i="3"/>
  <c r="A2917" i="3"/>
  <c r="B2917" i="3"/>
  <c r="C2917" i="3"/>
  <c r="A2918" i="3"/>
  <c r="B2918" i="3"/>
  <c r="C2918" i="3"/>
  <c r="A2919" i="3"/>
  <c r="B2919" i="3"/>
  <c r="C2919" i="3"/>
  <c r="A2920" i="3"/>
  <c r="B2920" i="3"/>
  <c r="C2920" i="3"/>
  <c r="A2921" i="3"/>
  <c r="B2921" i="3"/>
  <c r="C2921" i="3"/>
  <c r="A2922" i="3"/>
  <c r="B2922" i="3"/>
  <c r="C2922" i="3"/>
  <c r="A2923" i="3"/>
  <c r="B2923" i="3"/>
  <c r="C2923" i="3"/>
  <c r="A2924" i="3"/>
  <c r="B2924" i="3"/>
  <c r="C2924" i="3"/>
  <c r="A2925" i="3"/>
  <c r="B2925" i="3"/>
  <c r="C2925" i="3"/>
  <c r="A2926" i="3"/>
  <c r="B2926" i="3"/>
  <c r="C2926" i="3"/>
  <c r="A2927" i="3"/>
  <c r="B2927" i="3"/>
  <c r="C2927" i="3"/>
  <c r="A2928" i="3"/>
  <c r="B2928" i="3"/>
  <c r="C2928" i="3"/>
  <c r="A2929" i="3"/>
  <c r="B2929" i="3"/>
  <c r="C2929" i="3"/>
  <c r="A2930" i="3"/>
  <c r="B2930" i="3"/>
  <c r="C2930" i="3"/>
  <c r="A2931" i="3"/>
  <c r="B2931" i="3"/>
  <c r="C2931" i="3"/>
  <c r="A2932" i="3"/>
  <c r="B2932" i="3"/>
  <c r="C2932" i="3"/>
  <c r="A2933" i="3"/>
  <c r="B2933" i="3"/>
  <c r="C2933" i="3"/>
  <c r="A2934" i="3"/>
  <c r="B2934" i="3"/>
  <c r="C2934" i="3"/>
  <c r="A2935" i="3"/>
  <c r="B2935" i="3"/>
  <c r="C2935" i="3"/>
  <c r="A2936" i="3"/>
  <c r="B2936" i="3"/>
  <c r="C2936" i="3"/>
  <c r="A2937" i="3"/>
  <c r="B2937" i="3"/>
  <c r="C2937" i="3"/>
  <c r="A2938" i="3"/>
  <c r="B2938" i="3"/>
  <c r="C2938" i="3"/>
  <c r="A2939" i="3"/>
  <c r="B2939" i="3"/>
  <c r="C2939" i="3"/>
  <c r="A2940" i="3"/>
  <c r="B2940" i="3"/>
  <c r="C2940" i="3"/>
  <c r="A2941" i="3"/>
  <c r="B2941" i="3"/>
  <c r="C2941" i="3"/>
  <c r="A2942" i="3"/>
  <c r="B2942" i="3"/>
  <c r="C2942" i="3"/>
  <c r="A2943" i="3"/>
  <c r="B2943" i="3"/>
  <c r="C2943" i="3"/>
  <c r="A2944" i="3"/>
  <c r="B2944" i="3"/>
  <c r="C2944" i="3"/>
  <c r="A2945" i="3"/>
  <c r="B2945" i="3"/>
  <c r="C2945" i="3"/>
  <c r="A2946" i="3"/>
  <c r="B2946" i="3"/>
  <c r="C2946" i="3"/>
  <c r="A2947" i="3"/>
  <c r="B2947" i="3"/>
  <c r="C2947" i="3"/>
  <c r="A2948" i="3"/>
  <c r="B2948" i="3"/>
  <c r="C2948" i="3"/>
  <c r="A2949" i="3"/>
  <c r="B2949" i="3"/>
  <c r="C2949" i="3"/>
  <c r="A2950" i="3"/>
  <c r="B2950" i="3"/>
  <c r="C2950" i="3"/>
  <c r="A2951" i="3"/>
  <c r="B2951" i="3"/>
  <c r="C2951" i="3"/>
  <c r="A2952" i="3"/>
  <c r="B2952" i="3"/>
  <c r="C2952" i="3"/>
  <c r="A2953" i="3"/>
  <c r="B2953" i="3"/>
  <c r="C2953" i="3"/>
  <c r="A2954" i="3"/>
  <c r="B2954" i="3"/>
  <c r="C2954" i="3"/>
  <c r="A2955" i="3"/>
  <c r="B2955" i="3"/>
  <c r="C2955" i="3"/>
  <c r="A2956" i="3"/>
  <c r="B2956" i="3"/>
  <c r="C2956" i="3"/>
  <c r="A2957" i="3"/>
  <c r="B2957" i="3"/>
  <c r="C2957" i="3"/>
  <c r="A2958" i="3"/>
  <c r="B2958" i="3"/>
  <c r="C2958" i="3"/>
  <c r="A2959" i="3"/>
  <c r="B2959" i="3"/>
  <c r="C2959" i="3"/>
  <c r="A2960" i="3"/>
  <c r="B2960" i="3"/>
  <c r="C2960" i="3"/>
  <c r="A2961" i="3"/>
  <c r="B2961" i="3"/>
  <c r="C2961" i="3"/>
  <c r="A2962" i="3"/>
  <c r="B2962" i="3"/>
  <c r="C2962" i="3"/>
  <c r="A2963" i="3"/>
  <c r="B2963" i="3"/>
  <c r="C2963" i="3"/>
  <c r="A2964" i="3"/>
  <c r="B2964" i="3"/>
  <c r="C2964" i="3"/>
  <c r="A2965" i="3"/>
  <c r="B2965" i="3"/>
  <c r="C2965" i="3"/>
  <c r="A2966" i="3"/>
  <c r="B2966" i="3"/>
  <c r="C2966" i="3"/>
  <c r="A2967" i="3"/>
  <c r="B2967" i="3"/>
  <c r="C2967" i="3"/>
  <c r="A2968" i="3"/>
  <c r="B2968" i="3"/>
  <c r="C2968" i="3"/>
  <c r="A2969" i="3"/>
  <c r="B2969" i="3"/>
  <c r="C2969" i="3"/>
  <c r="A2970" i="3"/>
  <c r="B2970" i="3"/>
  <c r="C2970" i="3"/>
  <c r="A2971" i="3"/>
  <c r="B2971" i="3"/>
  <c r="C2971" i="3"/>
  <c r="A2972" i="3"/>
  <c r="B2972" i="3"/>
  <c r="C2972" i="3"/>
  <c r="A2973" i="3"/>
  <c r="B2973" i="3"/>
  <c r="C2973" i="3"/>
  <c r="A2974" i="3"/>
  <c r="B2974" i="3"/>
  <c r="C2974" i="3"/>
  <c r="A2975" i="3"/>
  <c r="B2975" i="3"/>
  <c r="C2975" i="3"/>
  <c r="A2976" i="3"/>
  <c r="B2976" i="3"/>
  <c r="C2976" i="3"/>
  <c r="A2977" i="3"/>
  <c r="B2977" i="3"/>
  <c r="C2977" i="3"/>
  <c r="A2978" i="3"/>
  <c r="B2978" i="3"/>
  <c r="C2978" i="3"/>
  <c r="A2979" i="3"/>
  <c r="B2979" i="3"/>
  <c r="C2979" i="3"/>
  <c r="A2980" i="3"/>
  <c r="B2980" i="3"/>
  <c r="C2980" i="3"/>
  <c r="A2981" i="3"/>
  <c r="B2981" i="3"/>
  <c r="C2981" i="3"/>
  <c r="A2982" i="3"/>
  <c r="B2982" i="3"/>
  <c r="C2982" i="3"/>
  <c r="A2983" i="3"/>
  <c r="B2983" i="3"/>
  <c r="C2983" i="3"/>
  <c r="A2984" i="3"/>
  <c r="B2984" i="3"/>
  <c r="C2984" i="3"/>
  <c r="A2985" i="3"/>
  <c r="B2985" i="3"/>
  <c r="C2985" i="3"/>
  <c r="A2986" i="3"/>
  <c r="B2986" i="3"/>
  <c r="C2986" i="3"/>
  <c r="A2987" i="3"/>
  <c r="B2987" i="3"/>
  <c r="C2987" i="3"/>
  <c r="A2988" i="3"/>
  <c r="B2988" i="3"/>
  <c r="C2988" i="3"/>
  <c r="A2989" i="3"/>
  <c r="B2989" i="3"/>
  <c r="C2989" i="3"/>
  <c r="A2990" i="3"/>
  <c r="B2990" i="3"/>
  <c r="C2990" i="3"/>
  <c r="A2991" i="3"/>
  <c r="B2991" i="3"/>
  <c r="C2991" i="3"/>
  <c r="A2992" i="3"/>
  <c r="B2992" i="3"/>
  <c r="C2992" i="3"/>
  <c r="A2993" i="3"/>
  <c r="B2993" i="3"/>
  <c r="C2993" i="3"/>
  <c r="A2994" i="3"/>
  <c r="B2994" i="3"/>
  <c r="C2994" i="3"/>
  <c r="A2995" i="3"/>
  <c r="B2995" i="3"/>
  <c r="C2995" i="3"/>
  <c r="A2996" i="3"/>
  <c r="B2996" i="3"/>
  <c r="C2996" i="3"/>
  <c r="A2997" i="3"/>
  <c r="B2997" i="3"/>
  <c r="C2997" i="3"/>
  <c r="A2998" i="3"/>
  <c r="B2998" i="3"/>
  <c r="C2998" i="3"/>
  <c r="A2999" i="3"/>
  <c r="B2999" i="3"/>
  <c r="C2999" i="3"/>
  <c r="A3000" i="3"/>
  <c r="B3000" i="3"/>
  <c r="C3000" i="3"/>
  <c r="A3001" i="3"/>
  <c r="B3001" i="3"/>
  <c r="C3001" i="3"/>
  <c r="A3002" i="3"/>
  <c r="B3002" i="3"/>
  <c r="C3002" i="3"/>
  <c r="A3003" i="3"/>
  <c r="B3003" i="3"/>
  <c r="C3003" i="3"/>
  <c r="A3004" i="3"/>
  <c r="B3004" i="3"/>
  <c r="C3004" i="3"/>
  <c r="A3005" i="3"/>
  <c r="B3005" i="3"/>
  <c r="C3005" i="3"/>
  <c r="A3006" i="3"/>
  <c r="B3006" i="3"/>
  <c r="C3006" i="3"/>
  <c r="A3007" i="3"/>
  <c r="B3007" i="3"/>
  <c r="C3007" i="3"/>
  <c r="A3008" i="3"/>
  <c r="B3008" i="3"/>
  <c r="C3008" i="3"/>
  <c r="A3009" i="3"/>
  <c r="B3009" i="3"/>
  <c r="C3009" i="3"/>
  <c r="A3010" i="3"/>
  <c r="B3010" i="3"/>
  <c r="C3010" i="3"/>
  <c r="A3011" i="3"/>
  <c r="B3011" i="3"/>
  <c r="C3011" i="3"/>
  <c r="A3012" i="3"/>
  <c r="B3012" i="3"/>
  <c r="C3012" i="3"/>
  <c r="A3013" i="3"/>
  <c r="B3013" i="3"/>
  <c r="C3013" i="3"/>
  <c r="A3014" i="3"/>
  <c r="B3014" i="3"/>
  <c r="C3014" i="3"/>
  <c r="A3015" i="3"/>
  <c r="B3015" i="3"/>
  <c r="C3015" i="3"/>
  <c r="A3016" i="3"/>
  <c r="B3016" i="3"/>
  <c r="C3016" i="3"/>
  <c r="A3017" i="3"/>
  <c r="B3017" i="3"/>
  <c r="C3017" i="3"/>
  <c r="A3018" i="3"/>
  <c r="B3018" i="3"/>
  <c r="C3018" i="3"/>
  <c r="A3019" i="3"/>
  <c r="B3019" i="3"/>
  <c r="C3019" i="3"/>
  <c r="A3020" i="3"/>
  <c r="B3020" i="3"/>
  <c r="C3020" i="3"/>
  <c r="A3021" i="3"/>
  <c r="B3021" i="3"/>
  <c r="C3021" i="3"/>
  <c r="A3022" i="3"/>
  <c r="B3022" i="3"/>
  <c r="C3022" i="3"/>
  <c r="A3023" i="3"/>
  <c r="B3023" i="3"/>
  <c r="C3023" i="3"/>
  <c r="A3024" i="3"/>
  <c r="B3024" i="3"/>
  <c r="C3024" i="3"/>
  <c r="A3025" i="3"/>
  <c r="B3025" i="3"/>
  <c r="C3025" i="3"/>
  <c r="A3026" i="3"/>
  <c r="B3026" i="3"/>
  <c r="C3026" i="3"/>
  <c r="A3027" i="3"/>
  <c r="B3027" i="3"/>
  <c r="C3027" i="3"/>
  <c r="A3028" i="3"/>
  <c r="B3028" i="3"/>
  <c r="C3028" i="3"/>
  <c r="A3029" i="3"/>
  <c r="B3029" i="3"/>
  <c r="C3029" i="3"/>
  <c r="A3030" i="3"/>
  <c r="B3030" i="3"/>
  <c r="C3030" i="3"/>
  <c r="A3031" i="3"/>
  <c r="B3031" i="3"/>
  <c r="C3031" i="3"/>
  <c r="A3032" i="3"/>
  <c r="B3032" i="3"/>
  <c r="C3032" i="3"/>
  <c r="A3033" i="3"/>
  <c r="B3033" i="3"/>
  <c r="C3033" i="3"/>
  <c r="A3034" i="3"/>
  <c r="B3034" i="3"/>
  <c r="C3034" i="3"/>
  <c r="A3035" i="3"/>
  <c r="B3035" i="3"/>
  <c r="C3035" i="3"/>
  <c r="A3036" i="3"/>
  <c r="B3036" i="3"/>
  <c r="C3036" i="3"/>
  <c r="A3037" i="3"/>
  <c r="B3037" i="3"/>
  <c r="C3037" i="3"/>
  <c r="A3038" i="3"/>
  <c r="B3038" i="3"/>
  <c r="C3038" i="3"/>
  <c r="A3039" i="3"/>
  <c r="B3039" i="3"/>
  <c r="C3039" i="3"/>
  <c r="A3040" i="3"/>
  <c r="B3040" i="3"/>
  <c r="C3040" i="3"/>
  <c r="A3041" i="3"/>
  <c r="B3041" i="3"/>
  <c r="C3041" i="3"/>
  <c r="A3042" i="3"/>
  <c r="B3042" i="3"/>
  <c r="C3042" i="3"/>
  <c r="A3043" i="3"/>
  <c r="B3043" i="3"/>
  <c r="C3043" i="3"/>
  <c r="A3044" i="3"/>
  <c r="B3044" i="3"/>
  <c r="C3044" i="3"/>
  <c r="A3045" i="3"/>
  <c r="B3045" i="3"/>
  <c r="C3045" i="3"/>
  <c r="A3046" i="3"/>
  <c r="B3046" i="3"/>
  <c r="C3046" i="3"/>
  <c r="A3047" i="3"/>
  <c r="B3047" i="3"/>
  <c r="C3047" i="3"/>
  <c r="A3048" i="3"/>
  <c r="B3048" i="3"/>
  <c r="C3048" i="3"/>
  <c r="A3049" i="3"/>
  <c r="B3049" i="3"/>
  <c r="C3049" i="3"/>
  <c r="A3050" i="3"/>
  <c r="B3050" i="3"/>
  <c r="C3050" i="3"/>
  <c r="A3051" i="3"/>
  <c r="B3051" i="3"/>
  <c r="C3051" i="3"/>
  <c r="A3052" i="3"/>
  <c r="B3052" i="3"/>
  <c r="C3052" i="3"/>
  <c r="A3053" i="3"/>
  <c r="B3053" i="3"/>
  <c r="C3053" i="3"/>
  <c r="A3054" i="3"/>
  <c r="B3054" i="3"/>
  <c r="C3054" i="3"/>
  <c r="A3055" i="3"/>
  <c r="B3055" i="3"/>
  <c r="C3055" i="3"/>
  <c r="A3056" i="3"/>
  <c r="B3056" i="3"/>
  <c r="C3056" i="3"/>
  <c r="A3057" i="3"/>
  <c r="B3057" i="3"/>
  <c r="C3057" i="3"/>
  <c r="A3058" i="3"/>
  <c r="B3058" i="3"/>
  <c r="C3058" i="3"/>
  <c r="A3059" i="3"/>
  <c r="B3059" i="3"/>
  <c r="C3059" i="3"/>
  <c r="A3060" i="3"/>
  <c r="B3060" i="3"/>
  <c r="C3060" i="3"/>
  <c r="C2" i="3"/>
  <c r="B2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7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F1388" i="6" l="1"/>
  <c r="F1380" i="6"/>
  <c r="F1372" i="6"/>
  <c r="F1356" i="6"/>
  <c r="F1348" i="6"/>
  <c r="F1340" i="6"/>
  <c r="F1332" i="6"/>
  <c r="F1324" i="6"/>
  <c r="F1316" i="6"/>
  <c r="F1308" i="6"/>
  <c r="F1300" i="6"/>
  <c r="F1292" i="6"/>
  <c r="F1284" i="6"/>
  <c r="F1268" i="6"/>
  <c r="F1260" i="6"/>
  <c r="F1252" i="6"/>
  <c r="F1244" i="6"/>
  <c r="F1236" i="6"/>
  <c r="F1228" i="6"/>
  <c r="F1220" i="6"/>
  <c r="F1212" i="6"/>
  <c r="F1204" i="6"/>
  <c r="F1196" i="6"/>
  <c r="F1188" i="6"/>
  <c r="F1180" i="6"/>
  <c r="F1164" i="6"/>
  <c r="F1156" i="6"/>
  <c r="F1140" i="6"/>
  <c r="F1132" i="6"/>
  <c r="F1124" i="6"/>
  <c r="F1116" i="6"/>
  <c r="F1108" i="6"/>
  <c r="F1100" i="6"/>
  <c r="F1092" i="6"/>
  <c r="F1084" i="6"/>
  <c r="F1076" i="6"/>
  <c r="F1068" i="6"/>
  <c r="F1060" i="6"/>
  <c r="F1052" i="6"/>
  <c r="F1044" i="6"/>
  <c r="F1036" i="6"/>
  <c r="F1028" i="6"/>
  <c r="F1020" i="6"/>
  <c r="F1012" i="6"/>
  <c r="F1004" i="6"/>
  <c r="F996" i="6"/>
  <c r="F988" i="6"/>
  <c r="F980" i="6"/>
  <c r="F972" i="6"/>
  <c r="F964" i="6"/>
  <c r="F956" i="6"/>
  <c r="F948" i="6"/>
  <c r="F940" i="6"/>
  <c r="F932" i="6"/>
  <c r="F924" i="6"/>
  <c r="F916" i="6"/>
  <c r="F908" i="6"/>
  <c r="F900" i="6"/>
  <c r="F892" i="6"/>
  <c r="F884" i="6"/>
  <c r="F876" i="6"/>
  <c r="F868" i="6"/>
  <c r="F860" i="6"/>
  <c r="F852" i="6"/>
  <c r="F844" i="6"/>
  <c r="F836" i="6"/>
  <c r="F828" i="6"/>
  <c r="F820" i="6"/>
  <c r="F812" i="6"/>
  <c r="F804" i="6"/>
  <c r="F796" i="6"/>
  <c r="F788" i="6"/>
  <c r="F780" i="6"/>
  <c r="F772" i="6"/>
  <c r="F764" i="6"/>
  <c r="F756" i="6"/>
  <c r="F748" i="6"/>
  <c r="F740" i="6"/>
  <c r="F732" i="6"/>
  <c r="F724" i="6"/>
  <c r="F716" i="6"/>
  <c r="F708" i="6"/>
  <c r="F700" i="6"/>
  <c r="F692" i="6"/>
  <c r="F684" i="6"/>
  <c r="F676" i="6"/>
  <c r="F668" i="6"/>
  <c r="F660" i="6"/>
  <c r="F652" i="6"/>
  <c r="F644" i="6"/>
  <c r="F636" i="6"/>
  <c r="F628" i="6"/>
  <c r="F620" i="6"/>
  <c r="F612" i="6"/>
  <c r="F604" i="6"/>
  <c r="F596" i="6"/>
  <c r="F588" i="6"/>
  <c r="F580" i="6"/>
  <c r="F572" i="6"/>
  <c r="F564" i="6"/>
  <c r="F556" i="6"/>
  <c r="F548" i="6"/>
  <c r="F540" i="6"/>
  <c r="F532" i="6"/>
  <c r="F524" i="6"/>
  <c r="F516" i="6"/>
  <c r="F508" i="6"/>
  <c r="F500" i="6"/>
  <c r="F492" i="6"/>
  <c r="F484" i="6"/>
  <c r="F476" i="6"/>
  <c r="F468" i="6"/>
  <c r="F460" i="6"/>
  <c r="F452" i="6"/>
  <c r="F436" i="6"/>
  <c r="F428" i="6"/>
  <c r="F420" i="6"/>
  <c r="F412" i="6"/>
  <c r="F404" i="6"/>
  <c r="F396" i="6"/>
  <c r="F388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E3055" i="6"/>
  <c r="J3055" i="6" s="1"/>
  <c r="E3047" i="6"/>
  <c r="J3047" i="6" s="1"/>
  <c r="E3039" i="6"/>
  <c r="J3039" i="6" s="1"/>
  <c r="E3031" i="6"/>
  <c r="J3031" i="6" s="1"/>
  <c r="E3023" i="6"/>
  <c r="J3023" i="6" s="1"/>
  <c r="E3015" i="6"/>
  <c r="J3015" i="6" s="1"/>
  <c r="E3007" i="6"/>
  <c r="J3007" i="6" s="1"/>
  <c r="E2999" i="6"/>
  <c r="J2999" i="6" s="1"/>
  <c r="E2991" i="6"/>
  <c r="J2991" i="6" s="1"/>
  <c r="E2983" i="6"/>
  <c r="J2983" i="6" s="1"/>
  <c r="E2975" i="6"/>
  <c r="J2975" i="6" s="1"/>
  <c r="E2967" i="6"/>
  <c r="J2967" i="6" s="1"/>
  <c r="E2959" i="6"/>
  <c r="J2959" i="6" s="1"/>
  <c r="E2951" i="6"/>
  <c r="J2951" i="6" s="1"/>
  <c r="E2943" i="6"/>
  <c r="J2943" i="6" s="1"/>
  <c r="E2935" i="6"/>
  <c r="J2935" i="6" s="1"/>
  <c r="E2927" i="6"/>
  <c r="J2927" i="6" s="1"/>
  <c r="E2919" i="6"/>
  <c r="J2919" i="6" s="1"/>
  <c r="E2911" i="6"/>
  <c r="J2911" i="6" s="1"/>
  <c r="E2903" i="6"/>
  <c r="J2903" i="6" s="1"/>
  <c r="E2895" i="6"/>
  <c r="J2895" i="6" s="1"/>
  <c r="E2887" i="6"/>
  <c r="J2887" i="6" s="1"/>
  <c r="E2879" i="6"/>
  <c r="J2879" i="6" s="1"/>
  <c r="E2871" i="6"/>
  <c r="J2871" i="6" s="1"/>
  <c r="E2863" i="6"/>
  <c r="J2863" i="6" s="1"/>
  <c r="E2855" i="6"/>
  <c r="J2855" i="6" s="1"/>
  <c r="E2847" i="6"/>
  <c r="J2847" i="6" s="1"/>
  <c r="E2839" i="6"/>
  <c r="J2839" i="6" s="1"/>
  <c r="E2831" i="6"/>
  <c r="J2831" i="6" s="1"/>
  <c r="E2823" i="6"/>
  <c r="J2823" i="6" s="1"/>
  <c r="E2815" i="6"/>
  <c r="J2815" i="6" s="1"/>
  <c r="E2807" i="6"/>
  <c r="J2807" i="6" s="1"/>
  <c r="E2799" i="6"/>
  <c r="J2799" i="6" s="1"/>
  <c r="E2791" i="6"/>
  <c r="J2791" i="6" s="1"/>
  <c r="E2783" i="6"/>
  <c r="J2783" i="6" s="1"/>
  <c r="E2775" i="6"/>
  <c r="J2775" i="6" s="1"/>
  <c r="E2767" i="6"/>
  <c r="J2767" i="6" s="1"/>
  <c r="E1252" i="6"/>
  <c r="E2806" i="6"/>
  <c r="J2806" i="6" s="1"/>
  <c r="E3053" i="6"/>
  <c r="J3053" i="6" s="1"/>
  <c r="E3045" i="6"/>
  <c r="J3045" i="6" s="1"/>
  <c r="E3037" i="6"/>
  <c r="J3037" i="6" s="1"/>
  <c r="E3029" i="6"/>
  <c r="J3029" i="6" s="1"/>
  <c r="E3021" i="6"/>
  <c r="J3021" i="6" s="1"/>
  <c r="E3013" i="6"/>
  <c r="J3013" i="6" s="1"/>
  <c r="E3005" i="6"/>
  <c r="J3005" i="6" s="1"/>
  <c r="E2997" i="6"/>
  <c r="J2997" i="6" s="1"/>
  <c r="E2989" i="6"/>
  <c r="J2989" i="6" s="1"/>
  <c r="E2981" i="6"/>
  <c r="J2981" i="6" s="1"/>
  <c r="E2973" i="6"/>
  <c r="J2973" i="6" s="1"/>
  <c r="E2965" i="6"/>
  <c r="J2965" i="6" s="1"/>
  <c r="E2957" i="6"/>
  <c r="J2957" i="6" s="1"/>
  <c r="E2949" i="6"/>
  <c r="J2949" i="6" s="1"/>
  <c r="E2941" i="6"/>
  <c r="J2941" i="6" s="1"/>
  <c r="E2933" i="6"/>
  <c r="J2933" i="6" s="1"/>
  <c r="E2925" i="6"/>
  <c r="J2925" i="6" s="1"/>
  <c r="E2917" i="6"/>
  <c r="J2917" i="6" s="1"/>
  <c r="E2909" i="6"/>
  <c r="J2909" i="6" s="1"/>
  <c r="E2901" i="6"/>
  <c r="J2901" i="6" s="1"/>
  <c r="E2893" i="6"/>
  <c r="J2893" i="6" s="1"/>
  <c r="E2885" i="6"/>
  <c r="J2885" i="6" s="1"/>
  <c r="E2877" i="6"/>
  <c r="J2877" i="6" s="1"/>
  <c r="E2869" i="6"/>
  <c r="J2869" i="6" s="1"/>
  <c r="E2861" i="6"/>
  <c r="J2861" i="6" s="1"/>
  <c r="E2853" i="6"/>
  <c r="J2853" i="6" s="1"/>
  <c r="E2845" i="6"/>
  <c r="J2845" i="6" s="1"/>
  <c r="E2837" i="6"/>
  <c r="J2837" i="6" s="1"/>
  <c r="E2829" i="6"/>
  <c r="J2829" i="6" s="1"/>
  <c r="E2821" i="6"/>
  <c r="J2821" i="6" s="1"/>
  <c r="E2813" i="6"/>
  <c r="J2813" i="6" s="1"/>
  <c r="E2805" i="6"/>
  <c r="J2805" i="6" s="1"/>
  <c r="E2797" i="6"/>
  <c r="J2797" i="6" s="1"/>
  <c r="E2789" i="6"/>
  <c r="J2789" i="6" s="1"/>
  <c r="E2781" i="6"/>
  <c r="J2781" i="6" s="1"/>
  <c r="E2773" i="6"/>
  <c r="J2773" i="6" s="1"/>
  <c r="E2765" i="6"/>
  <c r="J2765" i="6" s="1"/>
  <c r="E2757" i="6"/>
  <c r="J2757" i="6" s="1"/>
  <c r="E2749" i="6"/>
  <c r="J2749" i="6" s="1"/>
  <c r="E2741" i="6"/>
  <c r="J2741" i="6" s="1"/>
  <c r="E2733" i="6"/>
  <c r="J2733" i="6" s="1"/>
  <c r="E2725" i="6"/>
  <c r="J2725" i="6" s="1"/>
  <c r="E2717" i="6"/>
  <c r="J2717" i="6" s="1"/>
  <c r="E2709" i="6"/>
  <c r="J2709" i="6" s="1"/>
  <c r="E2701" i="6"/>
  <c r="J2701" i="6" s="1"/>
  <c r="E2693" i="6"/>
  <c r="J2693" i="6" s="1"/>
  <c r="E2685" i="6"/>
  <c r="J2685" i="6" s="1"/>
  <c r="E2677" i="6"/>
  <c r="J2677" i="6" s="1"/>
  <c r="E2669" i="6"/>
  <c r="J2669" i="6" s="1"/>
  <c r="E2661" i="6"/>
  <c r="J2661" i="6" s="1"/>
  <c r="E2653" i="6"/>
  <c r="J2653" i="6" s="1"/>
  <c r="E2645" i="6"/>
  <c r="J2645" i="6" s="1"/>
  <c r="E2637" i="6"/>
  <c r="J2637" i="6" s="1"/>
  <c r="E2629" i="6"/>
  <c r="J2629" i="6" s="1"/>
  <c r="E2621" i="6"/>
  <c r="J2621" i="6" s="1"/>
  <c r="E2613" i="6"/>
  <c r="J2613" i="6" s="1"/>
  <c r="E2605" i="6"/>
  <c r="J2605" i="6" s="1"/>
  <c r="E2597" i="6"/>
  <c r="J2597" i="6" s="1"/>
  <c r="E2589" i="6"/>
  <c r="J2589" i="6" s="1"/>
  <c r="E2581" i="6"/>
  <c r="J2581" i="6" s="1"/>
  <c r="E2573" i="6"/>
  <c r="J2573" i="6" s="1"/>
  <c r="E2565" i="6"/>
  <c r="J2565" i="6" s="1"/>
  <c r="E2557" i="6"/>
  <c r="J2557" i="6" s="1"/>
  <c r="E2549" i="6"/>
  <c r="J2549" i="6" s="1"/>
  <c r="E2541" i="6"/>
  <c r="J2541" i="6" s="1"/>
  <c r="E2533" i="6"/>
  <c r="J2533" i="6" s="1"/>
  <c r="E2525" i="6"/>
  <c r="J2525" i="6" s="1"/>
  <c r="E2517" i="6"/>
  <c r="J2517" i="6" s="1"/>
  <c r="E2509" i="6"/>
  <c r="J2509" i="6" s="1"/>
  <c r="E2501" i="6"/>
  <c r="J2501" i="6" s="1"/>
  <c r="E2493" i="6"/>
  <c r="J2493" i="6" s="1"/>
  <c r="E2485" i="6"/>
  <c r="J2485" i="6" s="1"/>
  <c r="E2477" i="6"/>
  <c r="J2477" i="6" s="1"/>
  <c r="E2469" i="6"/>
  <c r="J2469" i="6" s="1"/>
  <c r="E2461" i="6"/>
  <c r="J2461" i="6" s="1"/>
  <c r="E2453" i="6"/>
  <c r="J2453" i="6" s="1"/>
  <c r="E2445" i="6"/>
  <c r="J2445" i="6" s="1"/>
  <c r="E2437" i="6"/>
  <c r="J2437" i="6" s="1"/>
  <c r="E2429" i="6"/>
  <c r="J2429" i="6" s="1"/>
  <c r="E2421" i="6"/>
  <c r="J2421" i="6" s="1"/>
  <c r="E2413" i="6"/>
  <c r="J2413" i="6" s="1"/>
  <c r="E2405" i="6"/>
  <c r="J2405" i="6" s="1"/>
  <c r="E2397" i="6"/>
  <c r="J2397" i="6" s="1"/>
  <c r="E2389" i="6"/>
  <c r="J2389" i="6" s="1"/>
  <c r="E2381" i="6"/>
  <c r="J2381" i="6" s="1"/>
  <c r="E2373" i="6"/>
  <c r="J2373" i="6" s="1"/>
  <c r="E2365" i="6"/>
  <c r="J2365" i="6" s="1"/>
  <c r="E2357" i="6"/>
  <c r="J2357" i="6" s="1"/>
  <c r="E2349" i="6"/>
  <c r="J2349" i="6" s="1"/>
  <c r="E2341" i="6"/>
  <c r="J2341" i="6" s="1"/>
  <c r="E2333" i="6"/>
  <c r="J2333" i="6" s="1"/>
  <c r="E2325" i="6"/>
  <c r="J2325" i="6" s="1"/>
  <c r="E2317" i="6"/>
  <c r="J2317" i="6" s="1"/>
  <c r="E2309" i="6"/>
  <c r="J2309" i="6" s="1"/>
  <c r="E2301" i="6"/>
  <c r="J2301" i="6" s="1"/>
  <c r="E2293" i="6"/>
  <c r="J2293" i="6" s="1"/>
  <c r="E2285" i="6"/>
  <c r="J2285" i="6" s="1"/>
  <c r="E2277" i="6"/>
  <c r="J2277" i="6" s="1"/>
  <c r="E2269" i="6"/>
  <c r="J2269" i="6" s="1"/>
  <c r="E2261" i="6"/>
  <c r="J2261" i="6" s="1"/>
  <c r="E2253" i="6"/>
  <c r="J2253" i="6" s="1"/>
  <c r="E2245" i="6"/>
  <c r="J2245" i="6" s="1"/>
  <c r="E2237" i="6"/>
  <c r="J2237" i="6" s="1"/>
  <c r="E2229" i="6"/>
  <c r="J2229" i="6" s="1"/>
  <c r="E2221" i="6"/>
  <c r="J2221" i="6" s="1"/>
  <c r="E2213" i="6"/>
  <c r="J2213" i="6" s="1"/>
  <c r="E2205" i="6"/>
  <c r="J2205" i="6" s="1"/>
  <c r="E2197" i="6"/>
  <c r="J2197" i="6" s="1"/>
  <c r="E2189" i="6"/>
  <c r="J2189" i="6" s="1"/>
  <c r="E2181" i="6"/>
  <c r="J2181" i="6" s="1"/>
  <c r="E2173" i="6"/>
  <c r="J2173" i="6" s="1"/>
  <c r="E2165" i="6"/>
  <c r="J2165" i="6" s="1"/>
  <c r="E2157" i="6"/>
  <c r="J2157" i="6" s="1"/>
  <c r="E2149" i="6"/>
  <c r="J2149" i="6" s="1"/>
  <c r="E2141" i="6"/>
  <c r="J2141" i="6" s="1"/>
  <c r="E2133" i="6"/>
  <c r="J2133" i="6" s="1"/>
  <c r="E2125" i="6"/>
  <c r="J2125" i="6" s="1"/>
  <c r="E2117" i="6"/>
  <c r="J2117" i="6" s="1"/>
  <c r="E2109" i="6"/>
  <c r="J2109" i="6" s="1"/>
  <c r="E2101" i="6"/>
  <c r="J2101" i="6" s="1"/>
  <c r="E2093" i="6"/>
  <c r="J2093" i="6" s="1"/>
  <c r="E2085" i="6"/>
  <c r="J2085" i="6" s="1"/>
  <c r="E2077" i="6"/>
  <c r="J2077" i="6" s="1"/>
  <c r="E2069" i="6"/>
  <c r="J2069" i="6" s="1"/>
  <c r="E2061" i="6"/>
  <c r="J2061" i="6" s="1"/>
  <c r="E2053" i="6"/>
  <c r="J2053" i="6" s="1"/>
  <c r="E2045" i="6"/>
  <c r="J2045" i="6" s="1"/>
  <c r="E2037" i="6"/>
  <c r="J2037" i="6" s="1"/>
  <c r="E2029" i="6"/>
  <c r="J2029" i="6" s="1"/>
  <c r="E2021" i="6"/>
  <c r="J2021" i="6" s="1"/>
  <c r="E2013" i="6"/>
  <c r="J2013" i="6" s="1"/>
  <c r="E2005" i="6"/>
  <c r="J2005" i="6" s="1"/>
  <c r="E1997" i="6"/>
  <c r="J1997" i="6" s="1"/>
  <c r="E1989" i="6"/>
  <c r="J1989" i="6" s="1"/>
  <c r="E1981" i="6"/>
  <c r="J1981" i="6" s="1"/>
  <c r="E1973" i="6"/>
  <c r="J1973" i="6" s="1"/>
  <c r="E1965" i="6"/>
  <c r="J1965" i="6" s="1"/>
  <c r="E1957" i="6"/>
  <c r="J1957" i="6" s="1"/>
  <c r="E1949" i="6"/>
  <c r="J1949" i="6" s="1"/>
  <c r="E1941" i="6"/>
  <c r="J1941" i="6" s="1"/>
  <c r="E1933" i="6"/>
  <c r="J1933" i="6" s="1"/>
  <c r="E1925" i="6"/>
  <c r="J1925" i="6" s="1"/>
  <c r="E1917" i="6"/>
  <c r="J1917" i="6" s="1"/>
  <c r="E1909" i="6"/>
  <c r="J1909" i="6" s="1"/>
  <c r="E1901" i="6"/>
  <c r="J1901" i="6" s="1"/>
  <c r="E1893" i="6"/>
  <c r="J1893" i="6" s="1"/>
  <c r="E1885" i="6"/>
  <c r="J1885" i="6" s="1"/>
  <c r="E1877" i="6"/>
  <c r="J1877" i="6" s="1"/>
  <c r="E1869" i="6"/>
  <c r="J1869" i="6" s="1"/>
  <c r="E1861" i="6"/>
  <c r="J1861" i="6" s="1"/>
  <c r="E1853" i="6"/>
  <c r="J1853" i="6" s="1"/>
  <c r="E1845" i="6"/>
  <c r="J1845" i="6" s="1"/>
  <c r="E1837" i="6"/>
  <c r="J1837" i="6" s="1"/>
  <c r="E1829" i="6"/>
  <c r="J1829" i="6" s="1"/>
  <c r="E1821" i="6"/>
  <c r="J1821" i="6" s="1"/>
  <c r="E1813" i="6"/>
  <c r="J1813" i="6" s="1"/>
  <c r="E1805" i="6"/>
  <c r="J1805" i="6" s="1"/>
  <c r="E1797" i="6"/>
  <c r="J1797" i="6" s="1"/>
  <c r="E1789" i="6"/>
  <c r="J1789" i="6" s="1"/>
  <c r="E1781" i="6"/>
  <c r="J1781" i="6" s="1"/>
  <c r="E1773" i="6"/>
  <c r="J1773" i="6" s="1"/>
  <c r="E1765" i="6"/>
  <c r="J1765" i="6" s="1"/>
  <c r="E1757" i="6"/>
  <c r="J1757" i="6" s="1"/>
  <c r="E1749" i="6"/>
  <c r="J1749" i="6" s="1"/>
  <c r="E1741" i="6"/>
  <c r="J1741" i="6" s="1"/>
  <c r="E1733" i="6"/>
  <c r="J1733" i="6" s="1"/>
  <c r="E1725" i="6"/>
  <c r="J1725" i="6" s="1"/>
  <c r="E1717" i="6"/>
  <c r="J1717" i="6" s="1"/>
  <c r="E1709" i="6"/>
  <c r="J1709" i="6" s="1"/>
  <c r="E1701" i="6"/>
  <c r="J1701" i="6" s="1"/>
  <c r="E1693" i="6"/>
  <c r="J1693" i="6" s="1"/>
  <c r="E1685" i="6"/>
  <c r="J1685" i="6" s="1"/>
  <c r="E1677" i="6"/>
  <c r="J1677" i="6" s="1"/>
  <c r="E1669" i="6"/>
  <c r="J1669" i="6" s="1"/>
  <c r="E1661" i="6"/>
  <c r="J1661" i="6" s="1"/>
  <c r="E1653" i="6"/>
  <c r="J1653" i="6" s="1"/>
  <c r="E1645" i="6"/>
  <c r="J1645" i="6" s="1"/>
  <c r="E1637" i="6"/>
  <c r="J1637" i="6" s="1"/>
  <c r="E1629" i="6"/>
  <c r="J1629" i="6" s="1"/>
  <c r="E1621" i="6"/>
  <c r="J1621" i="6" s="1"/>
  <c r="E1613" i="6"/>
  <c r="J1613" i="6" s="1"/>
  <c r="E1605" i="6"/>
  <c r="J1605" i="6" s="1"/>
  <c r="E1597" i="6"/>
  <c r="J1597" i="6" s="1"/>
  <c r="E1589" i="6"/>
  <c r="J1589" i="6" s="1"/>
  <c r="E1581" i="6"/>
  <c r="J1581" i="6" s="1"/>
  <c r="E3058" i="6"/>
  <c r="J3058" i="6" s="1"/>
  <c r="E3050" i="6"/>
  <c r="J3050" i="6" s="1"/>
  <c r="E3042" i="6"/>
  <c r="J3042" i="6" s="1"/>
  <c r="E3034" i="6"/>
  <c r="J3034" i="6" s="1"/>
  <c r="E3026" i="6"/>
  <c r="J3026" i="6" s="1"/>
  <c r="E3018" i="6"/>
  <c r="J3018" i="6" s="1"/>
  <c r="E3010" i="6"/>
  <c r="J3010" i="6" s="1"/>
  <c r="E3002" i="6"/>
  <c r="J3002" i="6" s="1"/>
  <c r="E2994" i="6"/>
  <c r="J2994" i="6" s="1"/>
  <c r="E2986" i="6"/>
  <c r="J2986" i="6" s="1"/>
  <c r="E2978" i="6"/>
  <c r="J2978" i="6" s="1"/>
  <c r="E2970" i="6"/>
  <c r="J2970" i="6" s="1"/>
  <c r="E2962" i="6"/>
  <c r="J2962" i="6" s="1"/>
  <c r="E2954" i="6"/>
  <c r="J2954" i="6" s="1"/>
  <c r="E2946" i="6"/>
  <c r="J2946" i="6" s="1"/>
  <c r="E2938" i="6"/>
  <c r="J2938" i="6" s="1"/>
  <c r="E2930" i="6"/>
  <c r="J2930" i="6" s="1"/>
  <c r="E2922" i="6"/>
  <c r="J2922" i="6" s="1"/>
  <c r="E2914" i="6"/>
  <c r="J2914" i="6" s="1"/>
  <c r="E2906" i="6"/>
  <c r="J2906" i="6" s="1"/>
  <c r="E2898" i="6"/>
  <c r="J2898" i="6" s="1"/>
  <c r="E2890" i="6"/>
  <c r="J2890" i="6" s="1"/>
  <c r="E2882" i="6"/>
  <c r="J2882" i="6" s="1"/>
  <c r="E2874" i="6"/>
  <c r="J2874" i="6" s="1"/>
  <c r="E2866" i="6"/>
  <c r="J2866" i="6" s="1"/>
  <c r="E2858" i="6"/>
  <c r="J2858" i="6" s="1"/>
  <c r="E2850" i="6"/>
  <c r="J2850" i="6" s="1"/>
  <c r="E2842" i="6"/>
  <c r="J2842" i="6" s="1"/>
  <c r="E2834" i="6"/>
  <c r="J2834" i="6" s="1"/>
  <c r="E2826" i="6"/>
  <c r="J2826" i="6" s="1"/>
  <c r="E2818" i="6"/>
  <c r="J2818" i="6" s="1"/>
  <c r="E2810" i="6"/>
  <c r="J2810" i="6" s="1"/>
  <c r="E2802" i="6"/>
  <c r="J2802" i="6" s="1"/>
  <c r="E2794" i="6"/>
  <c r="J2794" i="6" s="1"/>
  <c r="E2786" i="6"/>
  <c r="J2786" i="6" s="1"/>
  <c r="E2778" i="6"/>
  <c r="J2778" i="6" s="1"/>
  <c r="E2770" i="6"/>
  <c r="J2770" i="6" s="1"/>
  <c r="E2762" i="6"/>
  <c r="J2762" i="6" s="1"/>
  <c r="E2754" i="6"/>
  <c r="J2754" i="6" s="1"/>
  <c r="E2746" i="6"/>
  <c r="J2746" i="6" s="1"/>
  <c r="E2738" i="6"/>
  <c r="J2738" i="6" s="1"/>
  <c r="E2730" i="6"/>
  <c r="J2730" i="6" s="1"/>
  <c r="E2722" i="6"/>
  <c r="J2722" i="6" s="1"/>
  <c r="E2714" i="6"/>
  <c r="J2714" i="6" s="1"/>
  <c r="E2706" i="6"/>
  <c r="J2706" i="6" s="1"/>
  <c r="E2698" i="6"/>
  <c r="J2698" i="6" s="1"/>
  <c r="E2690" i="6"/>
  <c r="J2690" i="6" s="1"/>
  <c r="E2682" i="6"/>
  <c r="J2682" i="6" s="1"/>
  <c r="E2674" i="6"/>
  <c r="J2674" i="6" s="1"/>
  <c r="E2666" i="6"/>
  <c r="J2666" i="6" s="1"/>
  <c r="E2658" i="6"/>
  <c r="J2658" i="6" s="1"/>
  <c r="E2650" i="6"/>
  <c r="J2650" i="6" s="1"/>
  <c r="E2642" i="6"/>
  <c r="J2642" i="6" s="1"/>
  <c r="E2634" i="6"/>
  <c r="J2634" i="6" s="1"/>
  <c r="E2626" i="6"/>
  <c r="J2626" i="6" s="1"/>
  <c r="E2618" i="6"/>
  <c r="J2618" i="6" s="1"/>
  <c r="E2610" i="6"/>
  <c r="J2610" i="6" s="1"/>
  <c r="E2602" i="6"/>
  <c r="J2602" i="6" s="1"/>
  <c r="E2594" i="6"/>
  <c r="J2594" i="6" s="1"/>
  <c r="E2586" i="6"/>
  <c r="J2586" i="6" s="1"/>
  <c r="E2578" i="6"/>
  <c r="J2578" i="6" s="1"/>
  <c r="E2570" i="6"/>
  <c r="J2570" i="6" s="1"/>
  <c r="E2562" i="6"/>
  <c r="J2562" i="6" s="1"/>
  <c r="E2554" i="6"/>
  <c r="J2554" i="6" s="1"/>
  <c r="E2546" i="6"/>
  <c r="J2546" i="6" s="1"/>
  <c r="E2538" i="6"/>
  <c r="J2538" i="6" s="1"/>
  <c r="E2530" i="6"/>
  <c r="J2530" i="6" s="1"/>
  <c r="E2522" i="6"/>
  <c r="J2522" i="6" s="1"/>
  <c r="E2514" i="6"/>
  <c r="J2514" i="6" s="1"/>
  <c r="E2506" i="6"/>
  <c r="J2506" i="6" s="1"/>
  <c r="E2498" i="6"/>
  <c r="J2498" i="6" s="1"/>
  <c r="E2490" i="6"/>
  <c r="J2490" i="6" s="1"/>
  <c r="E2482" i="6"/>
  <c r="J2482" i="6" s="1"/>
  <c r="E2474" i="6"/>
  <c r="J2474" i="6" s="1"/>
  <c r="E2466" i="6"/>
  <c r="J2466" i="6" s="1"/>
  <c r="E2458" i="6"/>
  <c r="J2458" i="6" s="1"/>
  <c r="E2450" i="6"/>
  <c r="J2450" i="6" s="1"/>
  <c r="E2442" i="6"/>
  <c r="J2442" i="6" s="1"/>
  <c r="E2434" i="6"/>
  <c r="J2434" i="6" s="1"/>
  <c r="E2426" i="6"/>
  <c r="J2426" i="6" s="1"/>
  <c r="E2418" i="6"/>
  <c r="J2418" i="6" s="1"/>
  <c r="E2410" i="6"/>
  <c r="J2410" i="6" s="1"/>
  <c r="E2402" i="6"/>
  <c r="J2402" i="6" s="1"/>
  <c r="E2394" i="6"/>
  <c r="J2394" i="6" s="1"/>
  <c r="E2386" i="6"/>
  <c r="J2386" i="6" s="1"/>
  <c r="E2378" i="6"/>
  <c r="J2378" i="6" s="1"/>
  <c r="E2370" i="6"/>
  <c r="J2370" i="6" s="1"/>
  <c r="E2362" i="6"/>
  <c r="J2362" i="6" s="1"/>
  <c r="E2354" i="6"/>
  <c r="J2354" i="6" s="1"/>
  <c r="E2346" i="6"/>
  <c r="J2346" i="6" s="1"/>
  <c r="E2338" i="6"/>
  <c r="J2338" i="6" s="1"/>
  <c r="E2330" i="6"/>
  <c r="J2330" i="6" s="1"/>
  <c r="E2322" i="6"/>
  <c r="J2322" i="6" s="1"/>
  <c r="E2314" i="6"/>
  <c r="J2314" i="6" s="1"/>
  <c r="E2306" i="6"/>
  <c r="J2306" i="6" s="1"/>
  <c r="E2298" i="6"/>
  <c r="J2298" i="6" s="1"/>
  <c r="E2290" i="6"/>
  <c r="J2290" i="6" s="1"/>
  <c r="E2282" i="6"/>
  <c r="J2282" i="6" s="1"/>
  <c r="E2274" i="6"/>
  <c r="J2274" i="6" s="1"/>
  <c r="E2266" i="6"/>
  <c r="J2266" i="6" s="1"/>
  <c r="E2258" i="6"/>
  <c r="J2258" i="6" s="1"/>
  <c r="E2250" i="6"/>
  <c r="J2250" i="6" s="1"/>
  <c r="E2242" i="6"/>
  <c r="J2242" i="6" s="1"/>
  <c r="E2234" i="6"/>
  <c r="J2234" i="6" s="1"/>
  <c r="E2226" i="6"/>
  <c r="J2226" i="6" s="1"/>
  <c r="E2218" i="6"/>
  <c r="J2218" i="6" s="1"/>
  <c r="E2210" i="6"/>
  <c r="J2210" i="6" s="1"/>
  <c r="E2202" i="6"/>
  <c r="J2202" i="6" s="1"/>
  <c r="E2194" i="6"/>
  <c r="J2194" i="6" s="1"/>
  <c r="E2186" i="6"/>
  <c r="J2186" i="6" s="1"/>
  <c r="E2178" i="6"/>
  <c r="J2178" i="6" s="1"/>
  <c r="E2170" i="6"/>
  <c r="J2170" i="6" s="1"/>
  <c r="E2162" i="6"/>
  <c r="J2162" i="6" s="1"/>
  <c r="E2154" i="6"/>
  <c r="J2154" i="6" s="1"/>
  <c r="E2146" i="6"/>
  <c r="J2146" i="6" s="1"/>
  <c r="E2138" i="6"/>
  <c r="J2138" i="6" s="1"/>
  <c r="E2130" i="6"/>
  <c r="J2130" i="6" s="1"/>
  <c r="E2122" i="6"/>
  <c r="J2122" i="6" s="1"/>
  <c r="E2114" i="6"/>
  <c r="J2114" i="6" s="1"/>
  <c r="E2106" i="6"/>
  <c r="J2106" i="6" s="1"/>
  <c r="E2098" i="6"/>
  <c r="J2098" i="6" s="1"/>
  <c r="E2090" i="6"/>
  <c r="J2090" i="6" s="1"/>
  <c r="E2082" i="6"/>
  <c r="J2082" i="6" s="1"/>
  <c r="E2074" i="6"/>
  <c r="J2074" i="6" s="1"/>
  <c r="E2066" i="6"/>
  <c r="J2066" i="6" s="1"/>
  <c r="E2058" i="6"/>
  <c r="J2058" i="6" s="1"/>
  <c r="E2050" i="6"/>
  <c r="J2050" i="6" s="1"/>
  <c r="E2042" i="6"/>
  <c r="J2042" i="6" s="1"/>
  <c r="E2034" i="6"/>
  <c r="J2034" i="6" s="1"/>
  <c r="E2026" i="6"/>
  <c r="J2026" i="6" s="1"/>
  <c r="E2018" i="6"/>
  <c r="J2018" i="6" s="1"/>
  <c r="E2010" i="6"/>
  <c r="J2010" i="6" s="1"/>
  <c r="E2002" i="6"/>
  <c r="J2002" i="6" s="1"/>
  <c r="E1994" i="6"/>
  <c r="J1994" i="6" s="1"/>
  <c r="E1986" i="6"/>
  <c r="J1986" i="6" s="1"/>
  <c r="E1978" i="6"/>
  <c r="J1978" i="6" s="1"/>
  <c r="E1970" i="6"/>
  <c r="J1970" i="6" s="1"/>
  <c r="E1962" i="6"/>
  <c r="J1962" i="6" s="1"/>
  <c r="E1954" i="6"/>
  <c r="J1954" i="6" s="1"/>
  <c r="E1946" i="6"/>
  <c r="J1946" i="6" s="1"/>
  <c r="E1938" i="6"/>
  <c r="J1938" i="6" s="1"/>
  <c r="E1930" i="6"/>
  <c r="J1930" i="6" s="1"/>
  <c r="E1922" i="6"/>
  <c r="J1922" i="6" s="1"/>
  <c r="E1914" i="6"/>
  <c r="J1914" i="6" s="1"/>
  <c r="E1906" i="6"/>
  <c r="J1906" i="6" s="1"/>
  <c r="E1898" i="6"/>
  <c r="J1898" i="6" s="1"/>
  <c r="E1890" i="6"/>
  <c r="J1890" i="6" s="1"/>
  <c r="E1882" i="6"/>
  <c r="J1882" i="6" s="1"/>
  <c r="E1874" i="6"/>
  <c r="J1874" i="6" s="1"/>
  <c r="E1866" i="6"/>
  <c r="J1866" i="6" s="1"/>
  <c r="E1858" i="6"/>
  <c r="J1858" i="6" s="1"/>
  <c r="E1850" i="6"/>
  <c r="J1850" i="6" s="1"/>
  <c r="E1842" i="6"/>
  <c r="J1842" i="6" s="1"/>
  <c r="E1834" i="6"/>
  <c r="J1834" i="6" s="1"/>
  <c r="E1826" i="6"/>
  <c r="J1826" i="6" s="1"/>
  <c r="E1818" i="6"/>
  <c r="J1818" i="6" s="1"/>
  <c r="E1810" i="6"/>
  <c r="J1810" i="6" s="1"/>
  <c r="E1802" i="6"/>
  <c r="J1802" i="6" s="1"/>
  <c r="E1794" i="6"/>
  <c r="J1794" i="6" s="1"/>
  <c r="E1786" i="6"/>
  <c r="J1786" i="6" s="1"/>
  <c r="E1778" i="6"/>
  <c r="J1778" i="6" s="1"/>
  <c r="E1770" i="6"/>
  <c r="J1770" i="6" s="1"/>
  <c r="E1762" i="6"/>
  <c r="J1762" i="6" s="1"/>
  <c r="E1754" i="6"/>
  <c r="J1754" i="6" s="1"/>
  <c r="E1746" i="6"/>
  <c r="J1746" i="6" s="1"/>
  <c r="E1738" i="6"/>
  <c r="J1738" i="6" s="1"/>
  <c r="E1730" i="6"/>
  <c r="J1730" i="6" s="1"/>
  <c r="E1722" i="6"/>
  <c r="J1722" i="6" s="1"/>
  <c r="E1714" i="6"/>
  <c r="J1714" i="6" s="1"/>
  <c r="E1706" i="6"/>
  <c r="J1706" i="6" s="1"/>
  <c r="E1698" i="6"/>
  <c r="J1698" i="6" s="1"/>
  <c r="E1690" i="6"/>
  <c r="J1690" i="6" s="1"/>
  <c r="E1682" i="6"/>
  <c r="J1682" i="6" s="1"/>
  <c r="E1674" i="6"/>
  <c r="J1674" i="6" s="1"/>
  <c r="E1666" i="6"/>
  <c r="J1666" i="6" s="1"/>
  <c r="E1658" i="6"/>
  <c r="J1658" i="6" s="1"/>
  <c r="E1650" i="6"/>
  <c r="J1650" i="6" s="1"/>
  <c r="E1642" i="6"/>
  <c r="J1642" i="6" s="1"/>
  <c r="E1634" i="6"/>
  <c r="J1634" i="6" s="1"/>
  <c r="E1626" i="6"/>
  <c r="J1626" i="6" s="1"/>
  <c r="E1618" i="6"/>
  <c r="J1618" i="6" s="1"/>
  <c r="E1610" i="6"/>
  <c r="J1610" i="6" s="1"/>
  <c r="E1602" i="6"/>
  <c r="J1602" i="6" s="1"/>
  <c r="E1594" i="6"/>
  <c r="J1594" i="6" s="1"/>
  <c r="E1586" i="6"/>
  <c r="J1586" i="6" s="1"/>
  <c r="E1578" i="6"/>
  <c r="J1578" i="6" s="1"/>
  <c r="E1570" i="6"/>
  <c r="J1570" i="6" s="1"/>
  <c r="E1562" i="6"/>
  <c r="J1562" i="6" s="1"/>
  <c r="E1554" i="6"/>
  <c r="J1554" i="6" s="1"/>
  <c r="E1546" i="6"/>
  <c r="J1546" i="6" s="1"/>
  <c r="E1538" i="6"/>
  <c r="J1538" i="6" s="1"/>
  <c r="E1530" i="6"/>
  <c r="J1530" i="6" s="1"/>
  <c r="E1522" i="6"/>
  <c r="J1522" i="6" s="1"/>
  <c r="E1514" i="6"/>
  <c r="J1514" i="6" s="1"/>
  <c r="E1506" i="6"/>
  <c r="J1506" i="6" s="1"/>
  <c r="E1498" i="6"/>
  <c r="J1498" i="6" s="1"/>
  <c r="E1490" i="6"/>
  <c r="J1490" i="6" s="1"/>
  <c r="E1482" i="6"/>
  <c r="J1482" i="6" s="1"/>
  <c r="E1474" i="6"/>
  <c r="J1474" i="6" s="1"/>
  <c r="E1466" i="6"/>
  <c r="J1466" i="6" s="1"/>
  <c r="E1458" i="6"/>
  <c r="J1458" i="6" s="1"/>
  <c r="E1450" i="6"/>
  <c r="J1450" i="6" s="1"/>
  <c r="E1442" i="6"/>
  <c r="J1442" i="6" s="1"/>
  <c r="E1434" i="6"/>
  <c r="J1434" i="6" s="1"/>
  <c r="E1426" i="6"/>
  <c r="J1426" i="6" s="1"/>
  <c r="E1418" i="6"/>
  <c r="J1418" i="6" s="1"/>
  <c r="E1410" i="6"/>
  <c r="J1410" i="6" s="1"/>
  <c r="E1402" i="6"/>
  <c r="J1402" i="6" s="1"/>
  <c r="E1394" i="6"/>
  <c r="J1394" i="6" s="1"/>
  <c r="E1386" i="6"/>
  <c r="J1386" i="6" s="1"/>
  <c r="E1378" i="6"/>
  <c r="J1378" i="6" s="1"/>
  <c r="E1370" i="6"/>
  <c r="J1370" i="6" s="1"/>
  <c r="E1362" i="6"/>
  <c r="J1362" i="6" s="1"/>
  <c r="E1354" i="6"/>
  <c r="J1354" i="6" s="1"/>
  <c r="E1346" i="6"/>
  <c r="J1346" i="6" s="1"/>
  <c r="E1338" i="6"/>
  <c r="J1338" i="6" s="1"/>
  <c r="E1330" i="6"/>
  <c r="J1330" i="6" s="1"/>
  <c r="E1322" i="6"/>
  <c r="J1322" i="6" s="1"/>
  <c r="E1314" i="6"/>
  <c r="J1314" i="6" s="1"/>
  <c r="E1306" i="6"/>
  <c r="J1306" i="6" s="1"/>
  <c r="E1298" i="6"/>
  <c r="J1298" i="6" s="1"/>
  <c r="E1290" i="6"/>
  <c r="J1290" i="6" s="1"/>
  <c r="E1282" i="6"/>
  <c r="J1282" i="6" s="1"/>
  <c r="E1274" i="6"/>
  <c r="J1274" i="6" s="1"/>
  <c r="E1266" i="6"/>
  <c r="J1266" i="6" s="1"/>
  <c r="E1258" i="6"/>
  <c r="J1258" i="6" s="1"/>
  <c r="E1250" i="6"/>
  <c r="J1250" i="6" s="1"/>
  <c r="E1242" i="6"/>
  <c r="J1242" i="6" s="1"/>
  <c r="E1234" i="6"/>
  <c r="J1234" i="6" s="1"/>
  <c r="E1226" i="6"/>
  <c r="J1226" i="6" s="1"/>
  <c r="E1218" i="6"/>
  <c r="J1218" i="6" s="1"/>
  <c r="E1210" i="6"/>
  <c r="J1210" i="6" s="1"/>
  <c r="E1202" i="6"/>
  <c r="J1202" i="6" s="1"/>
  <c r="E1194" i="6"/>
  <c r="J1194" i="6" s="1"/>
  <c r="E1186" i="6"/>
  <c r="J1186" i="6" s="1"/>
  <c r="E1178" i="6"/>
  <c r="J1178" i="6" s="1"/>
  <c r="E1170" i="6"/>
  <c r="J1170" i="6" s="1"/>
  <c r="E1162" i="6"/>
  <c r="J1162" i="6" s="1"/>
  <c r="E1154" i="6"/>
  <c r="J1154" i="6" s="1"/>
  <c r="E1146" i="6"/>
  <c r="J1146" i="6" s="1"/>
  <c r="E1138" i="6"/>
  <c r="J1138" i="6" s="1"/>
  <c r="E1130" i="6"/>
  <c r="J1130" i="6" s="1"/>
  <c r="E1122" i="6"/>
  <c r="J1122" i="6" s="1"/>
  <c r="E1114" i="6"/>
  <c r="J1114" i="6" s="1"/>
  <c r="E1106" i="6"/>
  <c r="J1106" i="6" s="1"/>
  <c r="E1098" i="6"/>
  <c r="J1098" i="6" s="1"/>
  <c r="E1090" i="6"/>
  <c r="J1090" i="6" s="1"/>
  <c r="E1082" i="6"/>
  <c r="J1082" i="6" s="1"/>
  <c r="E1074" i="6"/>
  <c r="J1074" i="6" s="1"/>
  <c r="E1066" i="6"/>
  <c r="J1066" i="6" s="1"/>
  <c r="E1058" i="6"/>
  <c r="J1058" i="6" s="1"/>
  <c r="E1050" i="6"/>
  <c r="J1050" i="6" s="1"/>
  <c r="E1042" i="6"/>
  <c r="J1042" i="6" s="1"/>
  <c r="E1034" i="6"/>
  <c r="J1034" i="6" s="1"/>
  <c r="E1026" i="6"/>
  <c r="J1026" i="6" s="1"/>
  <c r="E1018" i="6"/>
  <c r="J1018" i="6" s="1"/>
  <c r="E1010" i="6"/>
  <c r="J1010" i="6" s="1"/>
  <c r="E1002" i="6"/>
  <c r="J1002" i="6" s="1"/>
  <c r="E994" i="6"/>
  <c r="J994" i="6" s="1"/>
  <c r="E986" i="6"/>
  <c r="J986" i="6" s="1"/>
  <c r="E978" i="6"/>
  <c r="J978" i="6" s="1"/>
  <c r="E970" i="6"/>
  <c r="J970" i="6" s="1"/>
  <c r="E962" i="6"/>
  <c r="J962" i="6" s="1"/>
  <c r="E954" i="6"/>
  <c r="J954" i="6" s="1"/>
  <c r="E946" i="6"/>
  <c r="J946" i="6" s="1"/>
  <c r="E938" i="6"/>
  <c r="J938" i="6" s="1"/>
  <c r="E930" i="6"/>
  <c r="J930" i="6" s="1"/>
  <c r="E922" i="6"/>
  <c r="J922" i="6" s="1"/>
  <c r="E914" i="6"/>
  <c r="J914" i="6" s="1"/>
  <c r="E906" i="6"/>
  <c r="J906" i="6" s="1"/>
  <c r="E898" i="6"/>
  <c r="J898" i="6" s="1"/>
  <c r="E890" i="6"/>
  <c r="J890" i="6" s="1"/>
  <c r="E882" i="6"/>
  <c r="J882" i="6" s="1"/>
  <c r="E874" i="6"/>
  <c r="J874" i="6" s="1"/>
  <c r="E866" i="6"/>
  <c r="J866" i="6" s="1"/>
  <c r="E858" i="6"/>
  <c r="J858" i="6" s="1"/>
  <c r="E850" i="6"/>
  <c r="J850" i="6" s="1"/>
  <c r="E842" i="6"/>
  <c r="J842" i="6" s="1"/>
  <c r="E834" i="6"/>
  <c r="J834" i="6" s="1"/>
  <c r="E826" i="6"/>
  <c r="J826" i="6" s="1"/>
  <c r="E818" i="6"/>
  <c r="J818" i="6" s="1"/>
  <c r="E810" i="6"/>
  <c r="J810" i="6" s="1"/>
  <c r="E802" i="6"/>
  <c r="J802" i="6" s="1"/>
  <c r="E794" i="6"/>
  <c r="J794" i="6" s="1"/>
  <c r="E786" i="6"/>
  <c r="J786" i="6" s="1"/>
  <c r="E778" i="6"/>
  <c r="J778" i="6" s="1"/>
  <c r="E770" i="6"/>
  <c r="J770" i="6" s="1"/>
  <c r="E762" i="6"/>
  <c r="J762" i="6" s="1"/>
  <c r="E754" i="6"/>
  <c r="J754" i="6" s="1"/>
  <c r="E746" i="6"/>
  <c r="J746" i="6" s="1"/>
  <c r="E738" i="6"/>
  <c r="J738" i="6" s="1"/>
  <c r="E730" i="6"/>
  <c r="J730" i="6" s="1"/>
  <c r="E722" i="6"/>
  <c r="J722" i="6" s="1"/>
  <c r="E714" i="6"/>
  <c r="J714" i="6" s="1"/>
  <c r="E706" i="6"/>
  <c r="J706" i="6" s="1"/>
  <c r="E698" i="6"/>
  <c r="J698" i="6" s="1"/>
  <c r="E690" i="6"/>
  <c r="J690" i="6" s="1"/>
  <c r="E682" i="6"/>
  <c r="J682" i="6" s="1"/>
  <c r="E674" i="6"/>
  <c r="J674" i="6" s="1"/>
  <c r="E666" i="6"/>
  <c r="J666" i="6" s="1"/>
  <c r="E658" i="6"/>
  <c r="J658" i="6" s="1"/>
  <c r="E650" i="6"/>
  <c r="J650" i="6" s="1"/>
  <c r="E642" i="6"/>
  <c r="J642" i="6" s="1"/>
  <c r="E634" i="6"/>
  <c r="J634" i="6" s="1"/>
  <c r="E626" i="6"/>
  <c r="J626" i="6" s="1"/>
  <c r="E618" i="6"/>
  <c r="J618" i="6" s="1"/>
  <c r="E610" i="6"/>
  <c r="J610" i="6" s="1"/>
  <c r="E602" i="6"/>
  <c r="J602" i="6" s="1"/>
  <c r="E594" i="6"/>
  <c r="J594" i="6" s="1"/>
  <c r="E586" i="6"/>
  <c r="J586" i="6" s="1"/>
  <c r="E578" i="6"/>
  <c r="J578" i="6" s="1"/>
  <c r="E570" i="6"/>
  <c r="J570" i="6" s="1"/>
  <c r="E562" i="6"/>
  <c r="J562" i="6" s="1"/>
  <c r="E554" i="6"/>
  <c r="J554" i="6" s="1"/>
  <c r="E546" i="6"/>
  <c r="J546" i="6" s="1"/>
  <c r="E538" i="6"/>
  <c r="J538" i="6" s="1"/>
  <c r="E530" i="6"/>
  <c r="J530" i="6" s="1"/>
  <c r="E522" i="6"/>
  <c r="J522" i="6" s="1"/>
  <c r="E514" i="6"/>
  <c r="J514" i="6" s="1"/>
  <c r="E506" i="6"/>
  <c r="J506" i="6" s="1"/>
  <c r="E498" i="6"/>
  <c r="J498" i="6" s="1"/>
  <c r="E490" i="6"/>
  <c r="J490" i="6" s="1"/>
  <c r="E482" i="6"/>
  <c r="J482" i="6" s="1"/>
  <c r="E474" i="6"/>
  <c r="J474" i="6" s="1"/>
  <c r="E466" i="6"/>
  <c r="J466" i="6" s="1"/>
  <c r="E458" i="6"/>
  <c r="J458" i="6" s="1"/>
  <c r="E450" i="6"/>
  <c r="J450" i="6" s="1"/>
  <c r="E442" i="6"/>
  <c r="J442" i="6" s="1"/>
  <c r="E434" i="6"/>
  <c r="J434" i="6" s="1"/>
  <c r="E426" i="6"/>
  <c r="J426" i="6" s="1"/>
  <c r="E418" i="6"/>
  <c r="J418" i="6" s="1"/>
  <c r="E410" i="6"/>
  <c r="J410" i="6" s="1"/>
  <c r="E402" i="6"/>
  <c r="J402" i="6" s="1"/>
  <c r="E394" i="6"/>
  <c r="J394" i="6" s="1"/>
  <c r="E386" i="6"/>
  <c r="J386" i="6" s="1"/>
  <c r="E378" i="6"/>
  <c r="J378" i="6" s="1"/>
  <c r="E370" i="6"/>
  <c r="J370" i="6" s="1"/>
  <c r="E362" i="6"/>
  <c r="J362" i="6" s="1"/>
  <c r="E354" i="6"/>
  <c r="J354" i="6" s="1"/>
  <c r="E346" i="6"/>
  <c r="J346" i="6" s="1"/>
  <c r="E338" i="6"/>
  <c r="J338" i="6" s="1"/>
  <c r="E330" i="6"/>
  <c r="J330" i="6" s="1"/>
  <c r="E322" i="6"/>
  <c r="J322" i="6" s="1"/>
  <c r="E314" i="6"/>
  <c r="J314" i="6" s="1"/>
  <c r="E306" i="6"/>
  <c r="J306" i="6" s="1"/>
  <c r="E298" i="6"/>
  <c r="J298" i="6" s="1"/>
  <c r="E290" i="6"/>
  <c r="J290" i="6" s="1"/>
  <c r="E282" i="6"/>
  <c r="J282" i="6" s="1"/>
  <c r="E274" i="6"/>
  <c r="J274" i="6" s="1"/>
  <c r="E266" i="6"/>
  <c r="J266" i="6" s="1"/>
  <c r="E258" i="6"/>
  <c r="J258" i="6" s="1"/>
  <c r="E250" i="6"/>
  <c r="J250" i="6" s="1"/>
  <c r="E242" i="6"/>
  <c r="J242" i="6" s="1"/>
  <c r="E234" i="6"/>
  <c r="J234" i="6" s="1"/>
  <c r="E226" i="6"/>
  <c r="J226" i="6" s="1"/>
  <c r="E218" i="6"/>
  <c r="J218" i="6" s="1"/>
  <c r="E210" i="6"/>
  <c r="J210" i="6" s="1"/>
  <c r="E202" i="6"/>
  <c r="J202" i="6" s="1"/>
  <c r="E194" i="6"/>
  <c r="J194" i="6" s="1"/>
  <c r="E186" i="6"/>
  <c r="J186" i="6" s="1"/>
  <c r="E178" i="6"/>
  <c r="J178" i="6" s="1"/>
  <c r="E170" i="6"/>
  <c r="J170" i="6" s="1"/>
  <c r="E162" i="6"/>
  <c r="J162" i="6" s="1"/>
  <c r="E154" i="6"/>
  <c r="J154" i="6" s="1"/>
  <c r="E146" i="6"/>
  <c r="J146" i="6" s="1"/>
  <c r="E138" i="6"/>
  <c r="J138" i="6" s="1"/>
  <c r="E130" i="6"/>
  <c r="J130" i="6" s="1"/>
  <c r="E122" i="6"/>
  <c r="J122" i="6" s="1"/>
  <c r="E114" i="6"/>
  <c r="J114" i="6" s="1"/>
  <c r="E106" i="6"/>
  <c r="J106" i="6" s="1"/>
  <c r="E98" i="6"/>
  <c r="J98" i="6" s="1"/>
  <c r="E90" i="6"/>
  <c r="J90" i="6" s="1"/>
  <c r="E82" i="6"/>
  <c r="J82" i="6" s="1"/>
  <c r="E74" i="6"/>
  <c r="J74" i="6" s="1"/>
  <c r="E66" i="6"/>
  <c r="J66" i="6" s="1"/>
  <c r="E58" i="6"/>
  <c r="J58" i="6" s="1"/>
  <c r="E50" i="6"/>
  <c r="J50" i="6" s="1"/>
  <c r="E42" i="6"/>
  <c r="J42" i="6" s="1"/>
  <c r="E34" i="6"/>
  <c r="J34" i="6" s="1"/>
  <c r="E26" i="6"/>
  <c r="J26" i="6" s="1"/>
  <c r="E18" i="6"/>
  <c r="J18" i="6" s="1"/>
  <c r="E10" i="6"/>
  <c r="J10" i="6" s="1"/>
  <c r="E1573" i="6"/>
  <c r="J1573" i="6" s="1"/>
  <c r="E1565" i="6"/>
  <c r="J1565" i="6" s="1"/>
  <c r="E1557" i="6"/>
  <c r="J1557" i="6" s="1"/>
  <c r="E1549" i="6"/>
  <c r="J1549" i="6" s="1"/>
  <c r="E1541" i="6"/>
  <c r="J1541" i="6" s="1"/>
  <c r="E1533" i="6"/>
  <c r="J1533" i="6" s="1"/>
  <c r="E1525" i="6"/>
  <c r="J1525" i="6" s="1"/>
  <c r="E1517" i="6"/>
  <c r="J1517" i="6" s="1"/>
  <c r="E1509" i="6"/>
  <c r="J1509" i="6" s="1"/>
  <c r="E1501" i="6"/>
  <c r="J1501" i="6" s="1"/>
  <c r="E1493" i="6"/>
  <c r="J1493" i="6" s="1"/>
  <c r="E1485" i="6"/>
  <c r="J1485" i="6" s="1"/>
  <c r="E1477" i="6"/>
  <c r="J1477" i="6" s="1"/>
  <c r="E1469" i="6"/>
  <c r="J1469" i="6" s="1"/>
  <c r="E1461" i="6"/>
  <c r="J1461" i="6" s="1"/>
  <c r="E1445" i="6"/>
  <c r="J1445" i="6" s="1"/>
  <c r="E1429" i="6"/>
  <c r="J1429" i="6" s="1"/>
  <c r="E1381" i="6"/>
  <c r="J1381" i="6" s="1"/>
  <c r="E1365" i="6"/>
  <c r="J1365" i="6" s="1"/>
  <c r="E1317" i="6"/>
  <c r="J1317" i="6" s="1"/>
  <c r="E1301" i="6"/>
  <c r="J1301" i="6" s="1"/>
  <c r="E2759" i="6"/>
  <c r="J2759" i="6" s="1"/>
  <c r="E2751" i="6"/>
  <c r="J2751" i="6" s="1"/>
  <c r="E2743" i="6"/>
  <c r="J2743" i="6" s="1"/>
  <c r="E2735" i="6"/>
  <c r="J2735" i="6" s="1"/>
  <c r="E2727" i="6"/>
  <c r="J2727" i="6" s="1"/>
  <c r="E2719" i="6"/>
  <c r="J2719" i="6" s="1"/>
  <c r="E2711" i="6"/>
  <c r="J2711" i="6" s="1"/>
  <c r="E2703" i="6"/>
  <c r="J2703" i="6" s="1"/>
  <c r="E2695" i="6"/>
  <c r="J2695" i="6" s="1"/>
  <c r="E2687" i="6"/>
  <c r="J2687" i="6" s="1"/>
  <c r="E2679" i="6"/>
  <c r="J2679" i="6" s="1"/>
  <c r="E2671" i="6"/>
  <c r="J2671" i="6" s="1"/>
  <c r="E2663" i="6"/>
  <c r="J2663" i="6" s="1"/>
  <c r="E2655" i="6"/>
  <c r="J2655" i="6" s="1"/>
  <c r="E2647" i="6"/>
  <c r="J2647" i="6" s="1"/>
  <c r="E2639" i="6"/>
  <c r="J2639" i="6" s="1"/>
  <c r="E2631" i="6"/>
  <c r="J2631" i="6" s="1"/>
  <c r="E2623" i="6"/>
  <c r="J2623" i="6" s="1"/>
  <c r="E2615" i="6"/>
  <c r="J2615" i="6" s="1"/>
  <c r="E2607" i="6"/>
  <c r="J2607" i="6" s="1"/>
  <c r="E2599" i="6"/>
  <c r="J2599" i="6" s="1"/>
  <c r="E2591" i="6"/>
  <c r="J2591" i="6" s="1"/>
  <c r="E2583" i="6"/>
  <c r="J2583" i="6" s="1"/>
  <c r="E2575" i="6"/>
  <c r="J2575" i="6" s="1"/>
  <c r="E2567" i="6"/>
  <c r="J2567" i="6" s="1"/>
  <c r="E2559" i="6"/>
  <c r="J2559" i="6" s="1"/>
  <c r="E2551" i="6"/>
  <c r="J2551" i="6" s="1"/>
  <c r="E2543" i="6"/>
  <c r="J2543" i="6" s="1"/>
  <c r="E2535" i="6"/>
  <c r="J2535" i="6" s="1"/>
  <c r="E2527" i="6"/>
  <c r="J2527" i="6" s="1"/>
  <c r="E2519" i="6"/>
  <c r="J2519" i="6" s="1"/>
  <c r="E2511" i="6"/>
  <c r="J2511" i="6" s="1"/>
  <c r="E2503" i="6"/>
  <c r="J2503" i="6" s="1"/>
  <c r="E2495" i="6"/>
  <c r="J2495" i="6" s="1"/>
  <c r="E2487" i="6"/>
  <c r="J2487" i="6" s="1"/>
  <c r="E2479" i="6"/>
  <c r="J2479" i="6" s="1"/>
  <c r="E2471" i="6"/>
  <c r="J2471" i="6" s="1"/>
  <c r="E2463" i="6"/>
  <c r="J2463" i="6" s="1"/>
  <c r="E2455" i="6"/>
  <c r="J2455" i="6" s="1"/>
  <c r="E2447" i="6"/>
  <c r="J2447" i="6" s="1"/>
  <c r="E2439" i="6"/>
  <c r="J2439" i="6" s="1"/>
  <c r="E2431" i="6"/>
  <c r="J2431" i="6" s="1"/>
  <c r="E2423" i="6"/>
  <c r="J2423" i="6" s="1"/>
  <c r="E2415" i="6"/>
  <c r="J2415" i="6" s="1"/>
  <c r="E2407" i="6"/>
  <c r="J2407" i="6" s="1"/>
  <c r="E2399" i="6"/>
  <c r="J2399" i="6" s="1"/>
  <c r="E2391" i="6"/>
  <c r="J2391" i="6" s="1"/>
  <c r="E2383" i="6"/>
  <c r="J2383" i="6" s="1"/>
  <c r="E2375" i="6"/>
  <c r="J2375" i="6" s="1"/>
  <c r="E2367" i="6"/>
  <c r="J2367" i="6" s="1"/>
  <c r="E2359" i="6"/>
  <c r="J2359" i="6" s="1"/>
  <c r="E2351" i="6"/>
  <c r="J2351" i="6" s="1"/>
  <c r="E2343" i="6"/>
  <c r="J2343" i="6" s="1"/>
  <c r="E2335" i="6"/>
  <c r="J2335" i="6" s="1"/>
  <c r="E2327" i="6"/>
  <c r="J2327" i="6" s="1"/>
  <c r="E2319" i="6"/>
  <c r="J2319" i="6" s="1"/>
  <c r="E2311" i="6"/>
  <c r="J2311" i="6" s="1"/>
  <c r="E2303" i="6"/>
  <c r="J2303" i="6" s="1"/>
  <c r="E2295" i="6"/>
  <c r="J2295" i="6" s="1"/>
  <c r="E2287" i="6"/>
  <c r="J2287" i="6" s="1"/>
  <c r="E2279" i="6"/>
  <c r="J2279" i="6" s="1"/>
  <c r="E2271" i="6"/>
  <c r="J2271" i="6" s="1"/>
  <c r="E2263" i="6"/>
  <c r="J2263" i="6" s="1"/>
  <c r="E2255" i="6"/>
  <c r="J2255" i="6" s="1"/>
  <c r="E2247" i="6"/>
  <c r="J2247" i="6" s="1"/>
  <c r="E2239" i="6"/>
  <c r="J2239" i="6" s="1"/>
  <c r="E2231" i="6"/>
  <c r="J2231" i="6" s="1"/>
  <c r="E2223" i="6"/>
  <c r="J2223" i="6" s="1"/>
  <c r="E2215" i="6"/>
  <c r="J2215" i="6" s="1"/>
  <c r="E2207" i="6"/>
  <c r="J2207" i="6" s="1"/>
  <c r="E2199" i="6"/>
  <c r="J2199" i="6" s="1"/>
  <c r="E2191" i="6"/>
  <c r="J2191" i="6" s="1"/>
  <c r="E2183" i="6"/>
  <c r="J2183" i="6" s="1"/>
  <c r="E2175" i="6"/>
  <c r="J2175" i="6" s="1"/>
  <c r="E2167" i="6"/>
  <c r="J2167" i="6" s="1"/>
  <c r="E2159" i="6"/>
  <c r="J2159" i="6" s="1"/>
  <c r="E2151" i="6"/>
  <c r="J2151" i="6" s="1"/>
  <c r="E2143" i="6"/>
  <c r="J2143" i="6" s="1"/>
  <c r="E2135" i="6"/>
  <c r="J2135" i="6" s="1"/>
  <c r="E2127" i="6"/>
  <c r="J2127" i="6" s="1"/>
  <c r="E2119" i="6"/>
  <c r="J2119" i="6" s="1"/>
  <c r="E2111" i="6"/>
  <c r="J2111" i="6" s="1"/>
  <c r="E2103" i="6"/>
  <c r="J2103" i="6" s="1"/>
  <c r="E2095" i="6"/>
  <c r="J2095" i="6" s="1"/>
  <c r="E2087" i="6"/>
  <c r="J2087" i="6" s="1"/>
  <c r="E2079" i="6"/>
  <c r="J2079" i="6" s="1"/>
  <c r="E2071" i="6"/>
  <c r="J2071" i="6" s="1"/>
  <c r="E2063" i="6"/>
  <c r="J2063" i="6" s="1"/>
  <c r="E2055" i="6"/>
  <c r="J2055" i="6" s="1"/>
  <c r="E2047" i="6"/>
  <c r="J2047" i="6" s="1"/>
  <c r="E2039" i="6"/>
  <c r="J2039" i="6" s="1"/>
  <c r="E2031" i="6"/>
  <c r="J2031" i="6" s="1"/>
  <c r="E2023" i="6"/>
  <c r="J2023" i="6" s="1"/>
  <c r="E2015" i="6"/>
  <c r="J2015" i="6" s="1"/>
  <c r="E2007" i="6"/>
  <c r="J2007" i="6" s="1"/>
  <c r="E1999" i="6"/>
  <c r="J1999" i="6" s="1"/>
  <c r="E1991" i="6"/>
  <c r="J1991" i="6" s="1"/>
  <c r="E1983" i="6"/>
  <c r="J1983" i="6" s="1"/>
  <c r="E1975" i="6"/>
  <c r="J1975" i="6" s="1"/>
  <c r="E1967" i="6"/>
  <c r="J1967" i="6" s="1"/>
  <c r="E1959" i="6"/>
  <c r="J1959" i="6" s="1"/>
  <c r="E1951" i="6"/>
  <c r="J1951" i="6" s="1"/>
  <c r="E1943" i="6"/>
  <c r="J1943" i="6" s="1"/>
  <c r="E1935" i="6"/>
  <c r="J1935" i="6" s="1"/>
  <c r="E1927" i="6"/>
  <c r="J1927" i="6" s="1"/>
  <c r="E1919" i="6"/>
  <c r="J1919" i="6" s="1"/>
  <c r="E1911" i="6"/>
  <c r="J1911" i="6" s="1"/>
  <c r="E1903" i="6"/>
  <c r="J1903" i="6" s="1"/>
  <c r="E1895" i="6"/>
  <c r="J1895" i="6" s="1"/>
  <c r="E1887" i="6"/>
  <c r="J1887" i="6" s="1"/>
  <c r="E1879" i="6"/>
  <c r="J1879" i="6" s="1"/>
  <c r="E1871" i="6"/>
  <c r="J1871" i="6" s="1"/>
  <c r="E1863" i="6"/>
  <c r="J1863" i="6" s="1"/>
  <c r="E1855" i="6"/>
  <c r="J1855" i="6" s="1"/>
  <c r="E1847" i="6"/>
  <c r="J1847" i="6" s="1"/>
  <c r="E1839" i="6"/>
  <c r="J1839" i="6" s="1"/>
  <c r="E1831" i="6"/>
  <c r="J1831" i="6" s="1"/>
  <c r="E1823" i="6"/>
  <c r="J1823" i="6" s="1"/>
  <c r="E1815" i="6"/>
  <c r="J1815" i="6" s="1"/>
  <c r="E1807" i="6"/>
  <c r="J1807" i="6" s="1"/>
  <c r="E1799" i="6"/>
  <c r="J1799" i="6" s="1"/>
  <c r="E1791" i="6"/>
  <c r="J1791" i="6" s="1"/>
  <c r="E1783" i="6"/>
  <c r="J1783" i="6" s="1"/>
  <c r="E1775" i="6"/>
  <c r="J1775" i="6" s="1"/>
  <c r="E1767" i="6"/>
  <c r="J1767" i="6" s="1"/>
  <c r="E1759" i="6"/>
  <c r="J1759" i="6" s="1"/>
  <c r="E1751" i="6"/>
  <c r="J1751" i="6" s="1"/>
  <c r="E1743" i="6"/>
  <c r="J1743" i="6" s="1"/>
  <c r="E1735" i="6"/>
  <c r="J1735" i="6" s="1"/>
  <c r="E1727" i="6"/>
  <c r="J1727" i="6" s="1"/>
  <c r="E1719" i="6"/>
  <c r="J1719" i="6" s="1"/>
  <c r="E1711" i="6"/>
  <c r="J1711" i="6" s="1"/>
  <c r="E1703" i="6"/>
  <c r="J1703" i="6" s="1"/>
  <c r="E1695" i="6"/>
  <c r="J1695" i="6" s="1"/>
  <c r="E1687" i="6"/>
  <c r="J1687" i="6" s="1"/>
  <c r="E1679" i="6"/>
  <c r="J1679" i="6" s="1"/>
  <c r="E1671" i="6"/>
  <c r="J1671" i="6" s="1"/>
  <c r="E1663" i="6"/>
  <c r="J1663" i="6" s="1"/>
  <c r="E1655" i="6"/>
  <c r="J1655" i="6" s="1"/>
  <c r="E1647" i="6"/>
  <c r="J1647" i="6" s="1"/>
  <c r="E1639" i="6"/>
  <c r="J1639" i="6" s="1"/>
  <c r="E1631" i="6"/>
  <c r="J1631" i="6" s="1"/>
  <c r="E1623" i="6"/>
  <c r="J1623" i="6" s="1"/>
  <c r="E1615" i="6"/>
  <c r="J1615" i="6" s="1"/>
  <c r="E1607" i="6"/>
  <c r="J1607" i="6" s="1"/>
  <c r="E1599" i="6"/>
  <c r="J1599" i="6" s="1"/>
  <c r="E1591" i="6"/>
  <c r="J1591" i="6" s="1"/>
  <c r="E1583" i="6"/>
  <c r="J1583" i="6" s="1"/>
  <c r="E1575" i="6"/>
  <c r="J1575" i="6" s="1"/>
  <c r="E1567" i="6"/>
  <c r="J1567" i="6" s="1"/>
  <c r="E1559" i="6"/>
  <c r="J1559" i="6" s="1"/>
  <c r="E1551" i="6"/>
  <c r="J1551" i="6" s="1"/>
  <c r="E1543" i="6"/>
  <c r="J1543" i="6" s="1"/>
  <c r="E1535" i="6"/>
  <c r="J1535" i="6" s="1"/>
  <c r="E1527" i="6"/>
  <c r="J1527" i="6" s="1"/>
  <c r="E1519" i="6"/>
  <c r="J1519" i="6" s="1"/>
  <c r="E1511" i="6"/>
  <c r="J1511" i="6" s="1"/>
  <c r="E1503" i="6"/>
  <c r="J1503" i="6" s="1"/>
  <c r="E1495" i="6"/>
  <c r="J1495" i="6" s="1"/>
  <c r="E1487" i="6"/>
  <c r="J1487" i="6" s="1"/>
  <c r="E1479" i="6"/>
  <c r="J1479" i="6" s="1"/>
  <c r="E1471" i="6"/>
  <c r="J1471" i="6" s="1"/>
  <c r="E1463" i="6"/>
  <c r="J1463" i="6" s="1"/>
  <c r="E1455" i="6"/>
  <c r="J1455" i="6" s="1"/>
  <c r="E1447" i="6"/>
  <c r="J1447" i="6" s="1"/>
  <c r="E1439" i="6"/>
  <c r="J1439" i="6" s="1"/>
  <c r="E1431" i="6"/>
  <c r="J1431" i="6" s="1"/>
  <c r="E1423" i="6"/>
  <c r="J1423" i="6" s="1"/>
  <c r="E1415" i="6"/>
  <c r="J1415" i="6" s="1"/>
  <c r="E1407" i="6"/>
  <c r="J1407" i="6" s="1"/>
  <c r="E1399" i="6"/>
  <c r="J1399" i="6" s="1"/>
  <c r="E1391" i="6"/>
  <c r="J1391" i="6" s="1"/>
  <c r="E1383" i="6"/>
  <c r="J1383" i="6" s="1"/>
  <c r="E1375" i="6"/>
  <c r="J1375" i="6" s="1"/>
  <c r="E1367" i="6"/>
  <c r="J1367" i="6" s="1"/>
  <c r="E1359" i="6"/>
  <c r="J1359" i="6" s="1"/>
  <c r="E1351" i="6"/>
  <c r="J1351" i="6" s="1"/>
  <c r="E1343" i="6"/>
  <c r="J1343" i="6" s="1"/>
  <c r="E1335" i="6"/>
  <c r="J1335" i="6" s="1"/>
  <c r="E1327" i="6"/>
  <c r="J1327" i="6" s="1"/>
  <c r="E1319" i="6"/>
  <c r="J1319" i="6" s="1"/>
  <c r="E1311" i="6"/>
  <c r="J1311" i="6" s="1"/>
  <c r="E1303" i="6"/>
  <c r="J1303" i="6" s="1"/>
  <c r="E1295" i="6"/>
  <c r="J1295" i="6" s="1"/>
  <c r="E1287" i="6"/>
  <c r="J1287" i="6" s="1"/>
  <c r="E1279" i="6"/>
  <c r="J1279" i="6" s="1"/>
  <c r="E1271" i="6"/>
  <c r="J1271" i="6" s="1"/>
  <c r="E1263" i="6"/>
  <c r="J1263" i="6" s="1"/>
  <c r="E1255" i="6"/>
  <c r="J1255" i="6" s="1"/>
  <c r="E1247" i="6"/>
  <c r="J1247" i="6" s="1"/>
  <c r="E1239" i="6"/>
  <c r="J1239" i="6" s="1"/>
  <c r="E1231" i="6"/>
  <c r="J1231" i="6" s="1"/>
  <c r="E1223" i="6"/>
  <c r="J1223" i="6" s="1"/>
  <c r="E1215" i="6"/>
  <c r="J1215" i="6" s="1"/>
  <c r="E1207" i="6"/>
  <c r="J1207" i="6" s="1"/>
  <c r="E1199" i="6"/>
  <c r="J1199" i="6" s="1"/>
  <c r="E1191" i="6"/>
  <c r="J1191" i="6" s="1"/>
  <c r="E1183" i="6"/>
  <c r="J1183" i="6" s="1"/>
  <c r="E1175" i="6"/>
  <c r="J1175" i="6" s="1"/>
  <c r="E1167" i="6"/>
  <c r="J1167" i="6" s="1"/>
  <c r="E1159" i="6"/>
  <c r="J1159" i="6" s="1"/>
  <c r="E1151" i="6"/>
  <c r="J1151" i="6" s="1"/>
  <c r="E1143" i="6"/>
  <c r="J1143" i="6" s="1"/>
  <c r="E1135" i="6"/>
  <c r="J1135" i="6" s="1"/>
  <c r="E1127" i="6"/>
  <c r="J1127" i="6" s="1"/>
  <c r="E1119" i="6"/>
  <c r="J1119" i="6" s="1"/>
  <c r="E1111" i="6"/>
  <c r="J1111" i="6" s="1"/>
  <c r="E1103" i="6"/>
  <c r="J1103" i="6" s="1"/>
  <c r="E1095" i="6"/>
  <c r="J1095" i="6" s="1"/>
  <c r="E1087" i="6"/>
  <c r="J1087" i="6" s="1"/>
  <c r="E1079" i="6"/>
  <c r="J1079" i="6" s="1"/>
  <c r="E1071" i="6"/>
  <c r="J1071" i="6" s="1"/>
  <c r="E1063" i="6"/>
  <c r="J1063" i="6" s="1"/>
  <c r="E1055" i="6"/>
  <c r="J1055" i="6" s="1"/>
  <c r="E1047" i="6"/>
  <c r="J1047" i="6" s="1"/>
  <c r="E1039" i="6"/>
  <c r="J1039" i="6" s="1"/>
  <c r="E1031" i="6"/>
  <c r="J1031" i="6" s="1"/>
  <c r="E1023" i="6"/>
  <c r="J1023" i="6" s="1"/>
  <c r="E1015" i="6"/>
  <c r="J1015" i="6" s="1"/>
  <c r="E1007" i="6"/>
  <c r="J1007" i="6" s="1"/>
  <c r="E999" i="6"/>
  <c r="J999" i="6" s="1"/>
  <c r="E991" i="6"/>
  <c r="J991" i="6" s="1"/>
  <c r="E983" i="6"/>
  <c r="J983" i="6" s="1"/>
  <c r="E975" i="6"/>
  <c r="J975" i="6" s="1"/>
  <c r="E967" i="6"/>
  <c r="J967" i="6" s="1"/>
  <c r="E959" i="6"/>
  <c r="J959" i="6" s="1"/>
  <c r="E951" i="6"/>
  <c r="J951" i="6" s="1"/>
  <c r="E943" i="6"/>
  <c r="J943" i="6" s="1"/>
  <c r="E935" i="6"/>
  <c r="J935" i="6" s="1"/>
  <c r="E927" i="6"/>
  <c r="J927" i="6" s="1"/>
  <c r="E919" i="6"/>
  <c r="J919" i="6" s="1"/>
  <c r="E911" i="6"/>
  <c r="J911" i="6" s="1"/>
  <c r="E903" i="6"/>
  <c r="J903" i="6" s="1"/>
  <c r="E895" i="6"/>
  <c r="J895" i="6" s="1"/>
  <c r="E887" i="6"/>
  <c r="J887" i="6" s="1"/>
  <c r="E879" i="6"/>
  <c r="J879" i="6" s="1"/>
  <c r="E871" i="6"/>
  <c r="J871" i="6" s="1"/>
  <c r="E863" i="6"/>
  <c r="J863" i="6" s="1"/>
  <c r="E855" i="6"/>
  <c r="J855" i="6" s="1"/>
  <c r="E847" i="6"/>
  <c r="J847" i="6" s="1"/>
  <c r="E839" i="6"/>
  <c r="J839" i="6" s="1"/>
  <c r="E831" i="6"/>
  <c r="J831" i="6" s="1"/>
  <c r="E823" i="6"/>
  <c r="J823" i="6" s="1"/>
  <c r="E815" i="6"/>
  <c r="J815" i="6" s="1"/>
  <c r="E807" i="6"/>
  <c r="J807" i="6" s="1"/>
  <c r="E799" i="6"/>
  <c r="J799" i="6" s="1"/>
  <c r="E791" i="6"/>
  <c r="J791" i="6" s="1"/>
  <c r="E783" i="6"/>
  <c r="J783" i="6" s="1"/>
  <c r="E775" i="6"/>
  <c r="J775" i="6" s="1"/>
  <c r="E767" i="6"/>
  <c r="J767" i="6" s="1"/>
  <c r="E759" i="6"/>
  <c r="J759" i="6" s="1"/>
  <c r="E751" i="6"/>
  <c r="J751" i="6" s="1"/>
  <c r="E743" i="6"/>
  <c r="J743" i="6" s="1"/>
  <c r="E735" i="6"/>
  <c r="J735" i="6" s="1"/>
  <c r="E727" i="6"/>
  <c r="J727" i="6" s="1"/>
  <c r="E719" i="6"/>
  <c r="J719" i="6" s="1"/>
  <c r="E711" i="6"/>
  <c r="J711" i="6" s="1"/>
  <c r="E703" i="6"/>
  <c r="J703" i="6" s="1"/>
  <c r="E695" i="6"/>
  <c r="J695" i="6" s="1"/>
  <c r="E687" i="6"/>
  <c r="J687" i="6" s="1"/>
  <c r="E679" i="6"/>
  <c r="J679" i="6" s="1"/>
  <c r="E671" i="6"/>
  <c r="J671" i="6" s="1"/>
  <c r="E663" i="6"/>
  <c r="J663" i="6" s="1"/>
  <c r="E655" i="6"/>
  <c r="J655" i="6" s="1"/>
  <c r="E647" i="6"/>
  <c r="J647" i="6" s="1"/>
  <c r="E639" i="6"/>
  <c r="J639" i="6" s="1"/>
  <c r="E631" i="6"/>
  <c r="J631" i="6" s="1"/>
  <c r="E623" i="6"/>
  <c r="J623" i="6" s="1"/>
  <c r="E615" i="6"/>
  <c r="J615" i="6" s="1"/>
  <c r="E607" i="6"/>
  <c r="J607" i="6" s="1"/>
  <c r="E599" i="6"/>
  <c r="J599" i="6" s="1"/>
  <c r="E591" i="6"/>
  <c r="J591" i="6" s="1"/>
  <c r="E583" i="6"/>
  <c r="J583" i="6" s="1"/>
  <c r="E575" i="6"/>
  <c r="J575" i="6" s="1"/>
  <c r="E567" i="6"/>
  <c r="J567" i="6" s="1"/>
  <c r="E559" i="6"/>
  <c r="J559" i="6" s="1"/>
  <c r="E551" i="6"/>
  <c r="J551" i="6" s="1"/>
  <c r="E543" i="6"/>
  <c r="J543" i="6" s="1"/>
  <c r="E535" i="6"/>
  <c r="J535" i="6" s="1"/>
  <c r="E527" i="6"/>
  <c r="J527" i="6" s="1"/>
  <c r="E519" i="6"/>
  <c r="J519" i="6" s="1"/>
  <c r="E511" i="6"/>
  <c r="J511" i="6" s="1"/>
  <c r="E503" i="6"/>
  <c r="J503" i="6" s="1"/>
  <c r="E495" i="6"/>
  <c r="J495" i="6" s="1"/>
  <c r="E487" i="6"/>
  <c r="J487" i="6" s="1"/>
  <c r="E479" i="6"/>
  <c r="J479" i="6" s="1"/>
  <c r="E471" i="6"/>
  <c r="J471" i="6" s="1"/>
  <c r="E463" i="6"/>
  <c r="J463" i="6" s="1"/>
  <c r="E455" i="6"/>
  <c r="J455" i="6" s="1"/>
  <c r="E447" i="6"/>
  <c r="J447" i="6" s="1"/>
  <c r="E439" i="6"/>
  <c r="J439" i="6" s="1"/>
  <c r="E431" i="6"/>
  <c r="J431" i="6" s="1"/>
  <c r="E423" i="6"/>
  <c r="J423" i="6" s="1"/>
  <c r="E415" i="6"/>
  <c r="J415" i="6" s="1"/>
  <c r="E407" i="6"/>
  <c r="J407" i="6" s="1"/>
  <c r="E399" i="6"/>
  <c r="J399" i="6" s="1"/>
  <c r="E391" i="6"/>
  <c r="J391" i="6" s="1"/>
  <c r="E383" i="6"/>
  <c r="J383" i="6" s="1"/>
  <c r="E375" i="6"/>
  <c r="J375" i="6" s="1"/>
  <c r="E367" i="6"/>
  <c r="J367" i="6" s="1"/>
  <c r="E359" i="6"/>
  <c r="J359" i="6" s="1"/>
  <c r="E351" i="6"/>
  <c r="J351" i="6" s="1"/>
  <c r="E343" i="6"/>
  <c r="J343" i="6" s="1"/>
  <c r="E335" i="6"/>
  <c r="J335" i="6" s="1"/>
  <c r="E327" i="6"/>
  <c r="J327" i="6" s="1"/>
  <c r="E319" i="6"/>
  <c r="J319" i="6" s="1"/>
  <c r="E311" i="6"/>
  <c r="J311" i="6" s="1"/>
  <c r="E303" i="6"/>
  <c r="J303" i="6" s="1"/>
  <c r="E295" i="6"/>
  <c r="J295" i="6" s="1"/>
  <c r="E287" i="6"/>
  <c r="J287" i="6" s="1"/>
  <c r="E279" i="6"/>
  <c r="J279" i="6" s="1"/>
  <c r="E271" i="6"/>
  <c r="J271" i="6" s="1"/>
  <c r="E263" i="6"/>
  <c r="J263" i="6" s="1"/>
  <c r="E255" i="6"/>
  <c r="J255" i="6" s="1"/>
  <c r="E247" i="6"/>
  <c r="J247" i="6" s="1"/>
  <c r="E239" i="6"/>
  <c r="J239" i="6" s="1"/>
  <c r="E231" i="6"/>
  <c r="J231" i="6" s="1"/>
  <c r="E223" i="6"/>
  <c r="J223" i="6" s="1"/>
  <c r="E215" i="6"/>
  <c r="J215" i="6" s="1"/>
  <c r="E207" i="6"/>
  <c r="J207" i="6" s="1"/>
  <c r="E199" i="6"/>
  <c r="J199" i="6" s="1"/>
  <c r="E191" i="6"/>
  <c r="J191" i="6" s="1"/>
  <c r="E183" i="6"/>
  <c r="J183" i="6" s="1"/>
  <c r="E175" i="6"/>
  <c r="J175" i="6" s="1"/>
  <c r="E167" i="6"/>
  <c r="J167" i="6" s="1"/>
  <c r="E159" i="6"/>
  <c r="J159" i="6" s="1"/>
  <c r="E151" i="6"/>
  <c r="J151" i="6" s="1"/>
  <c r="E143" i="6"/>
  <c r="J143" i="6" s="1"/>
  <c r="E135" i="6"/>
  <c r="J135" i="6" s="1"/>
  <c r="E127" i="6"/>
  <c r="J127" i="6" s="1"/>
  <c r="E119" i="6"/>
  <c r="J119" i="6" s="1"/>
  <c r="E111" i="6"/>
  <c r="J111" i="6" s="1"/>
  <c r="E103" i="6"/>
  <c r="J103" i="6" s="1"/>
  <c r="E95" i="6"/>
  <c r="J95" i="6" s="1"/>
  <c r="E87" i="6"/>
  <c r="J87" i="6" s="1"/>
  <c r="E79" i="6"/>
  <c r="J79" i="6" s="1"/>
  <c r="E71" i="6"/>
  <c r="J71" i="6" s="1"/>
  <c r="E63" i="6"/>
  <c r="J63" i="6" s="1"/>
  <c r="E55" i="6"/>
  <c r="J55" i="6" s="1"/>
  <c r="E47" i="6"/>
  <c r="J47" i="6" s="1"/>
  <c r="E39" i="6"/>
  <c r="J39" i="6" s="1"/>
  <c r="E31" i="6"/>
  <c r="J31" i="6" s="1"/>
  <c r="E23" i="6"/>
  <c r="J23" i="6" s="1"/>
  <c r="E15" i="6"/>
  <c r="J15" i="6" s="1"/>
  <c r="E7" i="6"/>
  <c r="J7" i="6" s="1"/>
  <c r="E3030" i="6"/>
  <c r="J3030" i="6" s="1"/>
  <c r="E2998" i="6"/>
  <c r="J2998" i="6" s="1"/>
  <c r="E2822" i="6"/>
  <c r="J2822" i="6" s="1"/>
  <c r="E3046" i="6"/>
  <c r="J3046" i="6" s="1"/>
  <c r="E3022" i="6"/>
  <c r="J3022" i="6" s="1"/>
  <c r="E3006" i="6"/>
  <c r="J3006" i="6" s="1"/>
  <c r="E2982" i="6"/>
  <c r="J2982" i="6" s="1"/>
  <c r="E2966" i="6"/>
  <c r="J2966" i="6" s="1"/>
  <c r="E2950" i="6"/>
  <c r="J2950" i="6" s="1"/>
  <c r="E2942" i="6"/>
  <c r="J2942" i="6" s="1"/>
  <c r="E2926" i="6"/>
  <c r="J2926" i="6" s="1"/>
  <c r="E2902" i="6"/>
  <c r="J2902" i="6" s="1"/>
  <c r="E2894" i="6"/>
  <c r="J2894" i="6" s="1"/>
  <c r="E2878" i="6"/>
  <c r="J2878" i="6" s="1"/>
  <c r="E2862" i="6"/>
  <c r="J2862" i="6" s="1"/>
  <c r="E2854" i="6"/>
  <c r="J2854" i="6" s="1"/>
  <c r="E2838" i="6"/>
  <c r="J2838" i="6" s="1"/>
  <c r="E2798" i="6"/>
  <c r="J2798" i="6" s="1"/>
  <c r="E3054" i="6"/>
  <c r="J3054" i="6" s="1"/>
  <c r="E3038" i="6"/>
  <c r="J3038" i="6" s="1"/>
  <c r="E3014" i="6"/>
  <c r="J3014" i="6" s="1"/>
  <c r="E2990" i="6"/>
  <c r="J2990" i="6" s="1"/>
  <c r="E2974" i="6"/>
  <c r="J2974" i="6" s="1"/>
  <c r="E2958" i="6"/>
  <c r="J2958" i="6" s="1"/>
  <c r="E2934" i="6"/>
  <c r="J2934" i="6" s="1"/>
  <c r="E2918" i="6"/>
  <c r="J2918" i="6" s="1"/>
  <c r="E2910" i="6"/>
  <c r="J2910" i="6" s="1"/>
  <c r="E2886" i="6"/>
  <c r="J2886" i="6" s="1"/>
  <c r="E2870" i="6"/>
  <c r="J2870" i="6" s="1"/>
  <c r="E2846" i="6"/>
  <c r="J2846" i="6" s="1"/>
  <c r="E2830" i="6"/>
  <c r="J2830" i="6" s="1"/>
  <c r="E2814" i="6"/>
  <c r="J2814" i="6" s="1"/>
  <c r="E878" i="6"/>
  <c r="J878" i="6" s="1"/>
  <c r="E2782" i="6"/>
  <c r="J2782" i="6" s="1"/>
  <c r="E2758" i="6"/>
  <c r="J2758" i="6" s="1"/>
  <c r="E2742" i="6"/>
  <c r="J2742" i="6" s="1"/>
  <c r="E2726" i="6"/>
  <c r="J2726" i="6" s="1"/>
  <c r="E2702" i="6"/>
  <c r="J2702" i="6" s="1"/>
  <c r="E2686" i="6"/>
  <c r="J2686" i="6" s="1"/>
  <c r="E2662" i="6"/>
  <c r="J2662" i="6" s="1"/>
  <c r="E2638" i="6"/>
  <c r="J2638" i="6" s="1"/>
  <c r="E2614" i="6"/>
  <c r="J2614" i="6" s="1"/>
  <c r="E2582" i="6"/>
  <c r="J2582" i="6" s="1"/>
  <c r="E2558" i="6"/>
  <c r="J2558" i="6" s="1"/>
  <c r="E2534" i="6"/>
  <c r="J2534" i="6" s="1"/>
  <c r="E2518" i="6"/>
  <c r="J2518" i="6" s="1"/>
  <c r="E2486" i="6"/>
  <c r="J2486" i="6" s="1"/>
  <c r="E2478" i="6"/>
  <c r="J2478" i="6" s="1"/>
  <c r="E2446" i="6"/>
  <c r="J2446" i="6" s="1"/>
  <c r="E2422" i="6"/>
  <c r="J2422" i="6" s="1"/>
  <c r="E2390" i="6"/>
  <c r="J2390" i="6" s="1"/>
  <c r="E2366" i="6"/>
  <c r="J2366" i="6" s="1"/>
  <c r="E2342" i="6"/>
  <c r="J2342" i="6" s="1"/>
  <c r="E2310" i="6"/>
  <c r="J2310" i="6" s="1"/>
  <c r="E2286" i="6"/>
  <c r="J2286" i="6" s="1"/>
  <c r="E2262" i="6"/>
  <c r="J2262" i="6" s="1"/>
  <c r="E2238" i="6"/>
  <c r="J2238" i="6" s="1"/>
  <c r="E2214" i="6"/>
  <c r="J2214" i="6" s="1"/>
  <c r="E2182" i="6"/>
  <c r="J2182" i="6" s="1"/>
  <c r="E2150" i="6"/>
  <c r="J2150" i="6" s="1"/>
  <c r="E2126" i="6"/>
  <c r="J2126" i="6" s="1"/>
  <c r="E2118" i="6"/>
  <c r="J2118" i="6" s="1"/>
  <c r="E2094" i="6"/>
  <c r="J2094" i="6" s="1"/>
  <c r="E2062" i="6"/>
  <c r="J2062" i="6" s="1"/>
  <c r="E2030" i="6"/>
  <c r="J2030" i="6" s="1"/>
  <c r="E2014" i="6"/>
  <c r="J2014" i="6" s="1"/>
  <c r="E1990" i="6"/>
  <c r="J1990" i="6" s="1"/>
  <c r="E1950" i="6"/>
  <c r="J1950" i="6" s="1"/>
  <c r="E1926" i="6"/>
  <c r="J1926" i="6" s="1"/>
  <c r="E1902" i="6"/>
  <c r="J1902" i="6" s="1"/>
  <c r="E1886" i="6"/>
  <c r="J1886" i="6" s="1"/>
  <c r="E1870" i="6"/>
  <c r="J1870" i="6" s="1"/>
  <c r="E1830" i="6"/>
  <c r="J1830" i="6" s="1"/>
  <c r="E1822" i="6"/>
  <c r="J1822" i="6" s="1"/>
  <c r="E1806" i="6"/>
  <c r="J1806" i="6" s="1"/>
  <c r="E1790" i="6"/>
  <c r="J1790" i="6" s="1"/>
  <c r="E1766" i="6"/>
  <c r="J1766" i="6" s="1"/>
  <c r="E1734" i="6"/>
  <c r="J1734" i="6" s="1"/>
  <c r="E1702" i="6"/>
  <c r="J1702" i="6" s="1"/>
  <c r="E1678" i="6"/>
  <c r="J1678" i="6" s="1"/>
  <c r="E1654" i="6"/>
  <c r="J1654" i="6" s="1"/>
  <c r="E1630" i="6"/>
  <c r="J1630" i="6" s="1"/>
  <c r="E1606" i="6"/>
  <c r="J1606" i="6" s="1"/>
  <c r="E1582" i="6"/>
  <c r="J1582" i="6" s="1"/>
  <c r="E1558" i="6"/>
  <c r="J1558" i="6" s="1"/>
  <c r="E1534" i="6"/>
  <c r="J1534" i="6" s="1"/>
  <c r="E1518" i="6"/>
  <c r="J1518" i="6" s="1"/>
  <c r="E1494" i="6"/>
  <c r="J1494" i="6" s="1"/>
  <c r="E1470" i="6"/>
  <c r="J1470" i="6" s="1"/>
  <c r="E1454" i="6"/>
  <c r="J1454" i="6" s="1"/>
  <c r="E1438" i="6"/>
  <c r="J1438" i="6" s="1"/>
  <c r="E1422" i="6"/>
  <c r="J1422" i="6" s="1"/>
  <c r="E1406" i="6"/>
  <c r="J1406" i="6" s="1"/>
  <c r="E1382" i="6"/>
  <c r="J1382" i="6" s="1"/>
  <c r="E1342" i="6"/>
  <c r="J1342" i="6" s="1"/>
  <c r="E1134" i="6"/>
  <c r="J1134" i="6" s="1"/>
  <c r="E1102" i="6"/>
  <c r="J1102" i="6" s="1"/>
  <c r="E1086" i="6"/>
  <c r="J1086" i="6" s="1"/>
  <c r="E1062" i="6"/>
  <c r="J1062" i="6" s="1"/>
  <c r="E1038" i="6"/>
  <c r="J1038" i="6" s="1"/>
  <c r="E1022" i="6"/>
  <c r="J1022" i="6" s="1"/>
  <c r="E998" i="6"/>
  <c r="J998" i="6" s="1"/>
  <c r="E982" i="6"/>
  <c r="J982" i="6" s="1"/>
  <c r="E950" i="6"/>
  <c r="J950" i="6" s="1"/>
  <c r="E926" i="6"/>
  <c r="J926" i="6" s="1"/>
  <c r="E894" i="6"/>
  <c r="J894" i="6" s="1"/>
  <c r="E2774" i="6"/>
  <c r="J2774" i="6" s="1"/>
  <c r="E2734" i="6"/>
  <c r="J2734" i="6" s="1"/>
  <c r="E2710" i="6"/>
  <c r="J2710" i="6" s="1"/>
  <c r="E2678" i="6"/>
  <c r="J2678" i="6" s="1"/>
  <c r="E2654" i="6"/>
  <c r="J2654" i="6" s="1"/>
  <c r="E2630" i="6"/>
  <c r="J2630" i="6" s="1"/>
  <c r="E2606" i="6"/>
  <c r="J2606" i="6" s="1"/>
  <c r="E2590" i="6"/>
  <c r="J2590" i="6" s="1"/>
  <c r="E2566" i="6"/>
  <c r="J2566" i="6" s="1"/>
  <c r="E2542" i="6"/>
  <c r="J2542" i="6" s="1"/>
  <c r="E2510" i="6"/>
  <c r="J2510" i="6" s="1"/>
  <c r="E2494" i="6"/>
  <c r="J2494" i="6" s="1"/>
  <c r="E2470" i="6"/>
  <c r="J2470" i="6" s="1"/>
  <c r="E2438" i="6"/>
  <c r="J2438" i="6" s="1"/>
  <c r="E2414" i="6"/>
  <c r="J2414" i="6" s="1"/>
  <c r="E2398" i="6"/>
  <c r="J2398" i="6" s="1"/>
  <c r="E2382" i="6"/>
  <c r="J2382" i="6" s="1"/>
  <c r="E2350" i="6"/>
  <c r="J2350" i="6" s="1"/>
  <c r="E2318" i="6"/>
  <c r="J2318" i="6" s="1"/>
  <c r="E2302" i="6"/>
  <c r="J2302" i="6" s="1"/>
  <c r="E2278" i="6"/>
  <c r="J2278" i="6" s="1"/>
  <c r="E2254" i="6"/>
  <c r="J2254" i="6" s="1"/>
  <c r="E2230" i="6"/>
  <c r="J2230" i="6" s="1"/>
  <c r="E2198" i="6"/>
  <c r="J2198" i="6" s="1"/>
  <c r="E2190" i="6"/>
  <c r="J2190" i="6" s="1"/>
  <c r="E2174" i="6"/>
  <c r="J2174" i="6" s="1"/>
  <c r="E2158" i="6"/>
  <c r="J2158" i="6" s="1"/>
  <c r="E2134" i="6"/>
  <c r="J2134" i="6" s="1"/>
  <c r="E2110" i="6"/>
  <c r="J2110" i="6" s="1"/>
  <c r="E2078" i="6"/>
  <c r="J2078" i="6" s="1"/>
  <c r="E2054" i="6"/>
  <c r="J2054" i="6" s="1"/>
  <c r="E2038" i="6"/>
  <c r="J2038" i="6" s="1"/>
  <c r="E2006" i="6"/>
  <c r="J2006" i="6" s="1"/>
  <c r="E1974" i="6"/>
  <c r="J1974" i="6" s="1"/>
  <c r="E1958" i="6"/>
  <c r="J1958" i="6" s="1"/>
  <c r="E1934" i="6"/>
  <c r="J1934" i="6" s="1"/>
  <c r="E1918" i="6"/>
  <c r="J1918" i="6" s="1"/>
  <c r="E1878" i="6"/>
  <c r="J1878" i="6" s="1"/>
  <c r="E1862" i="6"/>
  <c r="J1862" i="6" s="1"/>
  <c r="E1846" i="6"/>
  <c r="J1846" i="6" s="1"/>
  <c r="E1814" i="6"/>
  <c r="J1814" i="6" s="1"/>
  <c r="E1782" i="6"/>
  <c r="J1782" i="6" s="1"/>
  <c r="E1758" i="6"/>
  <c r="J1758" i="6" s="1"/>
  <c r="E1742" i="6"/>
  <c r="J1742" i="6" s="1"/>
  <c r="E1726" i="6"/>
  <c r="J1726" i="6" s="1"/>
  <c r="E1694" i="6"/>
  <c r="J1694" i="6" s="1"/>
  <c r="E1670" i="6"/>
  <c r="J1670" i="6" s="1"/>
  <c r="E1646" i="6"/>
  <c r="J1646" i="6" s="1"/>
  <c r="E1622" i="6"/>
  <c r="J1622" i="6" s="1"/>
  <c r="E1598" i="6"/>
  <c r="J1598" i="6" s="1"/>
  <c r="E1574" i="6"/>
  <c r="J1574" i="6" s="1"/>
  <c r="E1542" i="6"/>
  <c r="J1542" i="6" s="1"/>
  <c r="E1510" i="6"/>
  <c r="J1510" i="6" s="1"/>
  <c r="E1486" i="6"/>
  <c r="J1486" i="6" s="1"/>
  <c r="E1462" i="6"/>
  <c r="J1462" i="6" s="1"/>
  <c r="E1430" i="6"/>
  <c r="J1430" i="6" s="1"/>
  <c r="E1398" i="6"/>
  <c r="J1398" i="6" s="1"/>
  <c r="E1374" i="6"/>
  <c r="J1374" i="6" s="1"/>
  <c r="E1350" i="6"/>
  <c r="J1350" i="6" s="1"/>
  <c r="E1334" i="6"/>
  <c r="J1334" i="6" s="1"/>
  <c r="E1318" i="6"/>
  <c r="J1318" i="6" s="1"/>
  <c r="E1310" i="6"/>
  <c r="J1310" i="6" s="1"/>
  <c r="E1302" i="6"/>
  <c r="J1302" i="6" s="1"/>
  <c r="E1294" i="6"/>
  <c r="J1294" i="6" s="1"/>
  <c r="E1286" i="6"/>
  <c r="J1286" i="6" s="1"/>
  <c r="E1270" i="6"/>
  <c r="J1270" i="6" s="1"/>
  <c r="E1246" i="6"/>
  <c r="J1246" i="6" s="1"/>
  <c r="E1238" i="6"/>
  <c r="J1238" i="6" s="1"/>
  <c r="E1222" i="6"/>
  <c r="J1222" i="6" s="1"/>
  <c r="E1206" i="6"/>
  <c r="J1206" i="6" s="1"/>
  <c r="E1190" i="6"/>
  <c r="J1190" i="6" s="1"/>
  <c r="E1182" i="6"/>
  <c r="J1182" i="6" s="1"/>
  <c r="E1158" i="6"/>
  <c r="J1158" i="6" s="1"/>
  <c r="E1142" i="6"/>
  <c r="J1142" i="6" s="1"/>
  <c r="E1126" i="6"/>
  <c r="J1126" i="6" s="1"/>
  <c r="E1110" i="6"/>
  <c r="J1110" i="6" s="1"/>
  <c r="E1078" i="6"/>
  <c r="J1078" i="6" s="1"/>
  <c r="E1054" i="6"/>
  <c r="J1054" i="6" s="1"/>
  <c r="E1030" i="6"/>
  <c r="J1030" i="6" s="1"/>
  <c r="E1006" i="6"/>
  <c r="J1006" i="6" s="1"/>
  <c r="E974" i="6"/>
  <c r="J974" i="6" s="1"/>
  <c r="E958" i="6"/>
  <c r="J958" i="6" s="1"/>
  <c r="E934" i="6"/>
  <c r="J934" i="6" s="1"/>
  <c r="E918" i="6"/>
  <c r="J918" i="6" s="1"/>
  <c r="E886" i="6"/>
  <c r="J886" i="6" s="1"/>
  <c r="E2790" i="6"/>
  <c r="J2790" i="6" s="1"/>
  <c r="E2766" i="6"/>
  <c r="J2766" i="6" s="1"/>
  <c r="E2750" i="6"/>
  <c r="J2750" i="6" s="1"/>
  <c r="E2718" i="6"/>
  <c r="J2718" i="6" s="1"/>
  <c r="E2694" i="6"/>
  <c r="J2694" i="6" s="1"/>
  <c r="E2670" i="6"/>
  <c r="J2670" i="6" s="1"/>
  <c r="E2646" i="6"/>
  <c r="J2646" i="6" s="1"/>
  <c r="E2622" i="6"/>
  <c r="J2622" i="6" s="1"/>
  <c r="E2598" i="6"/>
  <c r="J2598" i="6" s="1"/>
  <c r="E2574" i="6"/>
  <c r="J2574" i="6" s="1"/>
  <c r="E2550" i="6"/>
  <c r="J2550" i="6" s="1"/>
  <c r="E2526" i="6"/>
  <c r="J2526" i="6" s="1"/>
  <c r="E2502" i="6"/>
  <c r="J2502" i="6" s="1"/>
  <c r="E2462" i="6"/>
  <c r="J2462" i="6" s="1"/>
  <c r="E2454" i="6"/>
  <c r="J2454" i="6" s="1"/>
  <c r="E2430" i="6"/>
  <c r="J2430" i="6" s="1"/>
  <c r="E2406" i="6"/>
  <c r="J2406" i="6" s="1"/>
  <c r="E2374" i="6"/>
  <c r="J2374" i="6" s="1"/>
  <c r="E2358" i="6"/>
  <c r="J2358" i="6" s="1"/>
  <c r="E2334" i="6"/>
  <c r="J2334" i="6" s="1"/>
  <c r="E2326" i="6"/>
  <c r="J2326" i="6" s="1"/>
  <c r="E2294" i="6"/>
  <c r="J2294" i="6" s="1"/>
  <c r="E2270" i="6"/>
  <c r="J2270" i="6" s="1"/>
  <c r="E2246" i="6"/>
  <c r="J2246" i="6" s="1"/>
  <c r="E2222" i="6"/>
  <c r="J2222" i="6" s="1"/>
  <c r="E2206" i="6"/>
  <c r="J2206" i="6" s="1"/>
  <c r="E2166" i="6"/>
  <c r="J2166" i="6" s="1"/>
  <c r="E2142" i="6"/>
  <c r="J2142" i="6" s="1"/>
  <c r="E2102" i="6"/>
  <c r="J2102" i="6" s="1"/>
  <c r="E2086" i="6"/>
  <c r="J2086" i="6" s="1"/>
  <c r="E2070" i="6"/>
  <c r="J2070" i="6" s="1"/>
  <c r="E2046" i="6"/>
  <c r="J2046" i="6" s="1"/>
  <c r="E2022" i="6"/>
  <c r="J2022" i="6" s="1"/>
  <c r="E1998" i="6"/>
  <c r="J1998" i="6" s="1"/>
  <c r="E1982" i="6"/>
  <c r="J1982" i="6" s="1"/>
  <c r="E1966" i="6"/>
  <c r="J1966" i="6" s="1"/>
  <c r="E1942" i="6"/>
  <c r="J1942" i="6" s="1"/>
  <c r="E1910" i="6"/>
  <c r="J1910" i="6" s="1"/>
  <c r="E1894" i="6"/>
  <c r="J1894" i="6" s="1"/>
  <c r="E1854" i="6"/>
  <c r="J1854" i="6" s="1"/>
  <c r="E1838" i="6"/>
  <c r="J1838" i="6" s="1"/>
  <c r="E1798" i="6"/>
  <c r="J1798" i="6" s="1"/>
  <c r="E1774" i="6"/>
  <c r="J1774" i="6" s="1"/>
  <c r="E1750" i="6"/>
  <c r="J1750" i="6" s="1"/>
  <c r="E1718" i="6"/>
  <c r="J1718" i="6" s="1"/>
  <c r="E1710" i="6"/>
  <c r="J1710" i="6" s="1"/>
  <c r="E1686" i="6"/>
  <c r="J1686" i="6" s="1"/>
  <c r="E1662" i="6"/>
  <c r="J1662" i="6" s="1"/>
  <c r="E1638" i="6"/>
  <c r="J1638" i="6" s="1"/>
  <c r="E1614" i="6"/>
  <c r="J1614" i="6" s="1"/>
  <c r="E1590" i="6"/>
  <c r="J1590" i="6" s="1"/>
  <c r="E1566" i="6"/>
  <c r="J1566" i="6" s="1"/>
  <c r="E1550" i="6"/>
  <c r="J1550" i="6" s="1"/>
  <c r="E1526" i="6"/>
  <c r="J1526" i="6" s="1"/>
  <c r="E1502" i="6"/>
  <c r="J1502" i="6" s="1"/>
  <c r="E1478" i="6"/>
  <c r="J1478" i="6" s="1"/>
  <c r="E1446" i="6"/>
  <c r="J1446" i="6" s="1"/>
  <c r="E1414" i="6"/>
  <c r="J1414" i="6" s="1"/>
  <c r="E1390" i="6"/>
  <c r="J1390" i="6" s="1"/>
  <c r="E1366" i="6"/>
  <c r="J1366" i="6" s="1"/>
  <c r="E1358" i="6"/>
  <c r="J1358" i="6" s="1"/>
  <c r="E1326" i="6"/>
  <c r="J1326" i="6" s="1"/>
  <c r="E1278" i="6"/>
  <c r="J1278" i="6" s="1"/>
  <c r="E1262" i="6"/>
  <c r="J1262" i="6" s="1"/>
  <c r="E1254" i="6"/>
  <c r="J1254" i="6" s="1"/>
  <c r="E1230" i="6"/>
  <c r="J1230" i="6" s="1"/>
  <c r="E1214" i="6"/>
  <c r="J1214" i="6" s="1"/>
  <c r="E1198" i="6"/>
  <c r="J1198" i="6" s="1"/>
  <c r="E1174" i="6"/>
  <c r="J1174" i="6" s="1"/>
  <c r="E1166" i="6"/>
  <c r="J1166" i="6" s="1"/>
  <c r="E1150" i="6"/>
  <c r="J1150" i="6" s="1"/>
  <c r="E1118" i="6"/>
  <c r="J1118" i="6" s="1"/>
  <c r="E1094" i="6"/>
  <c r="J1094" i="6" s="1"/>
  <c r="E1070" i="6"/>
  <c r="J1070" i="6" s="1"/>
  <c r="E1046" i="6"/>
  <c r="J1046" i="6" s="1"/>
  <c r="E1014" i="6"/>
  <c r="J1014" i="6" s="1"/>
  <c r="E990" i="6"/>
  <c r="J990" i="6" s="1"/>
  <c r="E966" i="6"/>
  <c r="J966" i="6" s="1"/>
  <c r="E942" i="6"/>
  <c r="J942" i="6" s="1"/>
  <c r="E910" i="6"/>
  <c r="J910" i="6" s="1"/>
  <c r="E902" i="6"/>
  <c r="J902" i="6" s="1"/>
  <c r="E3056" i="6"/>
  <c r="J3056" i="6" s="1"/>
  <c r="E3048" i="6"/>
  <c r="J3048" i="6" s="1"/>
  <c r="E3040" i="6"/>
  <c r="J3040" i="6" s="1"/>
  <c r="E3032" i="6"/>
  <c r="J3032" i="6" s="1"/>
  <c r="E3024" i="6"/>
  <c r="J3024" i="6" s="1"/>
  <c r="E3016" i="6"/>
  <c r="J3016" i="6" s="1"/>
  <c r="E3008" i="6"/>
  <c r="J3008" i="6" s="1"/>
  <c r="E3000" i="6"/>
  <c r="J3000" i="6" s="1"/>
  <c r="E2992" i="6"/>
  <c r="J2992" i="6" s="1"/>
  <c r="E2984" i="6"/>
  <c r="J2984" i="6" s="1"/>
  <c r="E2976" i="6"/>
  <c r="J2976" i="6" s="1"/>
  <c r="E2968" i="6"/>
  <c r="J2968" i="6" s="1"/>
  <c r="E2960" i="6"/>
  <c r="J2960" i="6" s="1"/>
  <c r="E2952" i="6"/>
  <c r="J2952" i="6" s="1"/>
  <c r="E2944" i="6"/>
  <c r="J2944" i="6" s="1"/>
  <c r="E2936" i="6"/>
  <c r="J2936" i="6" s="1"/>
  <c r="E2928" i="6"/>
  <c r="J2928" i="6" s="1"/>
  <c r="E2920" i="6"/>
  <c r="J2920" i="6" s="1"/>
  <c r="E2912" i="6"/>
  <c r="J2912" i="6" s="1"/>
  <c r="E2904" i="6"/>
  <c r="J2904" i="6" s="1"/>
  <c r="E2896" i="6"/>
  <c r="J2896" i="6" s="1"/>
  <c r="E2888" i="6"/>
  <c r="J2888" i="6" s="1"/>
  <c r="E2880" i="6"/>
  <c r="J2880" i="6" s="1"/>
  <c r="E2872" i="6"/>
  <c r="J2872" i="6" s="1"/>
  <c r="E2864" i="6"/>
  <c r="J2864" i="6" s="1"/>
  <c r="E2856" i="6"/>
  <c r="J2856" i="6" s="1"/>
  <c r="E2848" i="6"/>
  <c r="J2848" i="6" s="1"/>
  <c r="E2840" i="6"/>
  <c r="J2840" i="6" s="1"/>
  <c r="E2832" i="6"/>
  <c r="J2832" i="6" s="1"/>
  <c r="E2824" i="6"/>
  <c r="J2824" i="6" s="1"/>
  <c r="E2816" i="6"/>
  <c r="J2816" i="6" s="1"/>
  <c r="E2808" i="6"/>
  <c r="J2808" i="6" s="1"/>
  <c r="E2800" i="6"/>
  <c r="J2800" i="6" s="1"/>
  <c r="E2792" i="6"/>
  <c r="J2792" i="6" s="1"/>
  <c r="E2784" i="6"/>
  <c r="J2784" i="6" s="1"/>
  <c r="E2776" i="6"/>
  <c r="J2776" i="6" s="1"/>
  <c r="E2768" i="6"/>
  <c r="J2768" i="6" s="1"/>
  <c r="E2760" i="6"/>
  <c r="J2760" i="6" s="1"/>
  <c r="E2752" i="6"/>
  <c r="J2752" i="6" s="1"/>
  <c r="E2744" i="6"/>
  <c r="J2744" i="6" s="1"/>
  <c r="E2736" i="6"/>
  <c r="J2736" i="6" s="1"/>
  <c r="E2728" i="6"/>
  <c r="J2728" i="6" s="1"/>
  <c r="E3059" i="6"/>
  <c r="J3059" i="6" s="1"/>
  <c r="E3051" i="6"/>
  <c r="J3051" i="6" s="1"/>
  <c r="E3043" i="6"/>
  <c r="J3043" i="6" s="1"/>
  <c r="E3035" i="6"/>
  <c r="J3035" i="6" s="1"/>
  <c r="E3027" i="6"/>
  <c r="J3027" i="6" s="1"/>
  <c r="E3019" i="6"/>
  <c r="J3019" i="6" s="1"/>
  <c r="E3011" i="6"/>
  <c r="J3011" i="6" s="1"/>
  <c r="E3003" i="6"/>
  <c r="J3003" i="6" s="1"/>
  <c r="E2995" i="6"/>
  <c r="J2995" i="6" s="1"/>
  <c r="E2987" i="6"/>
  <c r="J2987" i="6" s="1"/>
  <c r="E2979" i="6"/>
  <c r="J2979" i="6" s="1"/>
  <c r="E2971" i="6"/>
  <c r="J2971" i="6" s="1"/>
  <c r="E2963" i="6"/>
  <c r="J2963" i="6" s="1"/>
  <c r="E2955" i="6"/>
  <c r="J2955" i="6" s="1"/>
  <c r="E2947" i="6"/>
  <c r="J2947" i="6" s="1"/>
  <c r="E2939" i="6"/>
  <c r="J2939" i="6" s="1"/>
  <c r="E2931" i="6"/>
  <c r="J2931" i="6" s="1"/>
  <c r="E2923" i="6"/>
  <c r="J2923" i="6" s="1"/>
  <c r="E2915" i="6"/>
  <c r="J2915" i="6" s="1"/>
  <c r="E2907" i="6"/>
  <c r="J2907" i="6" s="1"/>
  <c r="E2899" i="6"/>
  <c r="J2899" i="6" s="1"/>
  <c r="E2891" i="6"/>
  <c r="J2891" i="6" s="1"/>
  <c r="E2883" i="6"/>
  <c r="J2883" i="6" s="1"/>
  <c r="E2875" i="6"/>
  <c r="J2875" i="6" s="1"/>
  <c r="E2867" i="6"/>
  <c r="J2867" i="6" s="1"/>
  <c r="E2859" i="6"/>
  <c r="J2859" i="6" s="1"/>
  <c r="E2851" i="6"/>
  <c r="J2851" i="6" s="1"/>
  <c r="E2843" i="6"/>
  <c r="J2843" i="6" s="1"/>
  <c r="E2835" i="6"/>
  <c r="J2835" i="6" s="1"/>
  <c r="E2827" i="6"/>
  <c r="J2827" i="6" s="1"/>
  <c r="E2819" i="6"/>
  <c r="J2819" i="6" s="1"/>
  <c r="E2811" i="6"/>
  <c r="J2811" i="6" s="1"/>
  <c r="E2803" i="6"/>
  <c r="J2803" i="6" s="1"/>
  <c r="E2795" i="6"/>
  <c r="J2795" i="6" s="1"/>
  <c r="E2787" i="6"/>
  <c r="J2787" i="6" s="1"/>
  <c r="E2779" i="6"/>
  <c r="J2779" i="6" s="1"/>
  <c r="E2771" i="6"/>
  <c r="J2771" i="6" s="1"/>
  <c r="E2763" i="6"/>
  <c r="J2763" i="6" s="1"/>
  <c r="E2755" i="6"/>
  <c r="J2755" i="6" s="1"/>
  <c r="E2747" i="6"/>
  <c r="J2747" i="6" s="1"/>
  <c r="E2739" i="6"/>
  <c r="J2739" i="6" s="1"/>
  <c r="E2731" i="6"/>
  <c r="J2731" i="6" s="1"/>
  <c r="E2723" i="6"/>
  <c r="J2723" i="6" s="1"/>
  <c r="E2720" i="6"/>
  <c r="J2720" i="6" s="1"/>
  <c r="E2712" i="6"/>
  <c r="J2712" i="6" s="1"/>
  <c r="E2704" i="6"/>
  <c r="J2704" i="6" s="1"/>
  <c r="E2696" i="6"/>
  <c r="J2696" i="6" s="1"/>
  <c r="E2688" i="6"/>
  <c r="J2688" i="6" s="1"/>
  <c r="E2680" i="6"/>
  <c r="J2680" i="6" s="1"/>
  <c r="E2672" i="6"/>
  <c r="J2672" i="6" s="1"/>
  <c r="E2664" i="6"/>
  <c r="J2664" i="6" s="1"/>
  <c r="E2656" i="6"/>
  <c r="J2656" i="6" s="1"/>
  <c r="E2648" i="6"/>
  <c r="J2648" i="6" s="1"/>
  <c r="E2640" i="6"/>
  <c r="J2640" i="6" s="1"/>
  <c r="E2632" i="6"/>
  <c r="J2632" i="6" s="1"/>
  <c r="E2624" i="6"/>
  <c r="J2624" i="6" s="1"/>
  <c r="E2616" i="6"/>
  <c r="J2616" i="6" s="1"/>
  <c r="E2608" i="6"/>
  <c r="J2608" i="6" s="1"/>
  <c r="E2600" i="6"/>
  <c r="J2600" i="6" s="1"/>
  <c r="E2592" i="6"/>
  <c r="J2592" i="6" s="1"/>
  <c r="E2584" i="6"/>
  <c r="J2584" i="6" s="1"/>
  <c r="E2576" i="6"/>
  <c r="J2576" i="6" s="1"/>
  <c r="E2568" i="6"/>
  <c r="J2568" i="6" s="1"/>
  <c r="E2560" i="6"/>
  <c r="J2560" i="6" s="1"/>
  <c r="E2552" i="6"/>
  <c r="J2552" i="6" s="1"/>
  <c r="E2544" i="6"/>
  <c r="J2544" i="6" s="1"/>
  <c r="E2536" i="6"/>
  <c r="J2536" i="6" s="1"/>
  <c r="E2528" i="6"/>
  <c r="J2528" i="6" s="1"/>
  <c r="E2520" i="6"/>
  <c r="J2520" i="6" s="1"/>
  <c r="E2512" i="6"/>
  <c r="J2512" i="6" s="1"/>
  <c r="E2504" i="6"/>
  <c r="J2504" i="6" s="1"/>
  <c r="E2496" i="6"/>
  <c r="J2496" i="6" s="1"/>
  <c r="E2488" i="6"/>
  <c r="J2488" i="6" s="1"/>
  <c r="E2480" i="6"/>
  <c r="J2480" i="6" s="1"/>
  <c r="E2472" i="6"/>
  <c r="J2472" i="6" s="1"/>
  <c r="E2464" i="6"/>
  <c r="J2464" i="6" s="1"/>
  <c r="E2456" i="6"/>
  <c r="J2456" i="6" s="1"/>
  <c r="E2448" i="6"/>
  <c r="J2448" i="6" s="1"/>
  <c r="E2440" i="6"/>
  <c r="J2440" i="6" s="1"/>
  <c r="E2432" i="6"/>
  <c r="J2432" i="6" s="1"/>
  <c r="E2424" i="6"/>
  <c r="J2424" i="6" s="1"/>
  <c r="E2416" i="6"/>
  <c r="J2416" i="6" s="1"/>
  <c r="E2408" i="6"/>
  <c r="J2408" i="6" s="1"/>
  <c r="E2400" i="6"/>
  <c r="J2400" i="6" s="1"/>
  <c r="E2392" i="6"/>
  <c r="J2392" i="6" s="1"/>
  <c r="E2384" i="6"/>
  <c r="J2384" i="6" s="1"/>
  <c r="E2376" i="6"/>
  <c r="J2376" i="6" s="1"/>
  <c r="E2368" i="6"/>
  <c r="J2368" i="6" s="1"/>
  <c r="E2360" i="6"/>
  <c r="J2360" i="6" s="1"/>
  <c r="E2352" i="6"/>
  <c r="J2352" i="6" s="1"/>
  <c r="E2344" i="6"/>
  <c r="J2344" i="6" s="1"/>
  <c r="E2336" i="6"/>
  <c r="J2336" i="6" s="1"/>
  <c r="E2328" i="6"/>
  <c r="J2328" i="6" s="1"/>
  <c r="E2320" i="6"/>
  <c r="J2320" i="6" s="1"/>
  <c r="E2312" i="6"/>
  <c r="J2312" i="6" s="1"/>
  <c r="E2304" i="6"/>
  <c r="J2304" i="6" s="1"/>
  <c r="E2296" i="6"/>
  <c r="J2296" i="6" s="1"/>
  <c r="E2288" i="6"/>
  <c r="J2288" i="6" s="1"/>
  <c r="E2280" i="6"/>
  <c r="J2280" i="6" s="1"/>
  <c r="E2272" i="6"/>
  <c r="J2272" i="6" s="1"/>
  <c r="E2264" i="6"/>
  <c r="J2264" i="6" s="1"/>
  <c r="E2256" i="6"/>
  <c r="J2256" i="6" s="1"/>
  <c r="E2248" i="6"/>
  <c r="J2248" i="6" s="1"/>
  <c r="E2240" i="6"/>
  <c r="J2240" i="6" s="1"/>
  <c r="E2232" i="6"/>
  <c r="J2232" i="6" s="1"/>
  <c r="E2224" i="6"/>
  <c r="J2224" i="6" s="1"/>
  <c r="E2216" i="6"/>
  <c r="J2216" i="6" s="1"/>
  <c r="E2208" i="6"/>
  <c r="J2208" i="6" s="1"/>
  <c r="E2200" i="6"/>
  <c r="J2200" i="6" s="1"/>
  <c r="E2192" i="6"/>
  <c r="J2192" i="6" s="1"/>
  <c r="E2184" i="6"/>
  <c r="J2184" i="6" s="1"/>
  <c r="E2176" i="6"/>
  <c r="J2176" i="6" s="1"/>
  <c r="E2168" i="6"/>
  <c r="J2168" i="6" s="1"/>
  <c r="E2160" i="6"/>
  <c r="J2160" i="6" s="1"/>
  <c r="E2152" i="6"/>
  <c r="J2152" i="6" s="1"/>
  <c r="E2144" i="6"/>
  <c r="J2144" i="6" s="1"/>
  <c r="E2136" i="6"/>
  <c r="J2136" i="6" s="1"/>
  <c r="E2128" i="6"/>
  <c r="J2128" i="6" s="1"/>
  <c r="E2120" i="6"/>
  <c r="J2120" i="6" s="1"/>
  <c r="E2112" i="6"/>
  <c r="J2112" i="6" s="1"/>
  <c r="E2104" i="6"/>
  <c r="J2104" i="6" s="1"/>
  <c r="E2096" i="6"/>
  <c r="J2096" i="6" s="1"/>
  <c r="E2088" i="6"/>
  <c r="J2088" i="6" s="1"/>
  <c r="E2080" i="6"/>
  <c r="J2080" i="6" s="1"/>
  <c r="E2072" i="6"/>
  <c r="J2072" i="6" s="1"/>
  <c r="E2064" i="6"/>
  <c r="J2064" i="6" s="1"/>
  <c r="E2056" i="6"/>
  <c r="J2056" i="6" s="1"/>
  <c r="E2048" i="6"/>
  <c r="J2048" i="6" s="1"/>
  <c r="E2040" i="6"/>
  <c r="J2040" i="6" s="1"/>
  <c r="E2032" i="6"/>
  <c r="J2032" i="6" s="1"/>
  <c r="E2024" i="6"/>
  <c r="J2024" i="6" s="1"/>
  <c r="E2016" i="6"/>
  <c r="J2016" i="6" s="1"/>
  <c r="E2008" i="6"/>
  <c r="J2008" i="6" s="1"/>
  <c r="E2000" i="6"/>
  <c r="J2000" i="6" s="1"/>
  <c r="E1992" i="6"/>
  <c r="J1992" i="6" s="1"/>
  <c r="E1984" i="6"/>
  <c r="J1984" i="6" s="1"/>
  <c r="E1976" i="6"/>
  <c r="J1976" i="6" s="1"/>
  <c r="E1968" i="6"/>
  <c r="J1968" i="6" s="1"/>
  <c r="E1960" i="6"/>
  <c r="J1960" i="6" s="1"/>
  <c r="E1952" i="6"/>
  <c r="J1952" i="6" s="1"/>
  <c r="E1944" i="6"/>
  <c r="J1944" i="6" s="1"/>
  <c r="E1936" i="6"/>
  <c r="J1936" i="6" s="1"/>
  <c r="E1928" i="6"/>
  <c r="J1928" i="6" s="1"/>
  <c r="E1920" i="6"/>
  <c r="J1920" i="6" s="1"/>
  <c r="E1912" i="6"/>
  <c r="J1912" i="6" s="1"/>
  <c r="E1904" i="6"/>
  <c r="J1904" i="6" s="1"/>
  <c r="E1896" i="6"/>
  <c r="J1896" i="6" s="1"/>
  <c r="E1888" i="6"/>
  <c r="J1888" i="6" s="1"/>
  <c r="E1880" i="6"/>
  <c r="J1880" i="6" s="1"/>
  <c r="E1872" i="6"/>
  <c r="J1872" i="6" s="1"/>
  <c r="E1864" i="6"/>
  <c r="J1864" i="6" s="1"/>
  <c r="E1856" i="6"/>
  <c r="J1856" i="6" s="1"/>
  <c r="E1848" i="6"/>
  <c r="J1848" i="6" s="1"/>
  <c r="E1840" i="6"/>
  <c r="J1840" i="6" s="1"/>
  <c r="E1832" i="6"/>
  <c r="J1832" i="6" s="1"/>
  <c r="E1824" i="6"/>
  <c r="J1824" i="6" s="1"/>
  <c r="E1816" i="6"/>
  <c r="J1816" i="6" s="1"/>
  <c r="E1808" i="6"/>
  <c r="J1808" i="6" s="1"/>
  <c r="E1800" i="6"/>
  <c r="J1800" i="6" s="1"/>
  <c r="E1792" i="6"/>
  <c r="J1792" i="6" s="1"/>
  <c r="E1784" i="6"/>
  <c r="J1784" i="6" s="1"/>
  <c r="E1776" i="6"/>
  <c r="J1776" i="6" s="1"/>
  <c r="E1768" i="6"/>
  <c r="J1768" i="6" s="1"/>
  <c r="E1760" i="6"/>
  <c r="J1760" i="6" s="1"/>
  <c r="E1752" i="6"/>
  <c r="J1752" i="6" s="1"/>
  <c r="E1744" i="6"/>
  <c r="J1744" i="6" s="1"/>
  <c r="E1736" i="6"/>
  <c r="J1736" i="6" s="1"/>
  <c r="E1728" i="6"/>
  <c r="J1728" i="6" s="1"/>
  <c r="E1720" i="6"/>
  <c r="J1720" i="6" s="1"/>
  <c r="E1712" i="6"/>
  <c r="J1712" i="6" s="1"/>
  <c r="E1704" i="6"/>
  <c r="J1704" i="6" s="1"/>
  <c r="E1696" i="6"/>
  <c r="J1696" i="6" s="1"/>
  <c r="E1688" i="6"/>
  <c r="J1688" i="6" s="1"/>
  <c r="E1680" i="6"/>
  <c r="J1680" i="6" s="1"/>
  <c r="E1672" i="6"/>
  <c r="J1672" i="6" s="1"/>
  <c r="E1664" i="6"/>
  <c r="J1664" i="6" s="1"/>
  <c r="E1656" i="6"/>
  <c r="J1656" i="6" s="1"/>
  <c r="E1648" i="6"/>
  <c r="J1648" i="6" s="1"/>
  <c r="E1640" i="6"/>
  <c r="J1640" i="6" s="1"/>
  <c r="E1632" i="6"/>
  <c r="J1632" i="6" s="1"/>
  <c r="E1624" i="6"/>
  <c r="J1624" i="6" s="1"/>
  <c r="E1616" i="6"/>
  <c r="J1616" i="6" s="1"/>
  <c r="E1608" i="6"/>
  <c r="J1608" i="6" s="1"/>
  <c r="E1600" i="6"/>
  <c r="J1600" i="6" s="1"/>
  <c r="E1592" i="6"/>
  <c r="J1592" i="6" s="1"/>
  <c r="E1584" i="6"/>
  <c r="J1584" i="6" s="1"/>
  <c r="E1576" i="6"/>
  <c r="J1576" i="6" s="1"/>
  <c r="E1568" i="6"/>
  <c r="J1568" i="6" s="1"/>
  <c r="E1560" i="6"/>
  <c r="J1560" i="6" s="1"/>
  <c r="E1552" i="6"/>
  <c r="J1552" i="6" s="1"/>
  <c r="E1544" i="6"/>
  <c r="J1544" i="6" s="1"/>
  <c r="E1536" i="6"/>
  <c r="J1536" i="6" s="1"/>
  <c r="E1528" i="6"/>
  <c r="J1528" i="6" s="1"/>
  <c r="E1520" i="6"/>
  <c r="J1520" i="6" s="1"/>
  <c r="E1512" i="6"/>
  <c r="J1512" i="6" s="1"/>
  <c r="E1504" i="6"/>
  <c r="J1504" i="6" s="1"/>
  <c r="E1496" i="6"/>
  <c r="J1496" i="6" s="1"/>
  <c r="E1488" i="6"/>
  <c r="J1488" i="6" s="1"/>
  <c r="E1480" i="6"/>
  <c r="J1480" i="6" s="1"/>
  <c r="E1472" i="6"/>
  <c r="J1472" i="6" s="1"/>
  <c r="E1464" i="6"/>
  <c r="J1464" i="6" s="1"/>
  <c r="E1456" i="6"/>
  <c r="J1456" i="6" s="1"/>
  <c r="E1448" i="6"/>
  <c r="J1448" i="6" s="1"/>
  <c r="E1440" i="6"/>
  <c r="J1440" i="6" s="1"/>
  <c r="E1432" i="6"/>
  <c r="J1432" i="6" s="1"/>
  <c r="E1424" i="6"/>
  <c r="J1424" i="6" s="1"/>
  <c r="E1416" i="6"/>
  <c r="J1416" i="6" s="1"/>
  <c r="E1408" i="6"/>
  <c r="J1408" i="6" s="1"/>
  <c r="E1400" i="6"/>
  <c r="J1400" i="6" s="1"/>
  <c r="E1392" i="6"/>
  <c r="J1392" i="6" s="1"/>
  <c r="E1384" i="6"/>
  <c r="J1384" i="6" s="1"/>
  <c r="E1376" i="6"/>
  <c r="J1376" i="6" s="1"/>
  <c r="E1368" i="6"/>
  <c r="J1368" i="6" s="1"/>
  <c r="E870" i="6"/>
  <c r="J870" i="6" s="1"/>
  <c r="E862" i="6"/>
  <c r="J862" i="6" s="1"/>
  <c r="E854" i="6"/>
  <c r="J854" i="6" s="1"/>
  <c r="E846" i="6"/>
  <c r="J846" i="6" s="1"/>
  <c r="E838" i="6"/>
  <c r="J838" i="6" s="1"/>
  <c r="E830" i="6"/>
  <c r="J830" i="6" s="1"/>
  <c r="E822" i="6"/>
  <c r="J822" i="6" s="1"/>
  <c r="E814" i="6"/>
  <c r="J814" i="6" s="1"/>
  <c r="E806" i="6"/>
  <c r="J806" i="6" s="1"/>
  <c r="E798" i="6"/>
  <c r="J798" i="6" s="1"/>
  <c r="E790" i="6"/>
  <c r="J790" i="6" s="1"/>
  <c r="E782" i="6"/>
  <c r="J782" i="6" s="1"/>
  <c r="E774" i="6"/>
  <c r="J774" i="6" s="1"/>
  <c r="E766" i="6"/>
  <c r="J766" i="6" s="1"/>
  <c r="E758" i="6"/>
  <c r="J758" i="6" s="1"/>
  <c r="E750" i="6"/>
  <c r="J750" i="6" s="1"/>
  <c r="E742" i="6"/>
  <c r="J742" i="6" s="1"/>
  <c r="E734" i="6"/>
  <c r="J734" i="6" s="1"/>
  <c r="E726" i="6"/>
  <c r="J726" i="6" s="1"/>
  <c r="E718" i="6"/>
  <c r="J718" i="6" s="1"/>
  <c r="E710" i="6"/>
  <c r="J710" i="6" s="1"/>
  <c r="E702" i="6"/>
  <c r="J702" i="6" s="1"/>
  <c r="E694" i="6"/>
  <c r="J694" i="6" s="1"/>
  <c r="E686" i="6"/>
  <c r="J686" i="6" s="1"/>
  <c r="E678" i="6"/>
  <c r="J678" i="6" s="1"/>
  <c r="E670" i="6"/>
  <c r="J670" i="6" s="1"/>
  <c r="E662" i="6"/>
  <c r="J662" i="6" s="1"/>
  <c r="E654" i="6"/>
  <c r="J654" i="6" s="1"/>
  <c r="E646" i="6"/>
  <c r="J646" i="6" s="1"/>
  <c r="E638" i="6"/>
  <c r="J638" i="6" s="1"/>
  <c r="E630" i="6"/>
  <c r="J630" i="6" s="1"/>
  <c r="E622" i="6"/>
  <c r="J622" i="6" s="1"/>
  <c r="E614" i="6"/>
  <c r="J614" i="6" s="1"/>
  <c r="E606" i="6"/>
  <c r="J606" i="6" s="1"/>
  <c r="E598" i="6"/>
  <c r="J598" i="6" s="1"/>
  <c r="E590" i="6"/>
  <c r="J590" i="6" s="1"/>
  <c r="E582" i="6"/>
  <c r="J582" i="6" s="1"/>
  <c r="E574" i="6"/>
  <c r="J574" i="6" s="1"/>
  <c r="E566" i="6"/>
  <c r="J566" i="6" s="1"/>
  <c r="E558" i="6"/>
  <c r="J558" i="6" s="1"/>
  <c r="E550" i="6"/>
  <c r="J550" i="6" s="1"/>
  <c r="E542" i="6"/>
  <c r="J542" i="6" s="1"/>
  <c r="E534" i="6"/>
  <c r="J534" i="6" s="1"/>
  <c r="E526" i="6"/>
  <c r="J526" i="6" s="1"/>
  <c r="E518" i="6"/>
  <c r="J518" i="6" s="1"/>
  <c r="E510" i="6"/>
  <c r="J510" i="6" s="1"/>
  <c r="E502" i="6"/>
  <c r="J502" i="6" s="1"/>
  <c r="E494" i="6"/>
  <c r="J494" i="6" s="1"/>
  <c r="E486" i="6"/>
  <c r="J486" i="6" s="1"/>
  <c r="E478" i="6"/>
  <c r="J478" i="6" s="1"/>
  <c r="E470" i="6"/>
  <c r="J470" i="6" s="1"/>
  <c r="E462" i="6"/>
  <c r="J462" i="6" s="1"/>
  <c r="E454" i="6"/>
  <c r="J454" i="6" s="1"/>
  <c r="E446" i="6"/>
  <c r="J446" i="6" s="1"/>
  <c r="E438" i="6"/>
  <c r="J438" i="6" s="1"/>
  <c r="E430" i="6"/>
  <c r="J430" i="6" s="1"/>
  <c r="E2715" i="6"/>
  <c r="J2715" i="6" s="1"/>
  <c r="E2707" i="6"/>
  <c r="J2707" i="6" s="1"/>
  <c r="E2699" i="6"/>
  <c r="J2699" i="6" s="1"/>
  <c r="E2691" i="6"/>
  <c r="J2691" i="6" s="1"/>
  <c r="E2683" i="6"/>
  <c r="J2683" i="6" s="1"/>
  <c r="E2675" i="6"/>
  <c r="J2675" i="6" s="1"/>
  <c r="E2667" i="6"/>
  <c r="J2667" i="6" s="1"/>
  <c r="E2659" i="6"/>
  <c r="J2659" i="6" s="1"/>
  <c r="E2651" i="6"/>
  <c r="J2651" i="6" s="1"/>
  <c r="E2643" i="6"/>
  <c r="J2643" i="6" s="1"/>
  <c r="E2635" i="6"/>
  <c r="J2635" i="6" s="1"/>
  <c r="E2627" i="6"/>
  <c r="J2627" i="6" s="1"/>
  <c r="E2619" i="6"/>
  <c r="J2619" i="6" s="1"/>
  <c r="E2611" i="6"/>
  <c r="J2611" i="6" s="1"/>
  <c r="E2603" i="6"/>
  <c r="J2603" i="6" s="1"/>
  <c r="E2595" i="6"/>
  <c r="J2595" i="6" s="1"/>
  <c r="E2587" i="6"/>
  <c r="J2587" i="6" s="1"/>
  <c r="E2579" i="6"/>
  <c r="J2579" i="6" s="1"/>
  <c r="E2571" i="6"/>
  <c r="J2571" i="6" s="1"/>
  <c r="E2563" i="6"/>
  <c r="J2563" i="6" s="1"/>
  <c r="E2555" i="6"/>
  <c r="J2555" i="6" s="1"/>
  <c r="E2547" i="6"/>
  <c r="J2547" i="6" s="1"/>
  <c r="E2539" i="6"/>
  <c r="J2539" i="6" s="1"/>
  <c r="E2531" i="6"/>
  <c r="J2531" i="6" s="1"/>
  <c r="E2523" i="6"/>
  <c r="J2523" i="6" s="1"/>
  <c r="E2515" i="6"/>
  <c r="J2515" i="6" s="1"/>
  <c r="E2507" i="6"/>
  <c r="J2507" i="6" s="1"/>
  <c r="E2499" i="6"/>
  <c r="J2499" i="6" s="1"/>
  <c r="E2491" i="6"/>
  <c r="J2491" i="6" s="1"/>
  <c r="E2483" i="6"/>
  <c r="J2483" i="6" s="1"/>
  <c r="E2475" i="6"/>
  <c r="J2475" i="6" s="1"/>
  <c r="E2467" i="6"/>
  <c r="J2467" i="6" s="1"/>
  <c r="E2459" i="6"/>
  <c r="J2459" i="6" s="1"/>
  <c r="E2451" i="6"/>
  <c r="J2451" i="6" s="1"/>
  <c r="E2443" i="6"/>
  <c r="J2443" i="6" s="1"/>
  <c r="E2435" i="6"/>
  <c r="J2435" i="6" s="1"/>
  <c r="E2427" i="6"/>
  <c r="J2427" i="6" s="1"/>
  <c r="E2419" i="6"/>
  <c r="J2419" i="6" s="1"/>
  <c r="E2411" i="6"/>
  <c r="J2411" i="6" s="1"/>
  <c r="E2403" i="6"/>
  <c r="J2403" i="6" s="1"/>
  <c r="E2395" i="6"/>
  <c r="J2395" i="6" s="1"/>
  <c r="E2387" i="6"/>
  <c r="J2387" i="6" s="1"/>
  <c r="E2379" i="6"/>
  <c r="J2379" i="6" s="1"/>
  <c r="E2371" i="6"/>
  <c r="J2371" i="6" s="1"/>
  <c r="E2363" i="6"/>
  <c r="J2363" i="6" s="1"/>
  <c r="E2355" i="6"/>
  <c r="J2355" i="6" s="1"/>
  <c r="E2347" i="6"/>
  <c r="J2347" i="6" s="1"/>
  <c r="E2339" i="6"/>
  <c r="J2339" i="6" s="1"/>
  <c r="E2331" i="6"/>
  <c r="J2331" i="6" s="1"/>
  <c r="E2323" i="6"/>
  <c r="J2323" i="6" s="1"/>
  <c r="E2315" i="6"/>
  <c r="J2315" i="6" s="1"/>
  <c r="E2307" i="6"/>
  <c r="J2307" i="6" s="1"/>
  <c r="E2299" i="6"/>
  <c r="J2299" i="6" s="1"/>
  <c r="E1347" i="6"/>
  <c r="J1347" i="6" s="1"/>
  <c r="E1360" i="6"/>
  <c r="J1360" i="6" s="1"/>
  <c r="E1352" i="6"/>
  <c r="J1352" i="6" s="1"/>
  <c r="E1344" i="6"/>
  <c r="J1344" i="6" s="1"/>
  <c r="E1336" i="6"/>
  <c r="J1336" i="6" s="1"/>
  <c r="E1328" i="6"/>
  <c r="J1328" i="6" s="1"/>
  <c r="E1320" i="6"/>
  <c r="J1320" i="6" s="1"/>
  <c r="E1312" i="6"/>
  <c r="J1312" i="6" s="1"/>
  <c r="E1304" i="6"/>
  <c r="J1304" i="6" s="1"/>
  <c r="E1296" i="6"/>
  <c r="J1296" i="6" s="1"/>
  <c r="E1288" i="6"/>
  <c r="J1288" i="6" s="1"/>
  <c r="E1280" i="6"/>
  <c r="J1280" i="6" s="1"/>
  <c r="E1272" i="6"/>
  <c r="J1272" i="6" s="1"/>
  <c r="E1264" i="6"/>
  <c r="J1264" i="6" s="1"/>
  <c r="E1256" i="6"/>
  <c r="J1256" i="6" s="1"/>
  <c r="E1248" i="6"/>
  <c r="J1248" i="6" s="1"/>
  <c r="E1240" i="6"/>
  <c r="J1240" i="6" s="1"/>
  <c r="E1232" i="6"/>
  <c r="J1232" i="6" s="1"/>
  <c r="E1224" i="6"/>
  <c r="J1224" i="6" s="1"/>
  <c r="E1216" i="6"/>
  <c r="J1216" i="6" s="1"/>
  <c r="E1208" i="6"/>
  <c r="J1208" i="6" s="1"/>
  <c r="E1200" i="6"/>
  <c r="J1200" i="6" s="1"/>
  <c r="E1192" i="6"/>
  <c r="J1192" i="6" s="1"/>
  <c r="E1184" i="6"/>
  <c r="J1184" i="6" s="1"/>
  <c r="E1176" i="6"/>
  <c r="J1176" i="6" s="1"/>
  <c r="E1168" i="6"/>
  <c r="J1168" i="6" s="1"/>
  <c r="E1160" i="6"/>
  <c r="J1160" i="6" s="1"/>
  <c r="E1152" i="6"/>
  <c r="J1152" i="6" s="1"/>
  <c r="E1144" i="6"/>
  <c r="J1144" i="6" s="1"/>
  <c r="E1136" i="6"/>
  <c r="J1136" i="6" s="1"/>
  <c r="E1128" i="6"/>
  <c r="J1128" i="6" s="1"/>
  <c r="E1120" i="6"/>
  <c r="J1120" i="6" s="1"/>
  <c r="E1112" i="6"/>
  <c r="J1112" i="6" s="1"/>
  <c r="E1104" i="6"/>
  <c r="J1104" i="6" s="1"/>
  <c r="E1096" i="6"/>
  <c r="J1096" i="6" s="1"/>
  <c r="E1088" i="6"/>
  <c r="J1088" i="6" s="1"/>
  <c r="E1080" i="6"/>
  <c r="J1080" i="6" s="1"/>
  <c r="E1072" i="6"/>
  <c r="J1072" i="6" s="1"/>
  <c r="E1064" i="6"/>
  <c r="J1064" i="6" s="1"/>
  <c r="E1056" i="6"/>
  <c r="J1056" i="6" s="1"/>
  <c r="E1048" i="6"/>
  <c r="J1048" i="6" s="1"/>
  <c r="E1040" i="6"/>
  <c r="J1040" i="6" s="1"/>
  <c r="E1032" i="6"/>
  <c r="J1032" i="6" s="1"/>
  <c r="E1024" i="6"/>
  <c r="J1024" i="6" s="1"/>
  <c r="E1016" i="6"/>
  <c r="J1016" i="6" s="1"/>
  <c r="E1008" i="6"/>
  <c r="J1008" i="6" s="1"/>
  <c r="E1000" i="6"/>
  <c r="J1000" i="6" s="1"/>
  <c r="E992" i="6"/>
  <c r="J992" i="6" s="1"/>
  <c r="E984" i="6"/>
  <c r="J984" i="6" s="1"/>
  <c r="E976" i="6"/>
  <c r="J976" i="6" s="1"/>
  <c r="E968" i="6"/>
  <c r="J968" i="6" s="1"/>
  <c r="E960" i="6"/>
  <c r="J960" i="6" s="1"/>
  <c r="E952" i="6"/>
  <c r="J952" i="6" s="1"/>
  <c r="E944" i="6"/>
  <c r="J944" i="6" s="1"/>
  <c r="E936" i="6"/>
  <c r="J936" i="6" s="1"/>
  <c r="E928" i="6"/>
  <c r="J928" i="6" s="1"/>
  <c r="E920" i="6"/>
  <c r="J920" i="6" s="1"/>
  <c r="E912" i="6"/>
  <c r="J912" i="6" s="1"/>
  <c r="E904" i="6"/>
  <c r="J904" i="6" s="1"/>
  <c r="E896" i="6"/>
  <c r="J896" i="6" s="1"/>
  <c r="E888" i="6"/>
  <c r="J888" i="6" s="1"/>
  <c r="E880" i="6"/>
  <c r="J880" i="6" s="1"/>
  <c r="E872" i="6"/>
  <c r="J872" i="6" s="1"/>
  <c r="E864" i="6"/>
  <c r="J864" i="6" s="1"/>
  <c r="E856" i="6"/>
  <c r="J856" i="6" s="1"/>
  <c r="E848" i="6"/>
  <c r="J848" i="6" s="1"/>
  <c r="E840" i="6"/>
  <c r="J840" i="6" s="1"/>
  <c r="E832" i="6"/>
  <c r="J832" i="6" s="1"/>
  <c r="E824" i="6"/>
  <c r="J824" i="6" s="1"/>
  <c r="E816" i="6"/>
  <c r="J816" i="6" s="1"/>
  <c r="E808" i="6"/>
  <c r="J808" i="6" s="1"/>
  <c r="E800" i="6"/>
  <c r="J800" i="6" s="1"/>
  <c r="E792" i="6"/>
  <c r="J792" i="6" s="1"/>
  <c r="E784" i="6"/>
  <c r="J784" i="6" s="1"/>
  <c r="E776" i="6"/>
  <c r="J776" i="6" s="1"/>
  <c r="E768" i="6"/>
  <c r="J768" i="6" s="1"/>
  <c r="E760" i="6"/>
  <c r="J760" i="6" s="1"/>
  <c r="E752" i="6"/>
  <c r="J752" i="6" s="1"/>
  <c r="E744" i="6"/>
  <c r="J744" i="6" s="1"/>
  <c r="E736" i="6"/>
  <c r="J736" i="6" s="1"/>
  <c r="E728" i="6"/>
  <c r="J728" i="6" s="1"/>
  <c r="E720" i="6"/>
  <c r="J720" i="6" s="1"/>
  <c r="E712" i="6"/>
  <c r="J712" i="6" s="1"/>
  <c r="E704" i="6"/>
  <c r="J704" i="6" s="1"/>
  <c r="E696" i="6"/>
  <c r="J696" i="6" s="1"/>
  <c r="E688" i="6"/>
  <c r="J688" i="6" s="1"/>
  <c r="E680" i="6"/>
  <c r="J680" i="6" s="1"/>
  <c r="E672" i="6"/>
  <c r="J672" i="6" s="1"/>
  <c r="E664" i="6"/>
  <c r="J664" i="6" s="1"/>
  <c r="E656" i="6"/>
  <c r="J656" i="6" s="1"/>
  <c r="E648" i="6"/>
  <c r="J648" i="6" s="1"/>
  <c r="E640" i="6"/>
  <c r="J640" i="6" s="1"/>
  <c r="E632" i="6"/>
  <c r="J632" i="6" s="1"/>
  <c r="E624" i="6"/>
  <c r="J624" i="6" s="1"/>
  <c r="E616" i="6"/>
  <c r="J616" i="6" s="1"/>
  <c r="E608" i="6"/>
  <c r="J608" i="6" s="1"/>
  <c r="E600" i="6"/>
  <c r="J600" i="6" s="1"/>
  <c r="E592" i="6"/>
  <c r="J592" i="6" s="1"/>
  <c r="E584" i="6"/>
  <c r="J584" i="6" s="1"/>
  <c r="E576" i="6"/>
  <c r="J576" i="6" s="1"/>
  <c r="E568" i="6"/>
  <c r="J568" i="6" s="1"/>
  <c r="E560" i="6"/>
  <c r="J560" i="6" s="1"/>
  <c r="E552" i="6"/>
  <c r="J552" i="6" s="1"/>
  <c r="E544" i="6"/>
  <c r="J544" i="6" s="1"/>
  <c r="E536" i="6"/>
  <c r="J536" i="6" s="1"/>
  <c r="E528" i="6"/>
  <c r="J528" i="6" s="1"/>
  <c r="E520" i="6"/>
  <c r="J520" i="6" s="1"/>
  <c r="E512" i="6"/>
  <c r="J512" i="6" s="1"/>
  <c r="E504" i="6"/>
  <c r="J504" i="6" s="1"/>
  <c r="E496" i="6"/>
  <c r="J496" i="6" s="1"/>
  <c r="E488" i="6"/>
  <c r="J488" i="6" s="1"/>
  <c r="E480" i="6"/>
  <c r="J480" i="6" s="1"/>
  <c r="E472" i="6"/>
  <c r="J472" i="6" s="1"/>
  <c r="E464" i="6"/>
  <c r="J464" i="6" s="1"/>
  <c r="E456" i="6"/>
  <c r="J456" i="6" s="1"/>
  <c r="E448" i="6"/>
  <c r="J448" i="6" s="1"/>
  <c r="E440" i="6"/>
  <c r="J440" i="6" s="1"/>
  <c r="E432" i="6"/>
  <c r="J432" i="6" s="1"/>
  <c r="E424" i="6"/>
  <c r="J424" i="6" s="1"/>
  <c r="E416" i="6"/>
  <c r="J416" i="6" s="1"/>
  <c r="E408" i="6"/>
  <c r="J408" i="6" s="1"/>
  <c r="E400" i="6"/>
  <c r="J400" i="6" s="1"/>
  <c r="E392" i="6"/>
  <c r="J392" i="6" s="1"/>
  <c r="E384" i="6"/>
  <c r="J384" i="6" s="1"/>
  <c r="E376" i="6"/>
  <c r="J376" i="6" s="1"/>
  <c r="E368" i="6"/>
  <c r="J368" i="6" s="1"/>
  <c r="E360" i="6"/>
  <c r="J360" i="6" s="1"/>
  <c r="E352" i="6"/>
  <c r="J352" i="6" s="1"/>
  <c r="E344" i="6"/>
  <c r="J344" i="6" s="1"/>
  <c r="E336" i="6"/>
  <c r="J336" i="6" s="1"/>
  <c r="E328" i="6"/>
  <c r="J328" i="6" s="1"/>
  <c r="E320" i="6"/>
  <c r="J320" i="6" s="1"/>
  <c r="E312" i="6"/>
  <c r="J312" i="6" s="1"/>
  <c r="E304" i="6"/>
  <c r="J304" i="6" s="1"/>
  <c r="E296" i="6"/>
  <c r="J296" i="6" s="1"/>
  <c r="E288" i="6"/>
  <c r="J288" i="6" s="1"/>
  <c r="E280" i="6"/>
  <c r="J280" i="6" s="1"/>
  <c r="E272" i="6"/>
  <c r="J272" i="6" s="1"/>
  <c r="E264" i="6"/>
  <c r="J264" i="6" s="1"/>
  <c r="E256" i="6"/>
  <c r="J256" i="6" s="1"/>
  <c r="E248" i="6"/>
  <c r="J248" i="6" s="1"/>
  <c r="E240" i="6"/>
  <c r="J240" i="6" s="1"/>
  <c r="E232" i="6"/>
  <c r="J232" i="6" s="1"/>
  <c r="E224" i="6"/>
  <c r="J224" i="6" s="1"/>
  <c r="E216" i="6"/>
  <c r="J216" i="6" s="1"/>
  <c r="E208" i="6"/>
  <c r="J208" i="6" s="1"/>
  <c r="E200" i="6"/>
  <c r="J200" i="6" s="1"/>
  <c r="E192" i="6"/>
  <c r="J192" i="6" s="1"/>
  <c r="E184" i="6"/>
  <c r="J184" i="6" s="1"/>
  <c r="E176" i="6"/>
  <c r="J176" i="6" s="1"/>
  <c r="E168" i="6"/>
  <c r="J168" i="6" s="1"/>
  <c r="E160" i="6"/>
  <c r="J160" i="6" s="1"/>
  <c r="E152" i="6"/>
  <c r="J152" i="6" s="1"/>
  <c r="E144" i="6"/>
  <c r="J144" i="6" s="1"/>
  <c r="E136" i="6"/>
  <c r="J136" i="6" s="1"/>
  <c r="E128" i="6"/>
  <c r="J128" i="6" s="1"/>
  <c r="E120" i="6"/>
  <c r="J120" i="6" s="1"/>
  <c r="E112" i="6"/>
  <c r="J112" i="6" s="1"/>
  <c r="E104" i="6"/>
  <c r="J104" i="6" s="1"/>
  <c r="E96" i="6"/>
  <c r="J96" i="6" s="1"/>
  <c r="E88" i="6"/>
  <c r="J88" i="6" s="1"/>
  <c r="E80" i="6"/>
  <c r="J80" i="6" s="1"/>
  <c r="E72" i="6"/>
  <c r="J72" i="6" s="1"/>
  <c r="E64" i="6"/>
  <c r="J64" i="6" s="1"/>
  <c r="E56" i="6"/>
  <c r="J56" i="6" s="1"/>
  <c r="E48" i="6"/>
  <c r="J48" i="6" s="1"/>
  <c r="E40" i="6"/>
  <c r="J40" i="6" s="1"/>
  <c r="E32" i="6"/>
  <c r="J32" i="6" s="1"/>
  <c r="E24" i="6"/>
  <c r="J24" i="6" s="1"/>
  <c r="E16" i="6"/>
  <c r="J16" i="6" s="1"/>
  <c r="E8" i="6"/>
  <c r="J8" i="6" s="1"/>
  <c r="E422" i="6"/>
  <c r="J422" i="6" s="1"/>
  <c r="E414" i="6"/>
  <c r="J414" i="6" s="1"/>
  <c r="E406" i="6"/>
  <c r="J406" i="6" s="1"/>
  <c r="E398" i="6"/>
  <c r="J398" i="6" s="1"/>
  <c r="E390" i="6"/>
  <c r="J390" i="6" s="1"/>
  <c r="E382" i="6"/>
  <c r="J382" i="6" s="1"/>
  <c r="E374" i="6"/>
  <c r="J374" i="6" s="1"/>
  <c r="E366" i="6"/>
  <c r="J366" i="6" s="1"/>
  <c r="E358" i="6"/>
  <c r="J358" i="6" s="1"/>
  <c r="E350" i="6"/>
  <c r="J350" i="6" s="1"/>
  <c r="E342" i="6"/>
  <c r="J342" i="6" s="1"/>
  <c r="E334" i="6"/>
  <c r="J334" i="6" s="1"/>
  <c r="E326" i="6"/>
  <c r="J326" i="6" s="1"/>
  <c r="E318" i="6"/>
  <c r="J318" i="6" s="1"/>
  <c r="E310" i="6"/>
  <c r="J310" i="6" s="1"/>
  <c r="E302" i="6"/>
  <c r="J302" i="6" s="1"/>
  <c r="E294" i="6"/>
  <c r="J294" i="6" s="1"/>
  <c r="E286" i="6"/>
  <c r="J286" i="6" s="1"/>
  <c r="E278" i="6"/>
  <c r="J278" i="6" s="1"/>
  <c r="E270" i="6"/>
  <c r="J270" i="6" s="1"/>
  <c r="E262" i="6"/>
  <c r="J262" i="6" s="1"/>
  <c r="E254" i="6"/>
  <c r="J254" i="6" s="1"/>
  <c r="E246" i="6"/>
  <c r="J246" i="6" s="1"/>
  <c r="E238" i="6"/>
  <c r="J238" i="6" s="1"/>
  <c r="E230" i="6"/>
  <c r="J230" i="6" s="1"/>
  <c r="E222" i="6"/>
  <c r="J222" i="6" s="1"/>
  <c r="E214" i="6"/>
  <c r="J214" i="6" s="1"/>
  <c r="E206" i="6"/>
  <c r="J206" i="6" s="1"/>
  <c r="E198" i="6"/>
  <c r="J198" i="6" s="1"/>
  <c r="E190" i="6"/>
  <c r="J190" i="6" s="1"/>
  <c r="E182" i="6"/>
  <c r="J182" i="6" s="1"/>
  <c r="E174" i="6"/>
  <c r="J174" i="6" s="1"/>
  <c r="E166" i="6"/>
  <c r="J166" i="6" s="1"/>
  <c r="E158" i="6"/>
  <c r="J158" i="6" s="1"/>
  <c r="E150" i="6"/>
  <c r="J150" i="6" s="1"/>
  <c r="E142" i="6"/>
  <c r="J142" i="6" s="1"/>
  <c r="E134" i="6"/>
  <c r="J134" i="6" s="1"/>
  <c r="E126" i="6"/>
  <c r="J126" i="6" s="1"/>
  <c r="E118" i="6"/>
  <c r="J118" i="6" s="1"/>
  <c r="E110" i="6"/>
  <c r="J110" i="6" s="1"/>
  <c r="E102" i="6"/>
  <c r="J102" i="6" s="1"/>
  <c r="E94" i="6"/>
  <c r="J94" i="6" s="1"/>
  <c r="E86" i="6"/>
  <c r="J86" i="6" s="1"/>
  <c r="E78" i="6"/>
  <c r="J78" i="6" s="1"/>
  <c r="E70" i="6"/>
  <c r="J70" i="6" s="1"/>
  <c r="E62" i="6"/>
  <c r="J62" i="6" s="1"/>
  <c r="E54" i="6"/>
  <c r="J54" i="6" s="1"/>
  <c r="E46" i="6"/>
  <c r="J46" i="6" s="1"/>
  <c r="E38" i="6"/>
  <c r="J38" i="6" s="1"/>
  <c r="E30" i="6"/>
  <c r="J30" i="6" s="1"/>
  <c r="E22" i="6"/>
  <c r="J22" i="6" s="1"/>
  <c r="E14" i="6"/>
  <c r="J14" i="6" s="1"/>
  <c r="E6" i="6"/>
  <c r="J6" i="6" s="1"/>
  <c r="E2291" i="6"/>
  <c r="J2291" i="6" s="1"/>
  <c r="E2283" i="6"/>
  <c r="J2283" i="6" s="1"/>
  <c r="E2275" i="6"/>
  <c r="J2275" i="6" s="1"/>
  <c r="E2267" i="6"/>
  <c r="J2267" i="6" s="1"/>
  <c r="E2259" i="6"/>
  <c r="J2259" i="6" s="1"/>
  <c r="E2251" i="6"/>
  <c r="J2251" i="6" s="1"/>
  <c r="E2243" i="6"/>
  <c r="J2243" i="6" s="1"/>
  <c r="E2235" i="6"/>
  <c r="J2235" i="6" s="1"/>
  <c r="E2227" i="6"/>
  <c r="J2227" i="6" s="1"/>
  <c r="E2219" i="6"/>
  <c r="J2219" i="6" s="1"/>
  <c r="E2211" i="6"/>
  <c r="J2211" i="6" s="1"/>
  <c r="E2203" i="6"/>
  <c r="J2203" i="6" s="1"/>
  <c r="E2195" i="6"/>
  <c r="J2195" i="6" s="1"/>
  <c r="E2187" i="6"/>
  <c r="J2187" i="6" s="1"/>
  <c r="E2179" i="6"/>
  <c r="J2179" i="6" s="1"/>
  <c r="E2171" i="6"/>
  <c r="J2171" i="6" s="1"/>
  <c r="E2163" i="6"/>
  <c r="J2163" i="6" s="1"/>
  <c r="E2155" i="6"/>
  <c r="J2155" i="6" s="1"/>
  <c r="E2147" i="6"/>
  <c r="J2147" i="6" s="1"/>
  <c r="E2139" i="6"/>
  <c r="J2139" i="6" s="1"/>
  <c r="E2131" i="6"/>
  <c r="J2131" i="6" s="1"/>
  <c r="E2123" i="6"/>
  <c r="J2123" i="6" s="1"/>
  <c r="E2115" i="6"/>
  <c r="J2115" i="6" s="1"/>
  <c r="E2107" i="6"/>
  <c r="J2107" i="6" s="1"/>
  <c r="E2099" i="6"/>
  <c r="J2099" i="6" s="1"/>
  <c r="E2091" i="6"/>
  <c r="J2091" i="6" s="1"/>
  <c r="E2083" i="6"/>
  <c r="J2083" i="6" s="1"/>
  <c r="E2075" i="6"/>
  <c r="J2075" i="6" s="1"/>
  <c r="E2067" i="6"/>
  <c r="J2067" i="6" s="1"/>
  <c r="E2059" i="6"/>
  <c r="J2059" i="6" s="1"/>
  <c r="E2051" i="6"/>
  <c r="J2051" i="6" s="1"/>
  <c r="E2043" i="6"/>
  <c r="J2043" i="6" s="1"/>
  <c r="E2035" i="6"/>
  <c r="J2035" i="6" s="1"/>
  <c r="E2027" i="6"/>
  <c r="J2027" i="6" s="1"/>
  <c r="E2019" i="6"/>
  <c r="J2019" i="6" s="1"/>
  <c r="E2011" i="6"/>
  <c r="J2011" i="6" s="1"/>
  <c r="E2003" i="6"/>
  <c r="J2003" i="6" s="1"/>
  <c r="E1995" i="6"/>
  <c r="J1995" i="6" s="1"/>
  <c r="E1987" i="6"/>
  <c r="J1987" i="6" s="1"/>
  <c r="E1979" i="6"/>
  <c r="J1979" i="6" s="1"/>
  <c r="E1971" i="6"/>
  <c r="J1971" i="6" s="1"/>
  <c r="E1427" i="6"/>
  <c r="J1427" i="6" s="1"/>
  <c r="E1411" i="6"/>
  <c r="J1411" i="6" s="1"/>
  <c r="E1363" i="6"/>
  <c r="J1363" i="6" s="1"/>
  <c r="E1299" i="6"/>
  <c r="J1299" i="6" s="1"/>
  <c r="E1283" i="6"/>
  <c r="J1283" i="6" s="1"/>
  <c r="E3060" i="6"/>
  <c r="J3060" i="6" s="1"/>
  <c r="E3052" i="6"/>
  <c r="J3052" i="6" s="1"/>
  <c r="E3044" i="6"/>
  <c r="J3044" i="6" s="1"/>
  <c r="E3036" i="6"/>
  <c r="J3036" i="6" s="1"/>
  <c r="E3028" i="6"/>
  <c r="J3028" i="6" s="1"/>
  <c r="E3020" i="6"/>
  <c r="J3020" i="6" s="1"/>
  <c r="E3012" i="6"/>
  <c r="J3012" i="6" s="1"/>
  <c r="E3004" i="6"/>
  <c r="J3004" i="6" s="1"/>
  <c r="E2996" i="6"/>
  <c r="J2996" i="6" s="1"/>
  <c r="E2988" i="6"/>
  <c r="J2988" i="6" s="1"/>
  <c r="E2980" i="6"/>
  <c r="J2980" i="6" s="1"/>
  <c r="E2972" i="6"/>
  <c r="J2972" i="6" s="1"/>
  <c r="E2964" i="6"/>
  <c r="J2964" i="6" s="1"/>
  <c r="E2956" i="6"/>
  <c r="J2956" i="6" s="1"/>
  <c r="E2948" i="6"/>
  <c r="J2948" i="6" s="1"/>
  <c r="E2940" i="6"/>
  <c r="J2940" i="6" s="1"/>
  <c r="E2932" i="6"/>
  <c r="J2932" i="6" s="1"/>
  <c r="E2924" i="6"/>
  <c r="J2924" i="6" s="1"/>
  <c r="E2916" i="6"/>
  <c r="J2916" i="6" s="1"/>
  <c r="E2908" i="6"/>
  <c r="J2908" i="6" s="1"/>
  <c r="E2900" i="6"/>
  <c r="J2900" i="6" s="1"/>
  <c r="E2892" i="6"/>
  <c r="J2892" i="6" s="1"/>
  <c r="E2884" i="6"/>
  <c r="J2884" i="6" s="1"/>
  <c r="E2876" i="6"/>
  <c r="J2876" i="6" s="1"/>
  <c r="E2868" i="6"/>
  <c r="J2868" i="6" s="1"/>
  <c r="E2860" i="6"/>
  <c r="J2860" i="6" s="1"/>
  <c r="E2852" i="6"/>
  <c r="J2852" i="6" s="1"/>
  <c r="E2844" i="6"/>
  <c r="J2844" i="6" s="1"/>
  <c r="E2836" i="6"/>
  <c r="J2836" i="6" s="1"/>
  <c r="E2828" i="6"/>
  <c r="J2828" i="6" s="1"/>
  <c r="E2820" i="6"/>
  <c r="J2820" i="6" s="1"/>
  <c r="E2812" i="6"/>
  <c r="J2812" i="6" s="1"/>
  <c r="E2804" i="6"/>
  <c r="J2804" i="6" s="1"/>
  <c r="E2796" i="6"/>
  <c r="J2796" i="6" s="1"/>
  <c r="E2788" i="6"/>
  <c r="J2788" i="6" s="1"/>
  <c r="E2780" i="6"/>
  <c r="J2780" i="6" s="1"/>
  <c r="E2772" i="6"/>
  <c r="J2772" i="6" s="1"/>
  <c r="E2764" i="6"/>
  <c r="J2764" i="6" s="1"/>
  <c r="E2756" i="6"/>
  <c r="J2756" i="6" s="1"/>
  <c r="E2748" i="6"/>
  <c r="J2748" i="6" s="1"/>
  <c r="E2740" i="6"/>
  <c r="J2740" i="6" s="1"/>
  <c r="E2732" i="6"/>
  <c r="J2732" i="6" s="1"/>
  <c r="E2724" i="6"/>
  <c r="J2724" i="6" s="1"/>
  <c r="E2716" i="6"/>
  <c r="J2716" i="6" s="1"/>
  <c r="E2708" i="6"/>
  <c r="J2708" i="6" s="1"/>
  <c r="E2700" i="6"/>
  <c r="J2700" i="6" s="1"/>
  <c r="E2692" i="6"/>
  <c r="J2692" i="6" s="1"/>
  <c r="E2684" i="6"/>
  <c r="J2684" i="6" s="1"/>
  <c r="E2676" i="6"/>
  <c r="J2676" i="6" s="1"/>
  <c r="E2668" i="6"/>
  <c r="J2668" i="6" s="1"/>
  <c r="E1124" i="6"/>
  <c r="E996" i="6"/>
  <c r="E868" i="6"/>
  <c r="E740" i="6"/>
  <c r="E3057" i="6"/>
  <c r="J3057" i="6" s="1"/>
  <c r="E3049" i="6"/>
  <c r="J3049" i="6" s="1"/>
  <c r="E3041" i="6"/>
  <c r="J3041" i="6" s="1"/>
  <c r="E3033" i="6"/>
  <c r="J3033" i="6" s="1"/>
  <c r="E3025" i="6"/>
  <c r="J3025" i="6" s="1"/>
  <c r="E3017" i="6"/>
  <c r="J3017" i="6" s="1"/>
  <c r="E3009" i="6"/>
  <c r="J3009" i="6" s="1"/>
  <c r="E3001" i="6"/>
  <c r="J3001" i="6" s="1"/>
  <c r="E2993" i="6"/>
  <c r="J2993" i="6" s="1"/>
  <c r="E2985" i="6"/>
  <c r="J2985" i="6" s="1"/>
  <c r="E2977" i="6"/>
  <c r="J2977" i="6" s="1"/>
  <c r="E2969" i="6"/>
  <c r="J2969" i="6" s="1"/>
  <c r="E2961" i="6"/>
  <c r="J2961" i="6" s="1"/>
  <c r="E2953" i="6"/>
  <c r="J2953" i="6" s="1"/>
  <c r="E2945" i="6"/>
  <c r="J2945" i="6" s="1"/>
  <c r="E2937" i="6"/>
  <c r="J2937" i="6" s="1"/>
  <c r="E2929" i="6"/>
  <c r="J2929" i="6" s="1"/>
  <c r="E2921" i="6"/>
  <c r="J2921" i="6" s="1"/>
  <c r="E2913" i="6"/>
  <c r="J2913" i="6" s="1"/>
  <c r="E2905" i="6"/>
  <c r="J2905" i="6" s="1"/>
  <c r="E2897" i="6"/>
  <c r="J2897" i="6" s="1"/>
  <c r="E2889" i="6"/>
  <c r="J2889" i="6" s="1"/>
  <c r="E2881" i="6"/>
  <c r="J2881" i="6" s="1"/>
  <c r="E2873" i="6"/>
  <c r="J2873" i="6" s="1"/>
  <c r="E2865" i="6"/>
  <c r="J2865" i="6" s="1"/>
  <c r="E2857" i="6"/>
  <c r="J2857" i="6" s="1"/>
  <c r="E2849" i="6"/>
  <c r="J2849" i="6" s="1"/>
  <c r="E2841" i="6"/>
  <c r="J2841" i="6" s="1"/>
  <c r="E2833" i="6"/>
  <c r="J2833" i="6" s="1"/>
  <c r="E2825" i="6"/>
  <c r="J2825" i="6" s="1"/>
  <c r="E2817" i="6"/>
  <c r="J2817" i="6" s="1"/>
  <c r="E2809" i="6"/>
  <c r="J2809" i="6" s="1"/>
  <c r="E2801" i="6"/>
  <c r="J2801" i="6" s="1"/>
  <c r="E2793" i="6"/>
  <c r="J2793" i="6" s="1"/>
  <c r="E2785" i="6"/>
  <c r="J2785" i="6" s="1"/>
  <c r="E2777" i="6"/>
  <c r="J2777" i="6" s="1"/>
  <c r="E2769" i="6"/>
  <c r="J2769" i="6" s="1"/>
  <c r="E2761" i="6"/>
  <c r="J2761" i="6" s="1"/>
  <c r="E2753" i="6"/>
  <c r="J2753" i="6" s="1"/>
  <c r="E2745" i="6"/>
  <c r="J2745" i="6" s="1"/>
  <c r="E2737" i="6"/>
  <c r="J2737" i="6" s="1"/>
  <c r="E2729" i="6"/>
  <c r="J2729" i="6" s="1"/>
  <c r="E2721" i="6"/>
  <c r="J2721" i="6" s="1"/>
  <c r="E2713" i="6"/>
  <c r="J2713" i="6" s="1"/>
  <c r="E2705" i="6"/>
  <c r="J2705" i="6" s="1"/>
  <c r="E2697" i="6"/>
  <c r="J2697" i="6" s="1"/>
  <c r="E2689" i="6"/>
  <c r="J2689" i="6" s="1"/>
  <c r="E2681" i="6"/>
  <c r="J2681" i="6" s="1"/>
  <c r="E2673" i="6"/>
  <c r="J2673" i="6" s="1"/>
  <c r="E2665" i="6"/>
  <c r="J2665" i="6" s="1"/>
  <c r="E2657" i="6"/>
  <c r="J2657" i="6" s="1"/>
  <c r="E2649" i="6"/>
  <c r="J2649" i="6" s="1"/>
  <c r="E2641" i="6"/>
  <c r="J2641" i="6" s="1"/>
  <c r="E2633" i="6"/>
  <c r="J2633" i="6" s="1"/>
  <c r="E2625" i="6"/>
  <c r="J2625" i="6" s="1"/>
  <c r="E2617" i="6"/>
  <c r="J2617" i="6" s="1"/>
  <c r="E2609" i="6"/>
  <c r="J2609" i="6" s="1"/>
  <c r="E2601" i="6"/>
  <c r="J2601" i="6" s="1"/>
  <c r="E2593" i="6"/>
  <c r="J2593" i="6" s="1"/>
  <c r="E2585" i="6"/>
  <c r="J2585" i="6" s="1"/>
  <c r="E2577" i="6"/>
  <c r="J2577" i="6" s="1"/>
  <c r="E2569" i="6"/>
  <c r="J2569" i="6" s="1"/>
  <c r="E2561" i="6"/>
  <c r="J2561" i="6" s="1"/>
  <c r="E2553" i="6"/>
  <c r="J2553" i="6" s="1"/>
  <c r="E2545" i="6"/>
  <c r="J2545" i="6" s="1"/>
  <c r="E2537" i="6"/>
  <c r="J2537" i="6" s="1"/>
  <c r="E2529" i="6"/>
  <c r="J2529" i="6" s="1"/>
  <c r="E2521" i="6"/>
  <c r="J2521" i="6" s="1"/>
  <c r="E2513" i="6"/>
  <c r="J2513" i="6" s="1"/>
  <c r="E2505" i="6"/>
  <c r="J2505" i="6" s="1"/>
  <c r="E2497" i="6"/>
  <c r="J2497" i="6" s="1"/>
  <c r="E2489" i="6"/>
  <c r="J2489" i="6" s="1"/>
  <c r="E2481" i="6"/>
  <c r="J2481" i="6" s="1"/>
  <c r="E2473" i="6"/>
  <c r="J2473" i="6" s="1"/>
  <c r="E2465" i="6"/>
  <c r="J2465" i="6" s="1"/>
  <c r="E2457" i="6"/>
  <c r="J2457" i="6" s="1"/>
  <c r="E2449" i="6"/>
  <c r="J2449" i="6" s="1"/>
  <c r="E2441" i="6"/>
  <c r="J2441" i="6" s="1"/>
  <c r="E2433" i="6"/>
  <c r="J2433" i="6" s="1"/>
  <c r="E2425" i="6"/>
  <c r="J2425" i="6" s="1"/>
  <c r="E2417" i="6"/>
  <c r="J2417" i="6" s="1"/>
  <c r="E2409" i="6"/>
  <c r="J2409" i="6" s="1"/>
  <c r="E2401" i="6"/>
  <c r="J2401" i="6" s="1"/>
  <c r="E2393" i="6"/>
  <c r="J2393" i="6" s="1"/>
  <c r="E2385" i="6"/>
  <c r="J2385" i="6" s="1"/>
  <c r="E2377" i="6"/>
  <c r="J2377" i="6" s="1"/>
  <c r="E2369" i="6"/>
  <c r="J2369" i="6" s="1"/>
  <c r="E2361" i="6"/>
  <c r="J2361" i="6" s="1"/>
  <c r="E2353" i="6"/>
  <c r="J2353" i="6" s="1"/>
  <c r="E2345" i="6"/>
  <c r="J2345" i="6" s="1"/>
  <c r="E2337" i="6"/>
  <c r="J2337" i="6" s="1"/>
  <c r="E2329" i="6"/>
  <c r="J2329" i="6" s="1"/>
  <c r="E2321" i="6"/>
  <c r="J2321" i="6" s="1"/>
  <c r="E2313" i="6"/>
  <c r="J2313" i="6" s="1"/>
  <c r="E2305" i="6"/>
  <c r="J2305" i="6" s="1"/>
  <c r="E2297" i="6"/>
  <c r="J2297" i="6" s="1"/>
  <c r="E2289" i="6"/>
  <c r="J2289" i="6" s="1"/>
  <c r="E2281" i="6"/>
  <c r="J2281" i="6" s="1"/>
  <c r="E2273" i="6"/>
  <c r="J2273" i="6" s="1"/>
  <c r="E2265" i="6"/>
  <c r="J2265" i="6" s="1"/>
  <c r="E2257" i="6"/>
  <c r="J2257" i="6" s="1"/>
  <c r="E2249" i="6"/>
  <c r="J2249" i="6" s="1"/>
  <c r="E2241" i="6"/>
  <c r="J2241" i="6" s="1"/>
  <c r="E2233" i="6"/>
  <c r="J2233" i="6" s="1"/>
  <c r="E2225" i="6"/>
  <c r="J2225" i="6" s="1"/>
  <c r="E2217" i="6"/>
  <c r="J2217" i="6" s="1"/>
  <c r="E2209" i="6"/>
  <c r="J2209" i="6" s="1"/>
  <c r="E2201" i="6"/>
  <c r="J2201" i="6" s="1"/>
  <c r="E2193" i="6"/>
  <c r="J2193" i="6" s="1"/>
  <c r="E2185" i="6"/>
  <c r="J2185" i="6" s="1"/>
  <c r="E2177" i="6"/>
  <c r="J2177" i="6" s="1"/>
  <c r="E2169" i="6"/>
  <c r="J2169" i="6" s="1"/>
  <c r="E2161" i="6"/>
  <c r="J2161" i="6" s="1"/>
  <c r="E2153" i="6"/>
  <c r="J2153" i="6" s="1"/>
  <c r="E2145" i="6"/>
  <c r="J2145" i="6" s="1"/>
  <c r="E2137" i="6"/>
  <c r="J2137" i="6" s="1"/>
  <c r="E2129" i="6"/>
  <c r="J2129" i="6" s="1"/>
  <c r="E2121" i="6"/>
  <c r="J2121" i="6" s="1"/>
  <c r="E2113" i="6"/>
  <c r="J2113" i="6" s="1"/>
  <c r="E2105" i="6"/>
  <c r="J2105" i="6" s="1"/>
  <c r="E2097" i="6"/>
  <c r="J2097" i="6" s="1"/>
  <c r="E2089" i="6"/>
  <c r="J2089" i="6" s="1"/>
  <c r="E2081" i="6"/>
  <c r="J2081" i="6" s="1"/>
  <c r="E2073" i="6"/>
  <c r="J2073" i="6" s="1"/>
  <c r="E2065" i="6"/>
  <c r="J2065" i="6" s="1"/>
  <c r="E2057" i="6"/>
  <c r="J2057" i="6" s="1"/>
  <c r="E2049" i="6"/>
  <c r="J2049" i="6" s="1"/>
  <c r="E2041" i="6"/>
  <c r="J2041" i="6" s="1"/>
  <c r="E2033" i="6"/>
  <c r="J2033" i="6" s="1"/>
  <c r="E2025" i="6"/>
  <c r="J2025" i="6" s="1"/>
  <c r="E2017" i="6"/>
  <c r="J2017" i="6" s="1"/>
  <c r="E2009" i="6"/>
  <c r="J2009" i="6" s="1"/>
  <c r="E2001" i="6"/>
  <c r="J2001" i="6" s="1"/>
  <c r="E1993" i="6"/>
  <c r="J1993" i="6" s="1"/>
  <c r="E1985" i="6"/>
  <c r="J1985" i="6" s="1"/>
  <c r="E1977" i="6"/>
  <c r="J1977" i="6" s="1"/>
  <c r="E1969" i="6"/>
  <c r="J1969" i="6" s="1"/>
  <c r="E1961" i="6"/>
  <c r="J1961" i="6" s="1"/>
  <c r="E1953" i="6"/>
  <c r="J1953" i="6" s="1"/>
  <c r="E1945" i="6"/>
  <c r="J1945" i="6" s="1"/>
  <c r="E1937" i="6"/>
  <c r="J1937" i="6" s="1"/>
  <c r="E1929" i="6"/>
  <c r="J1929" i="6" s="1"/>
  <c r="E1921" i="6"/>
  <c r="J1921" i="6" s="1"/>
  <c r="E1913" i="6"/>
  <c r="J1913" i="6" s="1"/>
  <c r="E1905" i="6"/>
  <c r="J1905" i="6" s="1"/>
  <c r="E1897" i="6"/>
  <c r="J1897" i="6" s="1"/>
  <c r="E1889" i="6"/>
  <c r="J1889" i="6" s="1"/>
  <c r="E1881" i="6"/>
  <c r="J1881" i="6" s="1"/>
  <c r="E1873" i="6"/>
  <c r="J1873" i="6" s="1"/>
  <c r="E1865" i="6"/>
  <c r="J1865" i="6" s="1"/>
  <c r="E1857" i="6"/>
  <c r="J1857" i="6" s="1"/>
  <c r="E1849" i="6"/>
  <c r="J1849" i="6" s="1"/>
  <c r="E1841" i="6"/>
  <c r="J1841" i="6" s="1"/>
  <c r="E1833" i="6"/>
  <c r="J1833" i="6" s="1"/>
  <c r="E1825" i="6"/>
  <c r="J1825" i="6" s="1"/>
  <c r="E1817" i="6"/>
  <c r="J1817" i="6" s="1"/>
  <c r="E1809" i="6"/>
  <c r="J1809" i="6" s="1"/>
  <c r="E1801" i="6"/>
  <c r="J1801" i="6" s="1"/>
  <c r="E1793" i="6"/>
  <c r="J1793" i="6" s="1"/>
  <c r="E1785" i="6"/>
  <c r="J1785" i="6" s="1"/>
  <c r="E1777" i="6"/>
  <c r="J1777" i="6" s="1"/>
  <c r="E1769" i="6"/>
  <c r="J1769" i="6" s="1"/>
  <c r="E1761" i="6"/>
  <c r="J1761" i="6" s="1"/>
  <c r="E1753" i="6"/>
  <c r="J1753" i="6" s="1"/>
  <c r="E1745" i="6"/>
  <c r="J1745" i="6" s="1"/>
  <c r="E1737" i="6"/>
  <c r="J1737" i="6" s="1"/>
  <c r="E1729" i="6"/>
  <c r="J1729" i="6" s="1"/>
  <c r="E1721" i="6"/>
  <c r="J1721" i="6" s="1"/>
  <c r="E1713" i="6"/>
  <c r="J1713" i="6" s="1"/>
  <c r="E1705" i="6"/>
  <c r="J1705" i="6" s="1"/>
  <c r="E1697" i="6"/>
  <c r="J1697" i="6" s="1"/>
  <c r="E1689" i="6"/>
  <c r="J1689" i="6" s="1"/>
  <c r="E1681" i="6"/>
  <c r="J1681" i="6" s="1"/>
  <c r="E1673" i="6"/>
  <c r="J1673" i="6" s="1"/>
  <c r="E1665" i="6"/>
  <c r="J1665" i="6" s="1"/>
  <c r="E2660" i="6"/>
  <c r="J2660" i="6" s="1"/>
  <c r="E2652" i="6"/>
  <c r="J2652" i="6" s="1"/>
  <c r="E2644" i="6"/>
  <c r="J2644" i="6" s="1"/>
  <c r="E2636" i="6"/>
  <c r="J2636" i="6" s="1"/>
  <c r="E2628" i="6"/>
  <c r="J2628" i="6" s="1"/>
  <c r="E2620" i="6"/>
  <c r="J2620" i="6" s="1"/>
  <c r="E2612" i="6"/>
  <c r="J2612" i="6" s="1"/>
  <c r="E2604" i="6"/>
  <c r="J2604" i="6" s="1"/>
  <c r="E2596" i="6"/>
  <c r="J2596" i="6" s="1"/>
  <c r="E2588" i="6"/>
  <c r="J2588" i="6" s="1"/>
  <c r="E2580" i="6"/>
  <c r="J2580" i="6" s="1"/>
  <c r="E2572" i="6"/>
  <c r="J2572" i="6" s="1"/>
  <c r="E2564" i="6"/>
  <c r="J2564" i="6" s="1"/>
  <c r="E2556" i="6"/>
  <c r="J2556" i="6" s="1"/>
  <c r="E2548" i="6"/>
  <c r="J2548" i="6" s="1"/>
  <c r="E2540" i="6"/>
  <c r="J2540" i="6" s="1"/>
  <c r="E2532" i="6"/>
  <c r="J2532" i="6" s="1"/>
  <c r="E2524" i="6"/>
  <c r="J2524" i="6" s="1"/>
  <c r="E2516" i="6"/>
  <c r="J2516" i="6" s="1"/>
  <c r="E2508" i="6"/>
  <c r="J2508" i="6" s="1"/>
  <c r="E2500" i="6"/>
  <c r="J2500" i="6" s="1"/>
  <c r="E2492" i="6"/>
  <c r="J2492" i="6" s="1"/>
  <c r="E2484" i="6"/>
  <c r="J2484" i="6" s="1"/>
  <c r="E2476" i="6"/>
  <c r="J2476" i="6" s="1"/>
  <c r="E2468" i="6"/>
  <c r="J2468" i="6" s="1"/>
  <c r="E2460" i="6"/>
  <c r="J2460" i="6" s="1"/>
  <c r="E2452" i="6"/>
  <c r="J2452" i="6" s="1"/>
  <c r="E2444" i="6"/>
  <c r="J2444" i="6" s="1"/>
  <c r="E2436" i="6"/>
  <c r="J2436" i="6" s="1"/>
  <c r="E2428" i="6"/>
  <c r="J2428" i="6" s="1"/>
  <c r="E2420" i="6"/>
  <c r="J2420" i="6" s="1"/>
  <c r="E2412" i="6"/>
  <c r="J2412" i="6" s="1"/>
  <c r="E2404" i="6"/>
  <c r="J2404" i="6" s="1"/>
  <c r="E2396" i="6"/>
  <c r="J2396" i="6" s="1"/>
  <c r="E2388" i="6"/>
  <c r="J2388" i="6" s="1"/>
  <c r="E2380" i="6"/>
  <c r="J2380" i="6" s="1"/>
  <c r="E2372" i="6"/>
  <c r="J2372" i="6" s="1"/>
  <c r="E2364" i="6"/>
  <c r="J2364" i="6" s="1"/>
  <c r="E2356" i="6"/>
  <c r="J2356" i="6" s="1"/>
  <c r="E2348" i="6"/>
  <c r="J2348" i="6" s="1"/>
  <c r="E2340" i="6"/>
  <c r="J2340" i="6" s="1"/>
  <c r="E2332" i="6"/>
  <c r="J2332" i="6" s="1"/>
  <c r="E2324" i="6"/>
  <c r="J2324" i="6" s="1"/>
  <c r="E2316" i="6"/>
  <c r="J2316" i="6" s="1"/>
  <c r="E2308" i="6"/>
  <c r="J2308" i="6" s="1"/>
  <c r="E2300" i="6"/>
  <c r="J2300" i="6" s="1"/>
  <c r="E2292" i="6"/>
  <c r="J2292" i="6" s="1"/>
  <c r="E2284" i="6"/>
  <c r="J2284" i="6" s="1"/>
  <c r="E2276" i="6"/>
  <c r="J2276" i="6" s="1"/>
  <c r="E2268" i="6"/>
  <c r="J2268" i="6" s="1"/>
  <c r="E2260" i="6"/>
  <c r="J2260" i="6" s="1"/>
  <c r="E2252" i="6"/>
  <c r="J2252" i="6" s="1"/>
  <c r="E2244" i="6"/>
  <c r="J2244" i="6" s="1"/>
  <c r="E2236" i="6"/>
  <c r="J2236" i="6" s="1"/>
  <c r="E2228" i="6"/>
  <c r="J2228" i="6" s="1"/>
  <c r="E2220" i="6"/>
  <c r="J2220" i="6" s="1"/>
  <c r="E2212" i="6"/>
  <c r="J2212" i="6" s="1"/>
  <c r="E2204" i="6"/>
  <c r="J2204" i="6" s="1"/>
  <c r="E2196" i="6"/>
  <c r="J2196" i="6" s="1"/>
  <c r="E2188" i="6"/>
  <c r="J2188" i="6" s="1"/>
  <c r="E2180" i="6"/>
  <c r="J2180" i="6" s="1"/>
  <c r="E2172" i="6"/>
  <c r="J2172" i="6" s="1"/>
  <c r="E2164" i="6"/>
  <c r="J2164" i="6" s="1"/>
  <c r="E2156" i="6"/>
  <c r="J2156" i="6" s="1"/>
  <c r="E2148" i="6"/>
  <c r="J2148" i="6" s="1"/>
  <c r="E2140" i="6"/>
  <c r="J2140" i="6" s="1"/>
  <c r="E2132" i="6"/>
  <c r="J2132" i="6" s="1"/>
  <c r="E2124" i="6"/>
  <c r="J2124" i="6" s="1"/>
  <c r="E2116" i="6"/>
  <c r="J2116" i="6" s="1"/>
  <c r="E2108" i="6"/>
  <c r="J2108" i="6" s="1"/>
  <c r="E2100" i="6"/>
  <c r="J2100" i="6" s="1"/>
  <c r="E2092" i="6"/>
  <c r="J2092" i="6" s="1"/>
  <c r="E2084" i="6"/>
  <c r="J2084" i="6" s="1"/>
  <c r="E2076" i="6"/>
  <c r="J2076" i="6" s="1"/>
  <c r="E2068" i="6"/>
  <c r="J2068" i="6" s="1"/>
  <c r="E2060" i="6"/>
  <c r="J2060" i="6" s="1"/>
  <c r="E2052" i="6"/>
  <c r="J2052" i="6" s="1"/>
  <c r="E2044" i="6"/>
  <c r="J2044" i="6" s="1"/>
  <c r="E2036" i="6"/>
  <c r="J2036" i="6" s="1"/>
  <c r="E2028" i="6"/>
  <c r="J2028" i="6" s="1"/>
  <c r="E2020" i="6"/>
  <c r="J2020" i="6" s="1"/>
  <c r="E2012" i="6"/>
  <c r="J2012" i="6" s="1"/>
  <c r="E2004" i="6"/>
  <c r="J2004" i="6" s="1"/>
  <c r="E1996" i="6"/>
  <c r="J1996" i="6" s="1"/>
  <c r="E1988" i="6"/>
  <c r="J1988" i="6" s="1"/>
  <c r="E1980" i="6"/>
  <c r="J1980" i="6" s="1"/>
  <c r="E1972" i="6"/>
  <c r="J1972" i="6" s="1"/>
  <c r="E1964" i="6"/>
  <c r="J1964" i="6" s="1"/>
  <c r="E1956" i="6"/>
  <c r="J1956" i="6" s="1"/>
  <c r="E1948" i="6"/>
  <c r="J1948" i="6" s="1"/>
  <c r="E1940" i="6"/>
  <c r="J1940" i="6" s="1"/>
  <c r="E1932" i="6"/>
  <c r="J1932" i="6" s="1"/>
  <c r="E1924" i="6"/>
  <c r="J1924" i="6" s="1"/>
  <c r="E1916" i="6"/>
  <c r="J1916" i="6" s="1"/>
  <c r="E1908" i="6"/>
  <c r="J1908" i="6" s="1"/>
  <c r="E1900" i="6"/>
  <c r="J1900" i="6" s="1"/>
  <c r="E1892" i="6"/>
  <c r="J1892" i="6" s="1"/>
  <c r="E1884" i="6"/>
  <c r="J1884" i="6" s="1"/>
  <c r="E1876" i="6"/>
  <c r="J1876" i="6" s="1"/>
  <c r="E1868" i="6"/>
  <c r="J1868" i="6" s="1"/>
  <c r="E1860" i="6"/>
  <c r="J1860" i="6" s="1"/>
  <c r="E1852" i="6"/>
  <c r="J1852" i="6" s="1"/>
  <c r="E1844" i="6"/>
  <c r="J1844" i="6" s="1"/>
  <c r="E1836" i="6"/>
  <c r="J1836" i="6" s="1"/>
  <c r="E1828" i="6"/>
  <c r="J1828" i="6" s="1"/>
  <c r="E1820" i="6"/>
  <c r="J1820" i="6" s="1"/>
  <c r="E1812" i="6"/>
  <c r="J1812" i="6" s="1"/>
  <c r="E1804" i="6"/>
  <c r="J1804" i="6" s="1"/>
  <c r="E1796" i="6"/>
  <c r="J1796" i="6" s="1"/>
  <c r="E1788" i="6"/>
  <c r="J1788" i="6" s="1"/>
  <c r="E1780" i="6"/>
  <c r="J1780" i="6" s="1"/>
  <c r="E1772" i="6"/>
  <c r="J1772" i="6" s="1"/>
  <c r="E1764" i="6"/>
  <c r="J1764" i="6" s="1"/>
  <c r="E1756" i="6"/>
  <c r="J1756" i="6" s="1"/>
  <c r="E1748" i="6"/>
  <c r="J1748" i="6" s="1"/>
  <c r="E1740" i="6"/>
  <c r="J1740" i="6" s="1"/>
  <c r="E1732" i="6"/>
  <c r="J1732" i="6" s="1"/>
  <c r="E1724" i="6"/>
  <c r="J1724" i="6" s="1"/>
  <c r="E1716" i="6"/>
  <c r="J1716" i="6" s="1"/>
  <c r="E1708" i="6"/>
  <c r="J1708" i="6" s="1"/>
  <c r="E1700" i="6"/>
  <c r="J1700" i="6" s="1"/>
  <c r="E1692" i="6"/>
  <c r="J1692" i="6" s="1"/>
  <c r="E1684" i="6"/>
  <c r="J1684" i="6" s="1"/>
  <c r="E1676" i="6"/>
  <c r="J1676" i="6" s="1"/>
  <c r="E1668" i="6"/>
  <c r="J1668" i="6" s="1"/>
  <c r="E1660" i="6"/>
  <c r="J1660" i="6" s="1"/>
  <c r="E1652" i="6"/>
  <c r="J1652" i="6" s="1"/>
  <c r="E1644" i="6"/>
  <c r="J1644" i="6" s="1"/>
  <c r="E1636" i="6"/>
  <c r="J1636" i="6" s="1"/>
  <c r="E1628" i="6"/>
  <c r="J1628" i="6" s="1"/>
  <c r="E1620" i="6"/>
  <c r="J1620" i="6" s="1"/>
  <c r="E1612" i="6"/>
  <c r="J1612" i="6" s="1"/>
  <c r="E1604" i="6"/>
  <c r="J1604" i="6" s="1"/>
  <c r="E1596" i="6"/>
  <c r="J1596" i="6" s="1"/>
  <c r="E1588" i="6"/>
  <c r="J1588" i="6" s="1"/>
  <c r="E1580" i="6"/>
  <c r="J1580" i="6" s="1"/>
  <c r="E1572" i="6"/>
  <c r="J1572" i="6" s="1"/>
  <c r="E1564" i="6"/>
  <c r="J1564" i="6" s="1"/>
  <c r="E1556" i="6"/>
  <c r="J1556" i="6" s="1"/>
  <c r="E1548" i="6"/>
  <c r="J1548" i="6" s="1"/>
  <c r="E1540" i="6"/>
  <c r="J1540" i="6" s="1"/>
  <c r="E1532" i="6"/>
  <c r="J1532" i="6" s="1"/>
  <c r="E1524" i="6"/>
  <c r="J1524" i="6" s="1"/>
  <c r="E1516" i="6"/>
  <c r="J1516" i="6" s="1"/>
  <c r="E1508" i="6"/>
  <c r="J1508" i="6" s="1"/>
  <c r="E1500" i="6"/>
  <c r="J1500" i="6" s="1"/>
  <c r="E1492" i="6"/>
  <c r="J1492" i="6" s="1"/>
  <c r="E1484" i="6"/>
  <c r="J1484" i="6" s="1"/>
  <c r="E1476" i="6"/>
  <c r="J1476" i="6" s="1"/>
  <c r="E1468" i="6"/>
  <c r="J1468" i="6" s="1"/>
  <c r="E1460" i="6"/>
  <c r="J1460" i="6" s="1"/>
  <c r="E1452" i="6"/>
  <c r="J1452" i="6" s="1"/>
  <c r="E1444" i="6"/>
  <c r="J1444" i="6" s="1"/>
  <c r="E1436" i="6"/>
  <c r="J1436" i="6" s="1"/>
  <c r="E1428" i="6"/>
  <c r="J1428" i="6" s="1"/>
  <c r="E1420" i="6"/>
  <c r="J1420" i="6" s="1"/>
  <c r="E1412" i="6"/>
  <c r="J1412" i="6" s="1"/>
  <c r="E1404" i="6"/>
  <c r="J1404" i="6" s="1"/>
  <c r="E1396" i="6"/>
  <c r="J1396" i="6" s="1"/>
  <c r="E1388" i="6"/>
  <c r="J1388" i="6" s="1"/>
  <c r="E1380" i="6"/>
  <c r="J1380" i="6" s="1"/>
  <c r="E1372" i="6"/>
  <c r="J1372" i="6" s="1"/>
  <c r="E1364" i="6"/>
  <c r="J1364" i="6" s="1"/>
  <c r="E1356" i="6"/>
  <c r="J1356" i="6" s="1"/>
  <c r="E1348" i="6"/>
  <c r="J1348" i="6" s="1"/>
  <c r="E1340" i="6"/>
  <c r="E1332" i="6"/>
  <c r="J1332" i="6" s="1"/>
  <c r="E1324" i="6"/>
  <c r="E1316" i="6"/>
  <c r="J1316" i="6" s="1"/>
  <c r="E1308" i="6"/>
  <c r="J1308" i="6" s="1"/>
  <c r="E1300" i="6"/>
  <c r="J1300" i="6" s="1"/>
  <c r="E1292" i="6"/>
  <c r="J1292" i="6" s="1"/>
  <c r="E1284" i="6"/>
  <c r="J1284" i="6" s="1"/>
  <c r="E1276" i="6"/>
  <c r="J1276" i="6" s="1"/>
  <c r="E1268" i="6"/>
  <c r="E1260" i="6"/>
  <c r="J1260" i="6" s="1"/>
  <c r="E1244" i="6"/>
  <c r="J1244" i="6" s="1"/>
  <c r="E1236" i="6"/>
  <c r="J1236" i="6" s="1"/>
  <c r="E1228" i="6"/>
  <c r="J1228" i="6" s="1"/>
  <c r="E1220" i="6"/>
  <c r="J1220" i="6" s="1"/>
  <c r="E1212" i="6"/>
  <c r="J1212" i="6" s="1"/>
  <c r="E1204" i="6"/>
  <c r="E1196" i="6"/>
  <c r="J1196" i="6" s="1"/>
  <c r="E1188" i="6"/>
  <c r="E1180" i="6"/>
  <c r="J1180" i="6" s="1"/>
  <c r="E1172" i="6"/>
  <c r="J1172" i="6" s="1"/>
  <c r="E1164" i="6"/>
  <c r="J1164" i="6" s="1"/>
  <c r="E1156" i="6"/>
  <c r="J1156" i="6" s="1"/>
  <c r="E1148" i="6"/>
  <c r="J1148" i="6" s="1"/>
  <c r="E1140" i="6"/>
  <c r="J1140" i="6" s="1"/>
  <c r="E1132" i="6"/>
  <c r="J1132" i="6" s="1"/>
  <c r="E1116" i="6"/>
  <c r="J1116" i="6" s="1"/>
  <c r="E1108" i="6"/>
  <c r="E1100" i="6"/>
  <c r="J1100" i="6" s="1"/>
  <c r="E1092" i="6"/>
  <c r="J1092" i="6" s="1"/>
  <c r="E1084" i="6"/>
  <c r="J1084" i="6" s="1"/>
  <c r="E1076" i="6"/>
  <c r="J1076" i="6" s="1"/>
  <c r="E1068" i="6"/>
  <c r="J1068" i="6" s="1"/>
  <c r="E1060" i="6"/>
  <c r="E1052" i="6"/>
  <c r="J1052" i="6" s="1"/>
  <c r="E1044" i="6"/>
  <c r="E1036" i="6"/>
  <c r="J1036" i="6" s="1"/>
  <c r="E1028" i="6"/>
  <c r="J1028" i="6" s="1"/>
  <c r="E1020" i="6"/>
  <c r="J1020" i="6" s="1"/>
  <c r="E1012" i="6"/>
  <c r="J1012" i="6" s="1"/>
  <c r="E1004" i="6"/>
  <c r="J1004" i="6" s="1"/>
  <c r="E988" i="6"/>
  <c r="J988" i="6" s="1"/>
  <c r="E980" i="6"/>
  <c r="E972" i="6"/>
  <c r="J972" i="6" s="1"/>
  <c r="E964" i="6"/>
  <c r="J964" i="6" s="1"/>
  <c r="E956" i="6"/>
  <c r="J956" i="6" s="1"/>
  <c r="E948" i="6"/>
  <c r="J948" i="6" s="1"/>
  <c r="E940" i="6"/>
  <c r="J940" i="6" s="1"/>
  <c r="E932" i="6"/>
  <c r="E924" i="6"/>
  <c r="J924" i="6" s="1"/>
  <c r="E916" i="6"/>
  <c r="E908" i="6"/>
  <c r="J908" i="6" s="1"/>
  <c r="E900" i="6"/>
  <c r="J900" i="6" s="1"/>
  <c r="E892" i="6"/>
  <c r="J892" i="6" s="1"/>
  <c r="E884" i="6"/>
  <c r="J884" i="6" s="1"/>
  <c r="E876" i="6"/>
  <c r="J876" i="6" s="1"/>
  <c r="E860" i="6"/>
  <c r="J860" i="6" s="1"/>
  <c r="E852" i="6"/>
  <c r="J852" i="6" s="1"/>
  <c r="E844" i="6"/>
  <c r="J844" i="6" s="1"/>
  <c r="E836" i="6"/>
  <c r="J836" i="6" s="1"/>
  <c r="E828" i="6"/>
  <c r="J828" i="6" s="1"/>
  <c r="E820" i="6"/>
  <c r="J820" i="6" s="1"/>
  <c r="E812" i="6"/>
  <c r="J812" i="6" s="1"/>
  <c r="E804" i="6"/>
  <c r="J804" i="6" s="1"/>
  <c r="E796" i="6"/>
  <c r="J796" i="6" s="1"/>
  <c r="E788" i="6"/>
  <c r="J788" i="6" s="1"/>
  <c r="E780" i="6"/>
  <c r="J780" i="6" s="1"/>
  <c r="E772" i="6"/>
  <c r="J772" i="6" s="1"/>
  <c r="E764" i="6"/>
  <c r="J764" i="6" s="1"/>
  <c r="E756" i="6"/>
  <c r="J756" i="6" s="1"/>
  <c r="E748" i="6"/>
  <c r="J748" i="6" s="1"/>
  <c r="E732" i="6"/>
  <c r="J732" i="6" s="1"/>
  <c r="E724" i="6"/>
  <c r="E716" i="6"/>
  <c r="J716" i="6" s="1"/>
  <c r="E708" i="6"/>
  <c r="J708" i="6" s="1"/>
  <c r="E700" i="6"/>
  <c r="J700" i="6" s="1"/>
  <c r="E692" i="6"/>
  <c r="J692" i="6" s="1"/>
  <c r="E684" i="6"/>
  <c r="J684" i="6" s="1"/>
  <c r="E676" i="6"/>
  <c r="J676" i="6" s="1"/>
  <c r="E668" i="6"/>
  <c r="J668" i="6" s="1"/>
  <c r="E660" i="6"/>
  <c r="E652" i="6"/>
  <c r="J652" i="6" s="1"/>
  <c r="E644" i="6"/>
  <c r="J644" i="6" s="1"/>
  <c r="E636" i="6"/>
  <c r="J636" i="6" s="1"/>
  <c r="E628" i="6"/>
  <c r="J628" i="6" s="1"/>
  <c r="E620" i="6"/>
  <c r="J620" i="6" s="1"/>
  <c r="E612" i="6"/>
  <c r="J612" i="6" s="1"/>
  <c r="E604" i="6"/>
  <c r="J604" i="6" s="1"/>
  <c r="E596" i="6"/>
  <c r="E588" i="6"/>
  <c r="J588" i="6" s="1"/>
  <c r="E580" i="6"/>
  <c r="J580" i="6" s="1"/>
  <c r="E572" i="6"/>
  <c r="J572" i="6" s="1"/>
  <c r="E564" i="6"/>
  <c r="J564" i="6" s="1"/>
  <c r="E556" i="6"/>
  <c r="J556" i="6" s="1"/>
  <c r="E548" i="6"/>
  <c r="J548" i="6" s="1"/>
  <c r="E540" i="6"/>
  <c r="J540" i="6" s="1"/>
  <c r="E532" i="6"/>
  <c r="E524" i="6"/>
  <c r="J524" i="6" s="1"/>
  <c r="E516" i="6"/>
  <c r="J516" i="6" s="1"/>
  <c r="E508" i="6"/>
  <c r="J508" i="6" s="1"/>
  <c r="E500" i="6"/>
  <c r="J500" i="6" s="1"/>
  <c r="E492" i="6"/>
  <c r="J492" i="6" s="1"/>
  <c r="E484" i="6"/>
  <c r="J484" i="6" s="1"/>
  <c r="E476" i="6"/>
  <c r="J476" i="6" s="1"/>
  <c r="E468" i="6"/>
  <c r="E460" i="6"/>
  <c r="J460" i="6" s="1"/>
  <c r="E452" i="6"/>
  <c r="J452" i="6" s="1"/>
  <c r="E444" i="6"/>
  <c r="J444" i="6" s="1"/>
  <c r="E436" i="6"/>
  <c r="J436" i="6" s="1"/>
  <c r="E428" i="6"/>
  <c r="J428" i="6" s="1"/>
  <c r="E420" i="6"/>
  <c r="J420" i="6" s="1"/>
  <c r="E412" i="6"/>
  <c r="J412" i="6" s="1"/>
  <c r="E404" i="6"/>
  <c r="J404" i="6" s="1"/>
  <c r="E396" i="6"/>
  <c r="J396" i="6" s="1"/>
  <c r="E388" i="6"/>
  <c r="J388" i="6" s="1"/>
  <c r="E380" i="6"/>
  <c r="J380" i="6" s="1"/>
  <c r="E372" i="6"/>
  <c r="J372" i="6" s="1"/>
  <c r="E364" i="6"/>
  <c r="J364" i="6" s="1"/>
  <c r="E356" i="6"/>
  <c r="J356" i="6" s="1"/>
  <c r="E348" i="6"/>
  <c r="J348" i="6" s="1"/>
  <c r="E340" i="6"/>
  <c r="J340" i="6" s="1"/>
  <c r="E332" i="6"/>
  <c r="J332" i="6" s="1"/>
  <c r="E324" i="6"/>
  <c r="J324" i="6" s="1"/>
  <c r="E316" i="6"/>
  <c r="J316" i="6" s="1"/>
  <c r="E308" i="6"/>
  <c r="J308" i="6" s="1"/>
  <c r="E300" i="6"/>
  <c r="J300" i="6" s="1"/>
  <c r="E292" i="6"/>
  <c r="J292" i="6" s="1"/>
  <c r="E284" i="6"/>
  <c r="J284" i="6" s="1"/>
  <c r="E276" i="6"/>
  <c r="J276" i="6" s="1"/>
  <c r="E268" i="6"/>
  <c r="J268" i="6" s="1"/>
  <c r="E260" i="6"/>
  <c r="J260" i="6" s="1"/>
  <c r="E252" i="6"/>
  <c r="J252" i="6" s="1"/>
  <c r="E244" i="6"/>
  <c r="J244" i="6" s="1"/>
  <c r="E236" i="6"/>
  <c r="J236" i="6" s="1"/>
  <c r="E228" i="6"/>
  <c r="J228" i="6" s="1"/>
  <c r="E220" i="6"/>
  <c r="J220" i="6" s="1"/>
  <c r="E212" i="6"/>
  <c r="J212" i="6" s="1"/>
  <c r="E204" i="6"/>
  <c r="J204" i="6" s="1"/>
  <c r="E196" i="6"/>
  <c r="J196" i="6" s="1"/>
  <c r="E188" i="6"/>
  <c r="J188" i="6" s="1"/>
  <c r="E180" i="6"/>
  <c r="J180" i="6" s="1"/>
  <c r="E172" i="6"/>
  <c r="J172" i="6" s="1"/>
  <c r="E164" i="6"/>
  <c r="J164" i="6" s="1"/>
  <c r="E156" i="6"/>
  <c r="J156" i="6" s="1"/>
  <c r="E148" i="6"/>
  <c r="J148" i="6" s="1"/>
  <c r="E140" i="6"/>
  <c r="J140" i="6" s="1"/>
  <c r="E132" i="6"/>
  <c r="J132" i="6" s="1"/>
  <c r="E124" i="6"/>
  <c r="J124" i="6" s="1"/>
  <c r="E116" i="6"/>
  <c r="J116" i="6" s="1"/>
  <c r="E108" i="6"/>
  <c r="J108" i="6" s="1"/>
  <c r="E100" i="6"/>
  <c r="J100" i="6" s="1"/>
  <c r="E92" i="6"/>
  <c r="J92" i="6" s="1"/>
  <c r="E84" i="6"/>
  <c r="J84" i="6" s="1"/>
  <c r="E76" i="6"/>
  <c r="J76" i="6" s="1"/>
  <c r="E68" i="6"/>
  <c r="J68" i="6" s="1"/>
  <c r="E60" i="6"/>
  <c r="J60" i="6" s="1"/>
  <c r="E52" i="6"/>
  <c r="J52" i="6" s="1"/>
  <c r="E44" i="6"/>
  <c r="J44" i="6" s="1"/>
  <c r="E36" i="6"/>
  <c r="J36" i="6" s="1"/>
  <c r="E28" i="6"/>
  <c r="J28" i="6" s="1"/>
  <c r="E20" i="6"/>
  <c r="J20" i="6" s="1"/>
  <c r="E12" i="6"/>
  <c r="J12" i="6" s="1"/>
  <c r="E4" i="6"/>
  <c r="J4" i="6" s="1"/>
  <c r="E1963" i="6"/>
  <c r="J1963" i="6" s="1"/>
  <c r="E1955" i="6"/>
  <c r="J1955" i="6" s="1"/>
  <c r="E1947" i="6"/>
  <c r="J1947" i="6" s="1"/>
  <c r="E1939" i="6"/>
  <c r="J1939" i="6" s="1"/>
  <c r="E1931" i="6"/>
  <c r="J1931" i="6" s="1"/>
  <c r="E1923" i="6"/>
  <c r="J1923" i="6" s="1"/>
  <c r="E1915" i="6"/>
  <c r="J1915" i="6" s="1"/>
  <c r="E1907" i="6"/>
  <c r="J1907" i="6" s="1"/>
  <c r="E1899" i="6"/>
  <c r="J1899" i="6" s="1"/>
  <c r="E1891" i="6"/>
  <c r="J1891" i="6" s="1"/>
  <c r="E1883" i="6"/>
  <c r="J1883" i="6" s="1"/>
  <c r="E1875" i="6"/>
  <c r="J1875" i="6" s="1"/>
  <c r="E1867" i="6"/>
  <c r="J1867" i="6" s="1"/>
  <c r="E1859" i="6"/>
  <c r="J1859" i="6" s="1"/>
  <c r="E1851" i="6"/>
  <c r="J1851" i="6" s="1"/>
  <c r="E1843" i="6"/>
  <c r="J1843" i="6" s="1"/>
  <c r="E1835" i="6"/>
  <c r="J1835" i="6" s="1"/>
  <c r="E1827" i="6"/>
  <c r="J1827" i="6" s="1"/>
  <c r="E1819" i="6"/>
  <c r="J1819" i="6" s="1"/>
  <c r="E1811" i="6"/>
  <c r="J1811" i="6" s="1"/>
  <c r="E1803" i="6"/>
  <c r="J1803" i="6" s="1"/>
  <c r="E1795" i="6"/>
  <c r="J1795" i="6" s="1"/>
  <c r="E1787" i="6"/>
  <c r="J1787" i="6" s="1"/>
  <c r="E1779" i="6"/>
  <c r="J1779" i="6" s="1"/>
  <c r="E1771" i="6"/>
  <c r="J1771" i="6" s="1"/>
  <c r="E1763" i="6"/>
  <c r="J1763" i="6" s="1"/>
  <c r="E1755" i="6"/>
  <c r="J1755" i="6" s="1"/>
  <c r="E1747" i="6"/>
  <c r="J1747" i="6" s="1"/>
  <c r="E1739" i="6"/>
  <c r="J1739" i="6" s="1"/>
  <c r="E1731" i="6"/>
  <c r="J1731" i="6" s="1"/>
  <c r="E1723" i="6"/>
  <c r="J1723" i="6" s="1"/>
  <c r="E1715" i="6"/>
  <c r="J1715" i="6" s="1"/>
  <c r="E1707" i="6"/>
  <c r="J1707" i="6" s="1"/>
  <c r="E1699" i="6"/>
  <c r="J1699" i="6" s="1"/>
  <c r="E1691" i="6"/>
  <c r="J1691" i="6" s="1"/>
  <c r="E1683" i="6"/>
  <c r="J1683" i="6" s="1"/>
  <c r="E1675" i="6"/>
  <c r="J1675" i="6" s="1"/>
  <c r="E1667" i="6"/>
  <c r="J1667" i="6" s="1"/>
  <c r="E1659" i="6"/>
  <c r="J1659" i="6" s="1"/>
  <c r="E1651" i="6"/>
  <c r="J1651" i="6" s="1"/>
  <c r="E1643" i="6"/>
  <c r="J1643" i="6" s="1"/>
  <c r="E1635" i="6"/>
  <c r="J1635" i="6" s="1"/>
  <c r="E1627" i="6"/>
  <c r="J1627" i="6" s="1"/>
  <c r="E1619" i="6"/>
  <c r="J1619" i="6" s="1"/>
  <c r="E1611" i="6"/>
  <c r="J1611" i="6" s="1"/>
  <c r="E1603" i="6"/>
  <c r="J1603" i="6" s="1"/>
  <c r="E1595" i="6"/>
  <c r="J1595" i="6" s="1"/>
  <c r="E1587" i="6"/>
  <c r="J1587" i="6" s="1"/>
  <c r="E1579" i="6"/>
  <c r="J1579" i="6" s="1"/>
  <c r="E1571" i="6"/>
  <c r="J1571" i="6" s="1"/>
  <c r="E1563" i="6"/>
  <c r="J1563" i="6" s="1"/>
  <c r="E1555" i="6"/>
  <c r="J1555" i="6" s="1"/>
  <c r="E1547" i="6"/>
  <c r="J1547" i="6" s="1"/>
  <c r="E1539" i="6"/>
  <c r="J1539" i="6" s="1"/>
  <c r="E1531" i="6"/>
  <c r="J1531" i="6" s="1"/>
  <c r="E1523" i="6"/>
  <c r="J1523" i="6" s="1"/>
  <c r="E1515" i="6"/>
  <c r="J1515" i="6" s="1"/>
  <c r="E1507" i="6"/>
  <c r="J1507" i="6" s="1"/>
  <c r="E1499" i="6"/>
  <c r="J1499" i="6" s="1"/>
  <c r="E1491" i="6"/>
  <c r="J1491" i="6" s="1"/>
  <c r="E1483" i="6"/>
  <c r="J1483" i="6" s="1"/>
  <c r="E1475" i="6"/>
  <c r="J1475" i="6" s="1"/>
  <c r="E1467" i="6"/>
  <c r="J1467" i="6" s="1"/>
  <c r="E1459" i="6"/>
  <c r="J1459" i="6" s="1"/>
  <c r="E1451" i="6"/>
  <c r="J1451" i="6" s="1"/>
  <c r="E1443" i="6"/>
  <c r="J1443" i="6" s="1"/>
  <c r="E1435" i="6"/>
  <c r="J1435" i="6" s="1"/>
  <c r="E1419" i="6"/>
  <c r="J1419" i="6" s="1"/>
  <c r="E1403" i="6"/>
  <c r="J1403" i="6" s="1"/>
  <c r="E1395" i="6"/>
  <c r="J1395" i="6" s="1"/>
  <c r="E1387" i="6"/>
  <c r="J1387" i="6" s="1"/>
  <c r="E1379" i="6"/>
  <c r="J1379" i="6" s="1"/>
  <c r="E1371" i="6"/>
  <c r="J1371" i="6" s="1"/>
  <c r="E1355" i="6"/>
  <c r="J1355" i="6" s="1"/>
  <c r="E1339" i="6"/>
  <c r="J1339" i="6" s="1"/>
  <c r="E1331" i="6"/>
  <c r="J1331" i="6" s="1"/>
  <c r="E1323" i="6"/>
  <c r="J1323" i="6" s="1"/>
  <c r="E1315" i="6"/>
  <c r="J1315" i="6" s="1"/>
  <c r="E1307" i="6"/>
  <c r="J1307" i="6" s="1"/>
  <c r="E1291" i="6"/>
  <c r="J1291" i="6" s="1"/>
  <c r="E1275" i="6"/>
  <c r="J1275" i="6" s="1"/>
  <c r="E1267" i="6"/>
  <c r="J1267" i="6" s="1"/>
  <c r="E1259" i="6"/>
  <c r="J1259" i="6" s="1"/>
  <c r="E1251" i="6"/>
  <c r="J1251" i="6" s="1"/>
  <c r="E1243" i="6"/>
  <c r="J1243" i="6" s="1"/>
  <c r="E1235" i="6"/>
  <c r="J1235" i="6" s="1"/>
  <c r="E1227" i="6"/>
  <c r="J1227" i="6" s="1"/>
  <c r="E1219" i="6"/>
  <c r="J1219" i="6" s="1"/>
  <c r="E1211" i="6"/>
  <c r="J1211" i="6" s="1"/>
  <c r="E1203" i="6"/>
  <c r="J1203" i="6" s="1"/>
  <c r="E1195" i="6"/>
  <c r="J1195" i="6" s="1"/>
  <c r="E1187" i="6"/>
  <c r="J1187" i="6" s="1"/>
  <c r="E1179" i="6"/>
  <c r="J1179" i="6" s="1"/>
  <c r="E1171" i="6"/>
  <c r="J1171" i="6" s="1"/>
  <c r="E1163" i="6"/>
  <c r="J1163" i="6" s="1"/>
  <c r="E1155" i="6"/>
  <c r="J1155" i="6" s="1"/>
  <c r="E1147" i="6"/>
  <c r="J1147" i="6" s="1"/>
  <c r="E1139" i="6"/>
  <c r="J1139" i="6" s="1"/>
  <c r="E1131" i="6"/>
  <c r="J1131" i="6" s="1"/>
  <c r="E1123" i="6"/>
  <c r="J1123" i="6" s="1"/>
  <c r="E1115" i="6"/>
  <c r="J1115" i="6" s="1"/>
  <c r="E1107" i="6"/>
  <c r="J1107" i="6" s="1"/>
  <c r="E1099" i="6"/>
  <c r="J1099" i="6" s="1"/>
  <c r="E1091" i="6"/>
  <c r="J1091" i="6" s="1"/>
  <c r="E1083" i="6"/>
  <c r="J1083" i="6" s="1"/>
  <c r="E1075" i="6"/>
  <c r="J1075" i="6" s="1"/>
  <c r="E1067" i="6"/>
  <c r="J1067" i="6" s="1"/>
  <c r="E1059" i="6"/>
  <c r="J1059" i="6" s="1"/>
  <c r="E1051" i="6"/>
  <c r="J1051" i="6" s="1"/>
  <c r="E1043" i="6"/>
  <c r="J1043" i="6" s="1"/>
  <c r="E1035" i="6"/>
  <c r="J1035" i="6" s="1"/>
  <c r="E1027" i="6"/>
  <c r="J1027" i="6" s="1"/>
  <c r="E1019" i="6"/>
  <c r="J1019" i="6" s="1"/>
  <c r="E1011" i="6"/>
  <c r="J1011" i="6" s="1"/>
  <c r="E1003" i="6"/>
  <c r="J1003" i="6" s="1"/>
  <c r="E995" i="6"/>
  <c r="J995" i="6" s="1"/>
  <c r="E987" i="6"/>
  <c r="J987" i="6" s="1"/>
  <c r="E979" i="6"/>
  <c r="J979" i="6" s="1"/>
  <c r="E971" i="6"/>
  <c r="J971" i="6" s="1"/>
  <c r="E963" i="6"/>
  <c r="J963" i="6" s="1"/>
  <c r="E955" i="6"/>
  <c r="J955" i="6" s="1"/>
  <c r="E947" i="6"/>
  <c r="J947" i="6" s="1"/>
  <c r="E939" i="6"/>
  <c r="J939" i="6" s="1"/>
  <c r="E931" i="6"/>
  <c r="J931" i="6" s="1"/>
  <c r="E923" i="6"/>
  <c r="J923" i="6" s="1"/>
  <c r="E915" i="6"/>
  <c r="J915" i="6" s="1"/>
  <c r="E907" i="6"/>
  <c r="J907" i="6" s="1"/>
  <c r="E899" i="6"/>
  <c r="J899" i="6" s="1"/>
  <c r="E891" i="6"/>
  <c r="J891" i="6" s="1"/>
  <c r="E883" i="6"/>
  <c r="J883" i="6" s="1"/>
  <c r="E875" i="6"/>
  <c r="J875" i="6" s="1"/>
  <c r="E867" i="6"/>
  <c r="J867" i="6" s="1"/>
  <c r="E859" i="6"/>
  <c r="J859" i="6" s="1"/>
  <c r="E851" i="6"/>
  <c r="J851" i="6" s="1"/>
  <c r="E843" i="6"/>
  <c r="J843" i="6" s="1"/>
  <c r="E835" i="6"/>
  <c r="J835" i="6" s="1"/>
  <c r="E827" i="6"/>
  <c r="J827" i="6" s="1"/>
  <c r="E819" i="6"/>
  <c r="J819" i="6" s="1"/>
  <c r="E811" i="6"/>
  <c r="J811" i="6" s="1"/>
  <c r="E803" i="6"/>
  <c r="J803" i="6" s="1"/>
  <c r="E795" i="6"/>
  <c r="J795" i="6" s="1"/>
  <c r="E787" i="6"/>
  <c r="J787" i="6" s="1"/>
  <c r="E779" i="6"/>
  <c r="J779" i="6" s="1"/>
  <c r="E771" i="6"/>
  <c r="J771" i="6" s="1"/>
  <c r="E763" i="6"/>
  <c r="J763" i="6" s="1"/>
  <c r="E755" i="6"/>
  <c r="J755" i="6" s="1"/>
  <c r="E747" i="6"/>
  <c r="J747" i="6" s="1"/>
  <c r="E739" i="6"/>
  <c r="J739" i="6" s="1"/>
  <c r="E731" i="6"/>
  <c r="J731" i="6" s="1"/>
  <c r="E723" i="6"/>
  <c r="J723" i="6" s="1"/>
  <c r="E715" i="6"/>
  <c r="J715" i="6" s="1"/>
  <c r="E707" i="6"/>
  <c r="J707" i="6" s="1"/>
  <c r="E699" i="6"/>
  <c r="J699" i="6" s="1"/>
  <c r="E691" i="6"/>
  <c r="J691" i="6" s="1"/>
  <c r="E683" i="6"/>
  <c r="J683" i="6" s="1"/>
  <c r="E675" i="6"/>
  <c r="J675" i="6" s="1"/>
  <c r="E667" i="6"/>
  <c r="J667" i="6" s="1"/>
  <c r="E659" i="6"/>
  <c r="J659" i="6" s="1"/>
  <c r="E651" i="6"/>
  <c r="J651" i="6" s="1"/>
  <c r="E643" i="6"/>
  <c r="J643" i="6" s="1"/>
  <c r="E635" i="6"/>
  <c r="J635" i="6" s="1"/>
  <c r="E627" i="6"/>
  <c r="J627" i="6" s="1"/>
  <c r="E619" i="6"/>
  <c r="J619" i="6" s="1"/>
  <c r="E611" i="6"/>
  <c r="J611" i="6" s="1"/>
  <c r="E603" i="6"/>
  <c r="J603" i="6" s="1"/>
  <c r="E595" i="6"/>
  <c r="J595" i="6" s="1"/>
  <c r="E587" i="6"/>
  <c r="J587" i="6" s="1"/>
  <c r="E579" i="6"/>
  <c r="J579" i="6" s="1"/>
  <c r="E571" i="6"/>
  <c r="J571" i="6" s="1"/>
  <c r="E563" i="6"/>
  <c r="J563" i="6" s="1"/>
  <c r="E555" i="6"/>
  <c r="J555" i="6" s="1"/>
  <c r="E547" i="6"/>
  <c r="J547" i="6" s="1"/>
  <c r="E539" i="6"/>
  <c r="J539" i="6" s="1"/>
  <c r="E531" i="6"/>
  <c r="J531" i="6" s="1"/>
  <c r="E523" i="6"/>
  <c r="J523" i="6" s="1"/>
  <c r="E515" i="6"/>
  <c r="J515" i="6" s="1"/>
  <c r="E507" i="6"/>
  <c r="J507" i="6" s="1"/>
  <c r="E499" i="6"/>
  <c r="J499" i="6" s="1"/>
  <c r="E491" i="6"/>
  <c r="J491" i="6" s="1"/>
  <c r="E483" i="6"/>
  <c r="J483" i="6" s="1"/>
  <c r="E475" i="6"/>
  <c r="J475" i="6" s="1"/>
  <c r="E467" i="6"/>
  <c r="J467" i="6" s="1"/>
  <c r="E459" i="6"/>
  <c r="J459" i="6" s="1"/>
  <c r="E451" i="6"/>
  <c r="J451" i="6" s="1"/>
  <c r="E443" i="6"/>
  <c r="J443" i="6" s="1"/>
  <c r="E435" i="6"/>
  <c r="J435" i="6" s="1"/>
  <c r="E427" i="6"/>
  <c r="J427" i="6" s="1"/>
  <c r="E419" i="6"/>
  <c r="J419" i="6" s="1"/>
  <c r="E411" i="6"/>
  <c r="J411" i="6" s="1"/>
  <c r="E403" i="6"/>
  <c r="J403" i="6" s="1"/>
  <c r="E395" i="6"/>
  <c r="J395" i="6" s="1"/>
  <c r="E387" i="6"/>
  <c r="J387" i="6" s="1"/>
  <c r="E379" i="6"/>
  <c r="J379" i="6" s="1"/>
  <c r="E371" i="6"/>
  <c r="J371" i="6" s="1"/>
  <c r="E363" i="6"/>
  <c r="J363" i="6" s="1"/>
  <c r="E355" i="6"/>
  <c r="J355" i="6" s="1"/>
  <c r="E347" i="6"/>
  <c r="J347" i="6" s="1"/>
  <c r="E339" i="6"/>
  <c r="J339" i="6" s="1"/>
  <c r="E331" i="6"/>
  <c r="J331" i="6" s="1"/>
  <c r="E323" i="6"/>
  <c r="J323" i="6" s="1"/>
  <c r="E315" i="6"/>
  <c r="J315" i="6" s="1"/>
  <c r="E307" i="6"/>
  <c r="J307" i="6" s="1"/>
  <c r="E299" i="6"/>
  <c r="J299" i="6" s="1"/>
  <c r="E291" i="6"/>
  <c r="J291" i="6" s="1"/>
  <c r="E283" i="6"/>
  <c r="J283" i="6" s="1"/>
  <c r="E275" i="6"/>
  <c r="J275" i="6" s="1"/>
  <c r="E267" i="6"/>
  <c r="J267" i="6" s="1"/>
  <c r="E259" i="6"/>
  <c r="J259" i="6" s="1"/>
  <c r="E251" i="6"/>
  <c r="J251" i="6" s="1"/>
  <c r="E243" i="6"/>
  <c r="J243" i="6" s="1"/>
  <c r="E235" i="6"/>
  <c r="J235" i="6" s="1"/>
  <c r="E227" i="6"/>
  <c r="J227" i="6" s="1"/>
  <c r="E219" i="6"/>
  <c r="J219" i="6" s="1"/>
  <c r="E211" i="6"/>
  <c r="J211" i="6" s="1"/>
  <c r="E203" i="6"/>
  <c r="J203" i="6" s="1"/>
  <c r="E195" i="6"/>
  <c r="J195" i="6" s="1"/>
  <c r="E187" i="6"/>
  <c r="J187" i="6" s="1"/>
  <c r="E179" i="6"/>
  <c r="J179" i="6" s="1"/>
  <c r="E171" i="6"/>
  <c r="J171" i="6" s="1"/>
  <c r="E163" i="6"/>
  <c r="J163" i="6" s="1"/>
  <c r="E155" i="6"/>
  <c r="J155" i="6" s="1"/>
  <c r="E147" i="6"/>
  <c r="J147" i="6" s="1"/>
  <c r="E139" i="6"/>
  <c r="J139" i="6" s="1"/>
  <c r="E131" i="6"/>
  <c r="J131" i="6" s="1"/>
  <c r="E123" i="6"/>
  <c r="J123" i="6" s="1"/>
  <c r="E115" i="6"/>
  <c r="J115" i="6" s="1"/>
  <c r="E107" i="6"/>
  <c r="J107" i="6" s="1"/>
  <c r="E99" i="6"/>
  <c r="J99" i="6" s="1"/>
  <c r="E91" i="6"/>
  <c r="J91" i="6" s="1"/>
  <c r="E83" i="6"/>
  <c r="J83" i="6" s="1"/>
  <c r="E75" i="6"/>
  <c r="J75" i="6" s="1"/>
  <c r="E67" i="6"/>
  <c r="J67" i="6" s="1"/>
  <c r="E59" i="6"/>
  <c r="J59" i="6" s="1"/>
  <c r="E51" i="6"/>
  <c r="J51" i="6" s="1"/>
  <c r="E43" i="6"/>
  <c r="J43" i="6" s="1"/>
  <c r="E35" i="6"/>
  <c r="J35" i="6" s="1"/>
  <c r="E27" i="6"/>
  <c r="J27" i="6" s="1"/>
  <c r="E19" i="6"/>
  <c r="J19" i="6" s="1"/>
  <c r="E11" i="6"/>
  <c r="J11" i="6" s="1"/>
  <c r="E3" i="6"/>
  <c r="J3" i="6" s="1"/>
  <c r="E1657" i="6"/>
  <c r="J1657" i="6" s="1"/>
  <c r="E1649" i="6"/>
  <c r="J1649" i="6" s="1"/>
  <c r="E1641" i="6"/>
  <c r="J1641" i="6" s="1"/>
  <c r="E1633" i="6"/>
  <c r="J1633" i="6" s="1"/>
  <c r="E1625" i="6"/>
  <c r="J1625" i="6" s="1"/>
  <c r="E1617" i="6"/>
  <c r="J1617" i="6" s="1"/>
  <c r="E1609" i="6"/>
  <c r="J1609" i="6" s="1"/>
  <c r="E1601" i="6"/>
  <c r="J1601" i="6" s="1"/>
  <c r="E1593" i="6"/>
  <c r="J1593" i="6" s="1"/>
  <c r="E1585" i="6"/>
  <c r="J1585" i="6" s="1"/>
  <c r="E1577" i="6"/>
  <c r="J1577" i="6" s="1"/>
  <c r="E1569" i="6"/>
  <c r="J1569" i="6" s="1"/>
  <c r="E1561" i="6"/>
  <c r="J1561" i="6" s="1"/>
  <c r="E1553" i="6"/>
  <c r="J1553" i="6" s="1"/>
  <c r="E1545" i="6"/>
  <c r="J1545" i="6" s="1"/>
  <c r="E1537" i="6"/>
  <c r="J1537" i="6" s="1"/>
  <c r="E1529" i="6"/>
  <c r="J1529" i="6" s="1"/>
  <c r="E1521" i="6"/>
  <c r="J1521" i="6" s="1"/>
  <c r="E1513" i="6"/>
  <c r="J1513" i="6" s="1"/>
  <c r="E1505" i="6"/>
  <c r="J1505" i="6" s="1"/>
  <c r="E1497" i="6"/>
  <c r="J1497" i="6" s="1"/>
  <c r="E1489" i="6"/>
  <c r="J1489" i="6" s="1"/>
  <c r="E1481" i="6"/>
  <c r="J1481" i="6" s="1"/>
  <c r="E1473" i="6"/>
  <c r="J1473" i="6" s="1"/>
  <c r="E1465" i="6"/>
  <c r="J1465" i="6" s="1"/>
  <c r="E1457" i="6"/>
  <c r="J1457" i="6" s="1"/>
  <c r="E1449" i="6"/>
  <c r="J1449" i="6" s="1"/>
  <c r="E1441" i="6"/>
  <c r="J1441" i="6" s="1"/>
  <c r="E1433" i="6"/>
  <c r="J1433" i="6" s="1"/>
  <c r="E1425" i="6"/>
  <c r="J1425" i="6" s="1"/>
  <c r="E1417" i="6"/>
  <c r="J1417" i="6" s="1"/>
  <c r="E1409" i="6"/>
  <c r="J1409" i="6" s="1"/>
  <c r="E1401" i="6"/>
  <c r="J1401" i="6" s="1"/>
  <c r="E1393" i="6"/>
  <c r="J1393" i="6" s="1"/>
  <c r="E1385" i="6"/>
  <c r="J1385" i="6" s="1"/>
  <c r="E1377" i="6"/>
  <c r="J1377" i="6" s="1"/>
  <c r="E1369" i="6"/>
  <c r="J1369" i="6" s="1"/>
  <c r="E1361" i="6"/>
  <c r="J1361" i="6" s="1"/>
  <c r="E1353" i="6"/>
  <c r="J1353" i="6" s="1"/>
  <c r="E1345" i="6"/>
  <c r="J1345" i="6" s="1"/>
  <c r="E1337" i="6"/>
  <c r="J1337" i="6" s="1"/>
  <c r="E1329" i="6"/>
  <c r="J1329" i="6" s="1"/>
  <c r="E1321" i="6"/>
  <c r="J1321" i="6" s="1"/>
  <c r="E1313" i="6"/>
  <c r="J1313" i="6" s="1"/>
  <c r="E1305" i="6"/>
  <c r="J1305" i="6" s="1"/>
  <c r="E1297" i="6"/>
  <c r="J1297" i="6" s="1"/>
  <c r="E1289" i="6"/>
  <c r="J1289" i="6" s="1"/>
  <c r="E1281" i="6"/>
  <c r="J1281" i="6" s="1"/>
  <c r="E1273" i="6"/>
  <c r="J1273" i="6" s="1"/>
  <c r="E1265" i="6"/>
  <c r="J1265" i="6" s="1"/>
  <c r="E1257" i="6"/>
  <c r="J1257" i="6" s="1"/>
  <c r="E1249" i="6"/>
  <c r="J1249" i="6" s="1"/>
  <c r="E1241" i="6"/>
  <c r="J1241" i="6" s="1"/>
  <c r="E1233" i="6"/>
  <c r="J1233" i="6" s="1"/>
  <c r="E1225" i="6"/>
  <c r="J1225" i="6" s="1"/>
  <c r="E1217" i="6"/>
  <c r="J1217" i="6" s="1"/>
  <c r="E1209" i="6"/>
  <c r="J1209" i="6" s="1"/>
  <c r="E1201" i="6"/>
  <c r="J1201" i="6" s="1"/>
  <c r="E1193" i="6"/>
  <c r="J1193" i="6" s="1"/>
  <c r="E1185" i="6"/>
  <c r="J1185" i="6" s="1"/>
  <c r="E1177" i="6"/>
  <c r="J1177" i="6" s="1"/>
  <c r="E1169" i="6"/>
  <c r="J1169" i="6" s="1"/>
  <c r="E1161" i="6"/>
  <c r="J1161" i="6" s="1"/>
  <c r="E1153" i="6"/>
  <c r="J1153" i="6" s="1"/>
  <c r="E1145" i="6"/>
  <c r="J1145" i="6" s="1"/>
  <c r="E1137" i="6"/>
  <c r="J1137" i="6" s="1"/>
  <c r="E1129" i="6"/>
  <c r="J1129" i="6" s="1"/>
  <c r="E1121" i="6"/>
  <c r="J1121" i="6" s="1"/>
  <c r="E1113" i="6"/>
  <c r="J1113" i="6" s="1"/>
  <c r="E1105" i="6"/>
  <c r="J1105" i="6" s="1"/>
  <c r="E1097" i="6"/>
  <c r="J1097" i="6" s="1"/>
  <c r="E1089" i="6"/>
  <c r="J1089" i="6" s="1"/>
  <c r="E1081" i="6"/>
  <c r="J1081" i="6" s="1"/>
  <c r="E1073" i="6"/>
  <c r="J1073" i="6" s="1"/>
  <c r="E1065" i="6"/>
  <c r="J1065" i="6" s="1"/>
  <c r="E1057" i="6"/>
  <c r="J1057" i="6" s="1"/>
  <c r="E1049" i="6"/>
  <c r="J1049" i="6" s="1"/>
  <c r="E1041" i="6"/>
  <c r="J1041" i="6" s="1"/>
  <c r="E1033" i="6"/>
  <c r="J1033" i="6" s="1"/>
  <c r="E1025" i="6"/>
  <c r="J1025" i="6" s="1"/>
  <c r="E1017" i="6"/>
  <c r="J1017" i="6" s="1"/>
  <c r="E1009" i="6"/>
  <c r="J1009" i="6" s="1"/>
  <c r="E1001" i="6"/>
  <c r="J1001" i="6" s="1"/>
  <c r="E993" i="6"/>
  <c r="J993" i="6" s="1"/>
  <c r="E985" i="6"/>
  <c r="J985" i="6" s="1"/>
  <c r="E977" i="6"/>
  <c r="J977" i="6" s="1"/>
  <c r="E969" i="6"/>
  <c r="J969" i="6" s="1"/>
  <c r="E961" i="6"/>
  <c r="J961" i="6" s="1"/>
  <c r="E953" i="6"/>
  <c r="J953" i="6" s="1"/>
  <c r="E945" i="6"/>
  <c r="J945" i="6" s="1"/>
  <c r="E937" i="6"/>
  <c r="J937" i="6" s="1"/>
  <c r="E929" i="6"/>
  <c r="J929" i="6" s="1"/>
  <c r="E921" i="6"/>
  <c r="J921" i="6" s="1"/>
  <c r="E913" i="6"/>
  <c r="J913" i="6" s="1"/>
  <c r="E905" i="6"/>
  <c r="J905" i="6" s="1"/>
  <c r="E897" i="6"/>
  <c r="J897" i="6" s="1"/>
  <c r="E889" i="6"/>
  <c r="J889" i="6" s="1"/>
  <c r="E881" i="6"/>
  <c r="J881" i="6" s="1"/>
  <c r="E873" i="6"/>
  <c r="J873" i="6" s="1"/>
  <c r="E865" i="6"/>
  <c r="J865" i="6" s="1"/>
  <c r="E857" i="6"/>
  <c r="J857" i="6" s="1"/>
  <c r="E849" i="6"/>
  <c r="J849" i="6" s="1"/>
  <c r="E841" i="6"/>
  <c r="J841" i="6" s="1"/>
  <c r="E833" i="6"/>
  <c r="J833" i="6" s="1"/>
  <c r="E825" i="6"/>
  <c r="J825" i="6" s="1"/>
  <c r="E817" i="6"/>
  <c r="J817" i="6" s="1"/>
  <c r="E809" i="6"/>
  <c r="J809" i="6" s="1"/>
  <c r="E801" i="6"/>
  <c r="J801" i="6" s="1"/>
  <c r="E793" i="6"/>
  <c r="J793" i="6" s="1"/>
  <c r="E785" i="6"/>
  <c r="J785" i="6" s="1"/>
  <c r="E777" i="6"/>
  <c r="J777" i="6" s="1"/>
  <c r="E769" i="6"/>
  <c r="J769" i="6" s="1"/>
  <c r="E761" i="6"/>
  <c r="J761" i="6" s="1"/>
  <c r="E753" i="6"/>
  <c r="J753" i="6" s="1"/>
  <c r="E745" i="6"/>
  <c r="J745" i="6" s="1"/>
  <c r="E737" i="6"/>
  <c r="J737" i="6" s="1"/>
  <c r="E729" i="6"/>
  <c r="J729" i="6" s="1"/>
  <c r="E721" i="6"/>
  <c r="J721" i="6" s="1"/>
  <c r="E713" i="6"/>
  <c r="J713" i="6" s="1"/>
  <c r="E705" i="6"/>
  <c r="J705" i="6" s="1"/>
  <c r="E697" i="6"/>
  <c r="J697" i="6" s="1"/>
  <c r="E689" i="6"/>
  <c r="J689" i="6" s="1"/>
  <c r="E681" i="6"/>
  <c r="J681" i="6" s="1"/>
  <c r="E673" i="6"/>
  <c r="J673" i="6" s="1"/>
  <c r="E665" i="6"/>
  <c r="J665" i="6" s="1"/>
  <c r="E657" i="6"/>
  <c r="J657" i="6" s="1"/>
  <c r="E649" i="6"/>
  <c r="J649" i="6" s="1"/>
  <c r="E641" i="6"/>
  <c r="J641" i="6" s="1"/>
  <c r="E633" i="6"/>
  <c r="J633" i="6" s="1"/>
  <c r="E625" i="6"/>
  <c r="J625" i="6" s="1"/>
  <c r="E617" i="6"/>
  <c r="J617" i="6" s="1"/>
  <c r="E609" i="6"/>
  <c r="J609" i="6" s="1"/>
  <c r="E601" i="6"/>
  <c r="J601" i="6" s="1"/>
  <c r="E593" i="6"/>
  <c r="J593" i="6" s="1"/>
  <c r="E585" i="6"/>
  <c r="J585" i="6" s="1"/>
  <c r="E577" i="6"/>
  <c r="J577" i="6" s="1"/>
  <c r="E569" i="6"/>
  <c r="J569" i="6" s="1"/>
  <c r="E561" i="6"/>
  <c r="J561" i="6" s="1"/>
  <c r="E553" i="6"/>
  <c r="J553" i="6" s="1"/>
  <c r="E545" i="6"/>
  <c r="J545" i="6" s="1"/>
  <c r="E537" i="6"/>
  <c r="J537" i="6" s="1"/>
  <c r="E529" i="6"/>
  <c r="J529" i="6" s="1"/>
  <c r="E521" i="6"/>
  <c r="J521" i="6" s="1"/>
  <c r="E513" i="6"/>
  <c r="J513" i="6" s="1"/>
  <c r="E505" i="6"/>
  <c r="J505" i="6" s="1"/>
  <c r="E497" i="6"/>
  <c r="J497" i="6" s="1"/>
  <c r="E489" i="6"/>
  <c r="J489" i="6" s="1"/>
  <c r="E481" i="6"/>
  <c r="J481" i="6" s="1"/>
  <c r="E473" i="6"/>
  <c r="J473" i="6" s="1"/>
  <c r="E465" i="6"/>
  <c r="J465" i="6" s="1"/>
  <c r="E457" i="6"/>
  <c r="J457" i="6" s="1"/>
  <c r="E449" i="6"/>
  <c r="J449" i="6" s="1"/>
  <c r="E441" i="6"/>
  <c r="J441" i="6" s="1"/>
  <c r="E433" i="6"/>
  <c r="J433" i="6" s="1"/>
  <c r="E425" i="6"/>
  <c r="J425" i="6" s="1"/>
  <c r="E417" i="6"/>
  <c r="J417" i="6" s="1"/>
  <c r="E409" i="6"/>
  <c r="J409" i="6" s="1"/>
  <c r="E401" i="6"/>
  <c r="J401" i="6" s="1"/>
  <c r="E393" i="6"/>
  <c r="J393" i="6" s="1"/>
  <c r="E385" i="6"/>
  <c r="J385" i="6" s="1"/>
  <c r="E377" i="6"/>
  <c r="J377" i="6" s="1"/>
  <c r="E369" i="6"/>
  <c r="J369" i="6" s="1"/>
  <c r="E361" i="6"/>
  <c r="J361" i="6" s="1"/>
  <c r="E353" i="6"/>
  <c r="J353" i="6" s="1"/>
  <c r="E345" i="6"/>
  <c r="J345" i="6" s="1"/>
  <c r="E337" i="6"/>
  <c r="J337" i="6" s="1"/>
  <c r="E329" i="6"/>
  <c r="J329" i="6" s="1"/>
  <c r="E321" i="6"/>
  <c r="J321" i="6" s="1"/>
  <c r="E313" i="6"/>
  <c r="J313" i="6" s="1"/>
  <c r="E305" i="6"/>
  <c r="J305" i="6" s="1"/>
  <c r="E297" i="6"/>
  <c r="J297" i="6" s="1"/>
  <c r="E289" i="6"/>
  <c r="J289" i="6" s="1"/>
  <c r="E281" i="6"/>
  <c r="J281" i="6" s="1"/>
  <c r="E273" i="6"/>
  <c r="J273" i="6" s="1"/>
  <c r="E265" i="6"/>
  <c r="J265" i="6" s="1"/>
  <c r="E257" i="6"/>
  <c r="J257" i="6" s="1"/>
  <c r="E249" i="6"/>
  <c r="J249" i="6" s="1"/>
  <c r="E241" i="6"/>
  <c r="J241" i="6" s="1"/>
  <c r="E233" i="6"/>
  <c r="J233" i="6" s="1"/>
  <c r="E225" i="6"/>
  <c r="J225" i="6" s="1"/>
  <c r="E217" i="6"/>
  <c r="J217" i="6" s="1"/>
  <c r="E209" i="6"/>
  <c r="J209" i="6" s="1"/>
  <c r="E201" i="6"/>
  <c r="J201" i="6" s="1"/>
  <c r="E193" i="6"/>
  <c r="J193" i="6" s="1"/>
  <c r="E185" i="6"/>
  <c r="J185" i="6" s="1"/>
  <c r="E177" i="6"/>
  <c r="J177" i="6" s="1"/>
  <c r="E169" i="6"/>
  <c r="J169" i="6" s="1"/>
  <c r="E161" i="6"/>
  <c r="J161" i="6" s="1"/>
  <c r="E153" i="6"/>
  <c r="J153" i="6" s="1"/>
  <c r="E145" i="6"/>
  <c r="J145" i="6" s="1"/>
  <c r="E137" i="6"/>
  <c r="J137" i="6" s="1"/>
  <c r="E129" i="6"/>
  <c r="J129" i="6" s="1"/>
  <c r="E121" i="6"/>
  <c r="J121" i="6" s="1"/>
  <c r="E113" i="6"/>
  <c r="J113" i="6" s="1"/>
  <c r="E105" i="6"/>
  <c r="J105" i="6" s="1"/>
  <c r="E97" i="6"/>
  <c r="J97" i="6" s="1"/>
  <c r="E89" i="6"/>
  <c r="J89" i="6" s="1"/>
  <c r="E81" i="6"/>
  <c r="J81" i="6" s="1"/>
  <c r="E73" i="6"/>
  <c r="J73" i="6" s="1"/>
  <c r="E65" i="6"/>
  <c r="J65" i="6" s="1"/>
  <c r="E57" i="6"/>
  <c r="J57" i="6" s="1"/>
  <c r="E49" i="6"/>
  <c r="J49" i="6" s="1"/>
  <c r="E41" i="6"/>
  <c r="J41" i="6" s="1"/>
  <c r="E33" i="6"/>
  <c r="J33" i="6" s="1"/>
  <c r="E25" i="6"/>
  <c r="J25" i="6" s="1"/>
  <c r="E17" i="6"/>
  <c r="J17" i="6" s="1"/>
  <c r="E9" i="6"/>
  <c r="J9" i="6" s="1"/>
  <c r="E2" i="6"/>
  <c r="J2" i="6" s="1"/>
  <c r="E1453" i="6"/>
  <c r="J1453" i="6" s="1"/>
  <c r="E1437" i="6"/>
  <c r="J1437" i="6" s="1"/>
  <c r="E1421" i="6"/>
  <c r="J1421" i="6" s="1"/>
  <c r="E1413" i="6"/>
  <c r="J1413" i="6" s="1"/>
  <c r="E1405" i="6"/>
  <c r="J1405" i="6" s="1"/>
  <c r="E1397" i="6"/>
  <c r="J1397" i="6" s="1"/>
  <c r="E1389" i="6"/>
  <c r="J1389" i="6" s="1"/>
  <c r="E1373" i="6"/>
  <c r="J1373" i="6" s="1"/>
  <c r="E1357" i="6"/>
  <c r="J1357" i="6" s="1"/>
  <c r="E1349" i="6"/>
  <c r="J1349" i="6" s="1"/>
  <c r="E1341" i="6"/>
  <c r="J1341" i="6" s="1"/>
  <c r="E1333" i="6"/>
  <c r="J1333" i="6" s="1"/>
  <c r="E1325" i="6"/>
  <c r="J1325" i="6" s="1"/>
  <c r="E1309" i="6"/>
  <c r="J1309" i="6" s="1"/>
  <c r="E1293" i="6"/>
  <c r="J1293" i="6" s="1"/>
  <c r="E1285" i="6"/>
  <c r="J1285" i="6" s="1"/>
  <c r="E1277" i="6"/>
  <c r="J1277" i="6" s="1"/>
  <c r="E1269" i="6"/>
  <c r="J1269" i="6" s="1"/>
  <c r="E1261" i="6"/>
  <c r="J1261" i="6" s="1"/>
  <c r="E1253" i="6"/>
  <c r="J1253" i="6" s="1"/>
  <c r="E1245" i="6"/>
  <c r="J1245" i="6" s="1"/>
  <c r="E1237" i="6"/>
  <c r="J1237" i="6" s="1"/>
  <c r="E1229" i="6"/>
  <c r="J1229" i="6" s="1"/>
  <c r="E1221" i="6"/>
  <c r="J1221" i="6" s="1"/>
  <c r="E1213" i="6"/>
  <c r="J1213" i="6" s="1"/>
  <c r="E1205" i="6"/>
  <c r="J1205" i="6" s="1"/>
  <c r="E1197" i="6"/>
  <c r="J1197" i="6" s="1"/>
  <c r="E1189" i="6"/>
  <c r="J1189" i="6" s="1"/>
  <c r="E1181" i="6"/>
  <c r="J1181" i="6" s="1"/>
  <c r="E1173" i="6"/>
  <c r="J1173" i="6" s="1"/>
  <c r="E1165" i="6"/>
  <c r="J1165" i="6" s="1"/>
  <c r="E1157" i="6"/>
  <c r="J1157" i="6" s="1"/>
  <c r="E1149" i="6"/>
  <c r="J1149" i="6" s="1"/>
  <c r="E1141" i="6"/>
  <c r="J1141" i="6" s="1"/>
  <c r="E1133" i="6"/>
  <c r="J1133" i="6" s="1"/>
  <c r="E1125" i="6"/>
  <c r="J1125" i="6" s="1"/>
  <c r="E1117" i="6"/>
  <c r="J1117" i="6" s="1"/>
  <c r="E1109" i="6"/>
  <c r="J1109" i="6" s="1"/>
  <c r="E1101" i="6"/>
  <c r="J1101" i="6" s="1"/>
  <c r="E1093" i="6"/>
  <c r="J1093" i="6" s="1"/>
  <c r="E1085" i="6"/>
  <c r="J1085" i="6" s="1"/>
  <c r="E1077" i="6"/>
  <c r="J1077" i="6" s="1"/>
  <c r="E1069" i="6"/>
  <c r="J1069" i="6" s="1"/>
  <c r="E1061" i="6"/>
  <c r="J1061" i="6" s="1"/>
  <c r="E1053" i="6"/>
  <c r="J1053" i="6" s="1"/>
  <c r="E1045" i="6"/>
  <c r="J1045" i="6" s="1"/>
  <c r="E1037" i="6"/>
  <c r="J1037" i="6" s="1"/>
  <c r="E1029" i="6"/>
  <c r="J1029" i="6" s="1"/>
  <c r="E1021" i="6"/>
  <c r="J1021" i="6" s="1"/>
  <c r="E1013" i="6"/>
  <c r="J1013" i="6" s="1"/>
  <c r="E1005" i="6"/>
  <c r="J1005" i="6" s="1"/>
  <c r="E997" i="6"/>
  <c r="J997" i="6" s="1"/>
  <c r="E989" i="6"/>
  <c r="J989" i="6" s="1"/>
  <c r="E981" i="6"/>
  <c r="J981" i="6" s="1"/>
  <c r="E973" i="6"/>
  <c r="J973" i="6" s="1"/>
  <c r="E965" i="6"/>
  <c r="J965" i="6" s="1"/>
  <c r="E957" i="6"/>
  <c r="J957" i="6" s="1"/>
  <c r="E949" i="6"/>
  <c r="J949" i="6" s="1"/>
  <c r="E941" i="6"/>
  <c r="J941" i="6" s="1"/>
  <c r="E933" i="6"/>
  <c r="J933" i="6" s="1"/>
  <c r="E925" i="6"/>
  <c r="J925" i="6" s="1"/>
  <c r="E917" i="6"/>
  <c r="J917" i="6" s="1"/>
  <c r="E909" i="6"/>
  <c r="J909" i="6" s="1"/>
  <c r="E901" i="6"/>
  <c r="J901" i="6" s="1"/>
  <c r="E893" i="6"/>
  <c r="J893" i="6" s="1"/>
  <c r="E885" i="6"/>
  <c r="J885" i="6" s="1"/>
  <c r="E877" i="6"/>
  <c r="J877" i="6" s="1"/>
  <c r="E869" i="6"/>
  <c r="J869" i="6" s="1"/>
  <c r="E861" i="6"/>
  <c r="J861" i="6" s="1"/>
  <c r="E853" i="6"/>
  <c r="J853" i="6" s="1"/>
  <c r="E845" i="6"/>
  <c r="J845" i="6" s="1"/>
  <c r="E837" i="6"/>
  <c r="J837" i="6" s="1"/>
  <c r="E829" i="6"/>
  <c r="J829" i="6" s="1"/>
  <c r="E821" i="6"/>
  <c r="J821" i="6" s="1"/>
  <c r="E813" i="6"/>
  <c r="J813" i="6" s="1"/>
  <c r="E805" i="6"/>
  <c r="J805" i="6" s="1"/>
  <c r="E797" i="6"/>
  <c r="J797" i="6" s="1"/>
  <c r="E789" i="6"/>
  <c r="J789" i="6" s="1"/>
  <c r="E781" i="6"/>
  <c r="J781" i="6" s="1"/>
  <c r="E773" i="6"/>
  <c r="J773" i="6" s="1"/>
  <c r="E765" i="6"/>
  <c r="J765" i="6" s="1"/>
  <c r="E757" i="6"/>
  <c r="J757" i="6" s="1"/>
  <c r="E749" i="6"/>
  <c r="J749" i="6" s="1"/>
  <c r="E741" i="6"/>
  <c r="J741" i="6" s="1"/>
  <c r="E733" i="6"/>
  <c r="J733" i="6" s="1"/>
  <c r="E725" i="6"/>
  <c r="J725" i="6" s="1"/>
  <c r="E717" i="6"/>
  <c r="J717" i="6" s="1"/>
  <c r="E709" i="6"/>
  <c r="J709" i="6" s="1"/>
  <c r="E701" i="6"/>
  <c r="J701" i="6" s="1"/>
  <c r="E693" i="6"/>
  <c r="J693" i="6" s="1"/>
  <c r="E685" i="6"/>
  <c r="J685" i="6" s="1"/>
  <c r="E677" i="6"/>
  <c r="J677" i="6" s="1"/>
  <c r="E669" i="6"/>
  <c r="J669" i="6" s="1"/>
  <c r="E661" i="6"/>
  <c r="J661" i="6" s="1"/>
  <c r="E653" i="6"/>
  <c r="J653" i="6" s="1"/>
  <c r="E645" i="6"/>
  <c r="J645" i="6" s="1"/>
  <c r="E637" i="6"/>
  <c r="J637" i="6" s="1"/>
  <c r="E629" i="6"/>
  <c r="J629" i="6" s="1"/>
  <c r="E621" i="6"/>
  <c r="J621" i="6" s="1"/>
  <c r="E613" i="6"/>
  <c r="J613" i="6" s="1"/>
  <c r="E605" i="6"/>
  <c r="J605" i="6" s="1"/>
  <c r="E597" i="6"/>
  <c r="J597" i="6" s="1"/>
  <c r="E589" i="6"/>
  <c r="J589" i="6" s="1"/>
  <c r="E581" i="6"/>
  <c r="J581" i="6" s="1"/>
  <c r="E573" i="6"/>
  <c r="J573" i="6" s="1"/>
  <c r="E565" i="6"/>
  <c r="J565" i="6" s="1"/>
  <c r="E557" i="6"/>
  <c r="J557" i="6" s="1"/>
  <c r="E549" i="6"/>
  <c r="J549" i="6" s="1"/>
  <c r="E541" i="6"/>
  <c r="J541" i="6" s="1"/>
  <c r="E533" i="6"/>
  <c r="J533" i="6" s="1"/>
  <c r="E525" i="6"/>
  <c r="J525" i="6" s="1"/>
  <c r="E517" i="6"/>
  <c r="J517" i="6" s="1"/>
  <c r="E509" i="6"/>
  <c r="J509" i="6" s="1"/>
  <c r="E501" i="6"/>
  <c r="J501" i="6" s="1"/>
  <c r="E493" i="6"/>
  <c r="J493" i="6" s="1"/>
  <c r="E485" i="6"/>
  <c r="J485" i="6" s="1"/>
  <c r="E477" i="6"/>
  <c r="J477" i="6" s="1"/>
  <c r="E469" i="6"/>
  <c r="J469" i="6" s="1"/>
  <c r="E461" i="6"/>
  <c r="J461" i="6" s="1"/>
  <c r="E453" i="6"/>
  <c r="J453" i="6" s="1"/>
  <c r="E445" i="6"/>
  <c r="J445" i="6" s="1"/>
  <c r="E437" i="6"/>
  <c r="J437" i="6" s="1"/>
  <c r="E429" i="6"/>
  <c r="J429" i="6" s="1"/>
  <c r="E421" i="6"/>
  <c r="J421" i="6" s="1"/>
  <c r="E413" i="6"/>
  <c r="J413" i="6" s="1"/>
  <c r="E405" i="6"/>
  <c r="J405" i="6" s="1"/>
  <c r="E397" i="6"/>
  <c r="J397" i="6" s="1"/>
  <c r="E389" i="6"/>
  <c r="J389" i="6" s="1"/>
  <c r="E381" i="6"/>
  <c r="J381" i="6" s="1"/>
  <c r="E373" i="6"/>
  <c r="J373" i="6" s="1"/>
  <c r="E365" i="6"/>
  <c r="J365" i="6" s="1"/>
  <c r="E357" i="6"/>
  <c r="J357" i="6" s="1"/>
  <c r="E349" i="6"/>
  <c r="J349" i="6" s="1"/>
  <c r="E341" i="6"/>
  <c r="J341" i="6" s="1"/>
  <c r="E333" i="6"/>
  <c r="J333" i="6" s="1"/>
  <c r="E325" i="6"/>
  <c r="J325" i="6" s="1"/>
  <c r="E317" i="6"/>
  <c r="J317" i="6" s="1"/>
  <c r="E309" i="6"/>
  <c r="J309" i="6" s="1"/>
  <c r="E301" i="6"/>
  <c r="J301" i="6" s="1"/>
  <c r="E293" i="6"/>
  <c r="J293" i="6" s="1"/>
  <c r="E285" i="6"/>
  <c r="J285" i="6" s="1"/>
  <c r="E277" i="6"/>
  <c r="J277" i="6" s="1"/>
  <c r="E269" i="6"/>
  <c r="J269" i="6" s="1"/>
  <c r="E261" i="6"/>
  <c r="J261" i="6" s="1"/>
  <c r="E253" i="6"/>
  <c r="J253" i="6" s="1"/>
  <c r="E245" i="6"/>
  <c r="J245" i="6" s="1"/>
  <c r="E237" i="6"/>
  <c r="J237" i="6" s="1"/>
  <c r="E229" i="6"/>
  <c r="J229" i="6" s="1"/>
  <c r="E221" i="6"/>
  <c r="J221" i="6" s="1"/>
  <c r="E213" i="6"/>
  <c r="J213" i="6" s="1"/>
  <c r="E205" i="6"/>
  <c r="J205" i="6" s="1"/>
  <c r="E197" i="6"/>
  <c r="J197" i="6" s="1"/>
  <c r="E189" i="6"/>
  <c r="J189" i="6" s="1"/>
  <c r="E181" i="6"/>
  <c r="J181" i="6" s="1"/>
  <c r="E173" i="6"/>
  <c r="J173" i="6" s="1"/>
  <c r="E165" i="6"/>
  <c r="J165" i="6" s="1"/>
  <c r="E157" i="6"/>
  <c r="J157" i="6" s="1"/>
  <c r="E149" i="6"/>
  <c r="J149" i="6" s="1"/>
  <c r="E141" i="6"/>
  <c r="J141" i="6" s="1"/>
  <c r="E133" i="6"/>
  <c r="J133" i="6" s="1"/>
  <c r="E125" i="6"/>
  <c r="J125" i="6" s="1"/>
  <c r="E117" i="6"/>
  <c r="J117" i="6" s="1"/>
  <c r="E109" i="6"/>
  <c r="J109" i="6" s="1"/>
  <c r="E101" i="6"/>
  <c r="J101" i="6" s="1"/>
  <c r="E93" i="6"/>
  <c r="J93" i="6" s="1"/>
  <c r="E85" i="6"/>
  <c r="J85" i="6" s="1"/>
  <c r="E77" i="6"/>
  <c r="J77" i="6" s="1"/>
  <c r="E69" i="6"/>
  <c r="J69" i="6" s="1"/>
  <c r="E61" i="6"/>
  <c r="J61" i="6" s="1"/>
  <c r="E53" i="6"/>
  <c r="J53" i="6" s="1"/>
  <c r="E45" i="6"/>
  <c r="J45" i="6" s="1"/>
  <c r="E37" i="6"/>
  <c r="J37" i="6" s="1"/>
  <c r="E29" i="6"/>
  <c r="J29" i="6" s="1"/>
  <c r="E21" i="6"/>
  <c r="J21" i="6" s="1"/>
  <c r="E13" i="6"/>
  <c r="J13" i="6" s="1"/>
  <c r="E5" i="6"/>
  <c r="J5" i="6" s="1"/>
  <c r="E3045" i="3"/>
  <c r="E3013" i="3"/>
  <c r="E2997" i="3"/>
  <c r="E2933" i="3"/>
  <c r="E2893" i="3"/>
  <c r="E2885" i="3"/>
  <c r="E2797" i="3"/>
  <c r="E2789" i="3"/>
  <c r="E2781" i="3"/>
  <c r="E2765" i="3"/>
  <c r="E2733" i="3"/>
  <c r="E2693" i="3"/>
  <c r="E2685" i="3"/>
  <c r="E2677" i="3"/>
  <c r="E2629" i="3"/>
  <c r="E2621" i="3"/>
  <c r="E2605" i="3"/>
  <c r="E2597" i="3"/>
  <c r="E2581" i="3"/>
  <c r="E2485" i="3"/>
  <c r="E2477" i="3"/>
  <c r="E2461" i="3"/>
  <c r="E2397" i="3"/>
  <c r="E2381" i="3"/>
  <c r="E2237" i="3"/>
  <c r="E2157" i="3"/>
  <c r="E2141" i="3"/>
  <c r="E2125" i="3"/>
  <c r="E2029" i="3"/>
  <c r="E1949" i="3"/>
  <c r="E1933" i="3"/>
  <c r="E1893" i="3"/>
  <c r="E1877" i="3"/>
  <c r="E1869" i="3"/>
  <c r="E1829" i="3"/>
  <c r="E1821" i="3"/>
  <c r="E1781" i="3"/>
  <c r="E1741" i="3"/>
  <c r="E1029" i="3"/>
  <c r="E1021" i="3"/>
  <c r="E973" i="3"/>
  <c r="E869" i="3"/>
  <c r="E861" i="3"/>
  <c r="E837" i="3"/>
  <c r="E821" i="3"/>
  <c r="E749" i="3"/>
  <c r="E653" i="3"/>
  <c r="E645" i="3"/>
  <c r="E637" i="3"/>
  <c r="E589" i="3"/>
  <c r="E581" i="3"/>
  <c r="E557" i="3"/>
  <c r="E509" i="3"/>
  <c r="E501" i="3"/>
  <c r="E405" i="3"/>
  <c r="E397" i="3"/>
  <c r="E381" i="3"/>
  <c r="E333" i="3"/>
  <c r="E293" i="3"/>
  <c r="E277" i="3"/>
  <c r="E261" i="3"/>
  <c r="E189" i="3"/>
  <c r="E173" i="3"/>
  <c r="E157" i="3"/>
  <c r="E109" i="3"/>
  <c r="E37" i="3"/>
  <c r="E2981" i="3"/>
  <c r="E2965" i="3"/>
  <c r="E2941" i="3"/>
  <c r="E2901" i="3"/>
  <c r="E2717" i="3"/>
  <c r="E2701" i="3"/>
  <c r="E2669" i="3"/>
  <c r="E2637" i="3"/>
  <c r="E2613" i="3"/>
  <c r="E2557" i="3"/>
  <c r="E2525" i="3"/>
  <c r="E2501" i="3"/>
  <c r="E2469" i="3"/>
  <c r="E2453" i="3"/>
  <c r="E2437" i="3"/>
  <c r="E2429" i="3"/>
  <c r="E2253" i="3"/>
  <c r="E2077" i="3"/>
  <c r="E2061" i="3"/>
  <c r="E2045" i="3"/>
  <c r="E1973" i="3"/>
  <c r="E1925" i="3"/>
  <c r="E1765" i="3"/>
  <c r="E1749" i="3"/>
  <c r="E1709" i="3"/>
  <c r="E1701" i="3"/>
  <c r="E1693" i="3"/>
  <c r="E1677" i="3"/>
  <c r="E1669" i="3"/>
  <c r="E1661" i="3"/>
  <c r="E1621" i="3"/>
  <c r="E1333" i="3"/>
  <c r="E1301" i="3"/>
  <c r="E1293" i="3"/>
  <c r="E1245" i="3"/>
  <c r="E1237" i="3"/>
  <c r="E1229" i="3"/>
  <c r="E1221" i="3"/>
  <c r="E1189" i="3"/>
  <c r="E1181" i="3"/>
  <c r="E1173" i="3"/>
  <c r="E1157" i="3"/>
  <c r="E1149" i="3"/>
  <c r="E1141" i="3"/>
  <c r="E1133" i="3"/>
  <c r="E1093" i="3"/>
  <c r="E1085" i="3"/>
  <c r="E1077" i="3"/>
  <c r="E925" i="3"/>
  <c r="E893" i="3"/>
  <c r="E853" i="3"/>
  <c r="E797" i="3"/>
  <c r="E741" i="3"/>
  <c r="E725" i="3"/>
  <c r="E717" i="3"/>
  <c r="E709" i="3"/>
  <c r="E701" i="3"/>
  <c r="E693" i="3"/>
  <c r="E685" i="3"/>
  <c r="E669" i="3"/>
  <c r="E629" i="3"/>
  <c r="E565" i="3"/>
  <c r="E541" i="3"/>
  <c r="E349" i="3"/>
  <c r="E245" i="3"/>
  <c r="E141" i="3"/>
  <c r="E101" i="3"/>
  <c r="E85" i="3"/>
  <c r="E13" i="3"/>
  <c r="E3037" i="3"/>
  <c r="E3021" i="3"/>
  <c r="E2989" i="3"/>
  <c r="E2925" i="3"/>
  <c r="E2917" i="3"/>
  <c r="E2909" i="3"/>
  <c r="E2837" i="3"/>
  <c r="E2805" i="3"/>
  <c r="E2773" i="3"/>
  <c r="E2757" i="3"/>
  <c r="E2645" i="3"/>
  <c r="E2541" i="3"/>
  <c r="E2533" i="3"/>
  <c r="E2445" i="3"/>
  <c r="E2365" i="3"/>
  <c r="E2357" i="3"/>
  <c r="E2341" i="3"/>
  <c r="E2325" i="3"/>
  <c r="E2309" i="3"/>
  <c r="E2301" i="3"/>
  <c r="E2285" i="3"/>
  <c r="E2229" i="3"/>
  <c r="E2221" i="3"/>
  <c r="E2205" i="3"/>
  <c r="E2189" i="3"/>
  <c r="E2173" i="3"/>
  <c r="E2109" i="3"/>
  <c r="E2037" i="3"/>
  <c r="E2021" i="3"/>
  <c r="E2005" i="3"/>
  <c r="E1989" i="3"/>
  <c r="E1981" i="3"/>
  <c r="E1957" i="3"/>
  <c r="E1941" i="3"/>
  <c r="E1861" i="3"/>
  <c r="E1805" i="3"/>
  <c r="E1653" i="3"/>
  <c r="E1613" i="3"/>
  <c r="E1589" i="3"/>
  <c r="E1557" i="3"/>
  <c r="E1517" i="3"/>
  <c r="E1509" i="3"/>
  <c r="E1445" i="3"/>
  <c r="E1437" i="3"/>
  <c r="E1389" i="3"/>
  <c r="E1213" i="3"/>
  <c r="E1205" i="3"/>
  <c r="E1197" i="3"/>
  <c r="E1109" i="3"/>
  <c r="E1053" i="3"/>
  <c r="E1045" i="3"/>
  <c r="E1037" i="3"/>
  <c r="E989" i="3"/>
  <c r="E845" i="3"/>
  <c r="E829" i="3"/>
  <c r="E813" i="3"/>
  <c r="E773" i="3"/>
  <c r="E661" i="3"/>
  <c r="E613" i="3"/>
  <c r="E605" i="3"/>
  <c r="E549" i="3"/>
  <c r="E533" i="3"/>
  <c r="E517" i="3"/>
  <c r="E493" i="3"/>
  <c r="E357" i="3"/>
  <c r="E341" i="3"/>
  <c r="E325" i="3"/>
  <c r="E221" i="3"/>
  <c r="E165" i="3"/>
  <c r="E53" i="3"/>
  <c r="E3053" i="3"/>
  <c r="E3005" i="3"/>
  <c r="E2973" i="3"/>
  <c r="E2957" i="3"/>
  <c r="E2949" i="3"/>
  <c r="E2829" i="3"/>
  <c r="E2821" i="3"/>
  <c r="E2813" i="3"/>
  <c r="E2749" i="3"/>
  <c r="E2741" i="3"/>
  <c r="E2725" i="3"/>
  <c r="E2661" i="3"/>
  <c r="E2653" i="3"/>
  <c r="E2589" i="3"/>
  <c r="E2573" i="3"/>
  <c r="E2413" i="3"/>
  <c r="E2333" i="3"/>
  <c r="E2293" i="3"/>
  <c r="E2277" i="3"/>
  <c r="E2269" i="3"/>
  <c r="E2149" i="3"/>
  <c r="E2133" i="3"/>
  <c r="E2117" i="3"/>
  <c r="E2101" i="3"/>
  <c r="E2053" i="3"/>
  <c r="E2013" i="3"/>
  <c r="E1965" i="3"/>
  <c r="E1917" i="3"/>
  <c r="E1909" i="3"/>
  <c r="E1901" i="3"/>
  <c r="E1885" i="3"/>
  <c r="E1853" i="3"/>
  <c r="E1845" i="3"/>
  <c r="E1837" i="3"/>
  <c r="E1813" i="3"/>
  <c r="E1549" i="3"/>
  <c r="E1533" i="3"/>
  <c r="E1525" i="3"/>
  <c r="E1357" i="3"/>
  <c r="E1349" i="3"/>
  <c r="E1325" i="3"/>
  <c r="E1317" i="3"/>
  <c r="E1309" i="3"/>
  <c r="E1261" i="3"/>
  <c r="E1165" i="3"/>
  <c r="E1125" i="3"/>
  <c r="E1117" i="3"/>
  <c r="E1061" i="3"/>
  <c r="E1005" i="3"/>
  <c r="E997" i="3"/>
  <c r="E981" i="3"/>
  <c r="E949" i="3"/>
  <c r="E941" i="3"/>
  <c r="E933" i="3"/>
  <c r="E917" i="3"/>
  <c r="E877" i="3"/>
  <c r="E789" i="3"/>
  <c r="E781" i="3"/>
  <c r="E765" i="3"/>
  <c r="E757" i="3"/>
  <c r="E677" i="3"/>
  <c r="E621" i="3"/>
  <c r="E573" i="3"/>
  <c r="E525" i="3"/>
  <c r="E485" i="3"/>
  <c r="E477" i="3"/>
  <c r="E461" i="3"/>
  <c r="E445" i="3"/>
  <c r="E389" i="3"/>
  <c r="E309" i="3"/>
  <c r="E237" i="3"/>
  <c r="E229" i="3"/>
  <c r="E213" i="3"/>
  <c r="E197" i="3"/>
  <c r="E181" i="3"/>
  <c r="E117" i="3"/>
  <c r="E21" i="3"/>
  <c r="E3029" i="3"/>
  <c r="E2877" i="3"/>
  <c r="E2869" i="3"/>
  <c r="E2861" i="3"/>
  <c r="E2853" i="3"/>
  <c r="E2845" i="3"/>
  <c r="E2709" i="3"/>
  <c r="E2565" i="3"/>
  <c r="E2549" i="3"/>
  <c r="E2517" i="3"/>
  <c r="E2509" i="3"/>
  <c r="E2493" i="3"/>
  <c r="E2421" i="3"/>
  <c r="E2317" i="3"/>
  <c r="E2213" i="3"/>
  <c r="E2197" i="3"/>
  <c r="E2181" i="3"/>
  <c r="E2165" i="3"/>
  <c r="E2085" i="3"/>
  <c r="E2069" i="3"/>
  <c r="E1997" i="3"/>
  <c r="E1797" i="3"/>
  <c r="E1789" i="3"/>
  <c r="E1773" i="3"/>
  <c r="E1757" i="3"/>
  <c r="E1717" i="3"/>
  <c r="E1645" i="3"/>
  <c r="E1637" i="3"/>
  <c r="E1605" i="3"/>
  <c r="E1597" i="3"/>
  <c r="E1581" i="3"/>
  <c r="E1573" i="3"/>
  <c r="E1541" i="3"/>
  <c r="E1501" i="3"/>
  <c r="E1493" i="3"/>
  <c r="E1485" i="3"/>
  <c r="E1477" i="3"/>
  <c r="E1469" i="3"/>
  <c r="E1461" i="3"/>
  <c r="E1453" i="3"/>
  <c r="E1429" i="3"/>
  <c r="E1421" i="3"/>
  <c r="E1413" i="3"/>
  <c r="E1405" i="3"/>
  <c r="E1381" i="3"/>
  <c r="E1373" i="3"/>
  <c r="E1365" i="3"/>
  <c r="E1341" i="3"/>
  <c r="E1285" i="3"/>
  <c r="E1277" i="3"/>
  <c r="E1269" i="3"/>
  <c r="E1253" i="3"/>
  <c r="E1101" i="3"/>
  <c r="E1069" i="3"/>
  <c r="E1013" i="3"/>
  <c r="E965" i="3"/>
  <c r="E957" i="3"/>
  <c r="E909" i="3"/>
  <c r="E901" i="3"/>
  <c r="E885" i="3"/>
  <c r="E805" i="3"/>
  <c r="E733" i="3"/>
  <c r="E597" i="3"/>
  <c r="E469" i="3"/>
  <c r="E429" i="3"/>
  <c r="E413" i="3"/>
  <c r="E365" i="3"/>
  <c r="E317" i="3"/>
  <c r="E301" i="3"/>
  <c r="E253" i="3"/>
  <c r="E205" i="3"/>
  <c r="E149" i="3"/>
  <c r="E125" i="3"/>
  <c r="E69" i="3"/>
  <c r="E61" i="3"/>
  <c r="E45" i="3"/>
  <c r="E29" i="3"/>
  <c r="E2405" i="3"/>
  <c r="E2389" i="3"/>
  <c r="E2373" i="3"/>
  <c r="E2349" i="3"/>
  <c r="E2261" i="3"/>
  <c r="E2245" i="3"/>
  <c r="E2093" i="3"/>
  <c r="E1733" i="3"/>
  <c r="E1725" i="3"/>
  <c r="E1685" i="3"/>
  <c r="E1629" i="3"/>
  <c r="E1565" i="3"/>
  <c r="E1397" i="3"/>
  <c r="E453" i="3"/>
  <c r="E437" i="3"/>
  <c r="E421" i="3"/>
  <c r="E373" i="3"/>
  <c r="E285" i="3"/>
  <c r="E269" i="3"/>
  <c r="E133" i="3"/>
  <c r="E93" i="3"/>
  <c r="E77" i="3"/>
  <c r="E5" i="3"/>
  <c r="E2820" i="3"/>
  <c r="E2756" i="3"/>
  <c r="E2692" i="3"/>
  <c r="E2628" i="3"/>
  <c r="E2564" i="3"/>
  <c r="E2500" i="3"/>
  <c r="E2436" i="3"/>
  <c r="E2308" i="3"/>
  <c r="E2244" i="3"/>
  <c r="E2180" i="3"/>
  <c r="E2116" i="3"/>
  <c r="E2052" i="3"/>
  <c r="E1988" i="3"/>
  <c r="E3012" i="3"/>
  <c r="E2948" i="3"/>
  <c r="E2903" i="3"/>
  <c r="E3055" i="3"/>
  <c r="E3047" i="3"/>
  <c r="E3039" i="3"/>
  <c r="E3031" i="3"/>
  <c r="E3023" i="3"/>
  <c r="E2967" i="3"/>
  <c r="E3057" i="3"/>
  <c r="E3049" i="3"/>
  <c r="E3041" i="3"/>
  <c r="E3033" i="3"/>
  <c r="E3025" i="3"/>
  <c r="E3017" i="3"/>
  <c r="E3009" i="3"/>
  <c r="E3001" i="3"/>
  <c r="E2993" i="3"/>
  <c r="E2985" i="3"/>
  <c r="E2977" i="3"/>
  <c r="E2969" i="3"/>
  <c r="E2961" i="3"/>
  <c r="E2953" i="3"/>
  <c r="E2945" i="3"/>
  <c r="E2937" i="3"/>
  <c r="E2929" i="3"/>
  <c r="E2921" i="3"/>
  <c r="E2913" i="3"/>
  <c r="E2905" i="3"/>
  <c r="E2897" i="3"/>
  <c r="E2889" i="3"/>
  <c r="E2881" i="3"/>
  <c r="E2873" i="3"/>
  <c r="E2865" i="3"/>
  <c r="E2857" i="3"/>
  <c r="E2849" i="3"/>
  <c r="E2841" i="3"/>
  <c r="E2833" i="3"/>
  <c r="E2825" i="3"/>
  <c r="E2817" i="3"/>
  <c r="E2809" i="3"/>
  <c r="E2801" i="3"/>
  <c r="E2793" i="3"/>
  <c r="E2785" i="3"/>
  <c r="E2777" i="3"/>
  <c r="E2769" i="3"/>
  <c r="E2761" i="3"/>
  <c r="E2753" i="3"/>
  <c r="E2745" i="3"/>
  <c r="E2737" i="3"/>
  <c r="E2729" i="3"/>
  <c r="E2721" i="3"/>
  <c r="E2713" i="3"/>
  <c r="E2705" i="3"/>
  <c r="E2697" i="3"/>
  <c r="E3054" i="3"/>
  <c r="E3046" i="3"/>
  <c r="E2846" i="3"/>
  <c r="E2822" i="3"/>
  <c r="E2814" i="3"/>
  <c r="E2806" i="3"/>
  <c r="E2782" i="3"/>
  <c r="E2774" i="3"/>
  <c r="E2750" i="3"/>
  <c r="E2742" i="3"/>
  <c r="E2734" i="3"/>
  <c r="E2726" i="3"/>
  <c r="E2646" i="3"/>
  <c r="E2622" i="3"/>
  <c r="E2614" i="3"/>
  <c r="E2606" i="3"/>
  <c r="E2422" i="3"/>
  <c r="E2414" i="3"/>
  <c r="E2374" i="3"/>
  <c r="E2366" i="3"/>
  <c r="E2358" i="3"/>
  <c r="E2350" i="3"/>
  <c r="E2342" i="3"/>
  <c r="E2334" i="3"/>
  <c r="E2326" i="3"/>
  <c r="E2318" i="3"/>
  <c r="E2310" i="3"/>
  <c r="E2302" i="3"/>
  <c r="E2294" i="3"/>
  <c r="E2286" i="3"/>
  <c r="E2278" i="3"/>
  <c r="E2270" i="3"/>
  <c r="E2262" i="3"/>
  <c r="E2254" i="3"/>
  <c r="E3038" i="3"/>
  <c r="E2950" i="3"/>
  <c r="E2942" i="3"/>
  <c r="E2886" i="3"/>
  <c r="E2878" i="3"/>
  <c r="E2838" i="3"/>
  <c r="E2830" i="3"/>
  <c r="E2702" i="3"/>
  <c r="E2694" i="3"/>
  <c r="E2686" i="3"/>
  <c r="E2678" i="3"/>
  <c r="E2670" i="3"/>
  <c r="E2662" i="3"/>
  <c r="E2654" i="3"/>
  <c r="E2598" i="3"/>
  <c r="E2534" i="3"/>
  <c r="E2526" i="3"/>
  <c r="E2518" i="3"/>
  <c r="E2510" i="3"/>
  <c r="E2502" i="3"/>
  <c r="E2494" i="3"/>
  <c r="E2486" i="3"/>
  <c r="E2478" i="3"/>
  <c r="E2470" i="3"/>
  <c r="E2462" i="3"/>
  <c r="E2454" i="3"/>
  <c r="E2446" i="3"/>
  <c r="E2438" i="3"/>
  <c r="E2430" i="3"/>
  <c r="E3051" i="3"/>
  <c r="E3035" i="3"/>
  <c r="E3011" i="3"/>
  <c r="E2995" i="3"/>
  <c r="E2979" i="3"/>
  <c r="E2971" i="3"/>
  <c r="E2947" i="3"/>
  <c r="E2931" i="3"/>
  <c r="E2907" i="3"/>
  <c r="E2899" i="3"/>
  <c r="E2883" i="3"/>
  <c r="E2867" i="3"/>
  <c r="E2859" i="3"/>
  <c r="E2827" i="3"/>
  <c r="E2819" i="3"/>
  <c r="E2811" i="3"/>
  <c r="E2803" i="3"/>
  <c r="E2795" i="3"/>
  <c r="E2787" i="3"/>
  <c r="E2779" i="3"/>
  <c r="E2771" i="3"/>
  <c r="E3030" i="3"/>
  <c r="E3022" i="3"/>
  <c r="E3014" i="3"/>
  <c r="E3006" i="3"/>
  <c r="E2998" i="3"/>
  <c r="E2990" i="3"/>
  <c r="E2982" i="3"/>
  <c r="E2974" i="3"/>
  <c r="E2966" i="3"/>
  <c r="E2958" i="3"/>
  <c r="E2934" i="3"/>
  <c r="E2926" i="3"/>
  <c r="E2918" i="3"/>
  <c r="E2910" i="3"/>
  <c r="E2902" i="3"/>
  <c r="E2894" i="3"/>
  <c r="E2870" i="3"/>
  <c r="E2862" i="3"/>
  <c r="E2854" i="3"/>
  <c r="E2798" i="3"/>
  <c r="E2790" i="3"/>
  <c r="E2766" i="3"/>
  <c r="E2758" i="3"/>
  <c r="E2718" i="3"/>
  <c r="E2710" i="3"/>
  <c r="E2638" i="3"/>
  <c r="E2630" i="3"/>
  <c r="E2590" i="3"/>
  <c r="E2582" i="3"/>
  <c r="E2574" i="3"/>
  <c r="E2566" i="3"/>
  <c r="E2558" i="3"/>
  <c r="E2550" i="3"/>
  <c r="E2542" i="3"/>
  <c r="E2406" i="3"/>
  <c r="E2398" i="3"/>
  <c r="E2390" i="3"/>
  <c r="E2382" i="3"/>
  <c r="E3059" i="3"/>
  <c r="E3043" i="3"/>
  <c r="E3027" i="3"/>
  <c r="E3019" i="3"/>
  <c r="E3003" i="3"/>
  <c r="E2987" i="3"/>
  <c r="E2963" i="3"/>
  <c r="E2955" i="3"/>
  <c r="E2939" i="3"/>
  <c r="E2923" i="3"/>
  <c r="E2915" i="3"/>
  <c r="E2891" i="3"/>
  <c r="E2875" i="3"/>
  <c r="E2851" i="3"/>
  <c r="E2843" i="3"/>
  <c r="E2835" i="3"/>
  <c r="E2884" i="3"/>
  <c r="E2839" i="3"/>
  <c r="E2775" i="3"/>
  <c r="E2711" i="3"/>
  <c r="E2647" i="3"/>
  <c r="E2583" i="3"/>
  <c r="E2519" i="3"/>
  <c r="E2455" i="3"/>
  <c r="E2391" i="3"/>
  <c r="E2372" i="3"/>
  <c r="E2327" i="3"/>
  <c r="E2263" i="3"/>
  <c r="E2199" i="3"/>
  <c r="E2135" i="3"/>
  <c r="E2071" i="3"/>
  <c r="E2689" i="3"/>
  <c r="E2681" i="3"/>
  <c r="E2673" i="3"/>
  <c r="E2665" i="3"/>
  <c r="E2657" i="3"/>
  <c r="E2649" i="3"/>
  <c r="E2641" i="3"/>
  <c r="E2633" i="3"/>
  <c r="E2625" i="3"/>
  <c r="E2617" i="3"/>
  <c r="E2609" i="3"/>
  <c r="E2601" i="3"/>
  <c r="E2593" i="3"/>
  <c r="E2585" i="3"/>
  <c r="E2577" i="3"/>
  <c r="E2569" i="3"/>
  <c r="E2561" i="3"/>
  <c r="E2553" i="3"/>
  <c r="E2545" i="3"/>
  <c r="E2537" i="3"/>
  <c r="E2529" i="3"/>
  <c r="E2521" i="3"/>
  <c r="E2513" i="3"/>
  <c r="E2505" i="3"/>
  <c r="E2497" i="3"/>
  <c r="E2489" i="3"/>
  <c r="E2481" i="3"/>
  <c r="E2473" i="3"/>
  <c r="E2465" i="3"/>
  <c r="E2457" i="3"/>
  <c r="E2449" i="3"/>
  <c r="E2441" i="3"/>
  <c r="E2433" i="3"/>
  <c r="E2425" i="3"/>
  <c r="E2417" i="3"/>
  <c r="E2409" i="3"/>
  <c r="E2401" i="3"/>
  <c r="E2393" i="3"/>
  <c r="E2385" i="3"/>
  <c r="E2377" i="3"/>
  <c r="E2369" i="3"/>
  <c r="E2361" i="3"/>
  <c r="E2353" i="3"/>
  <c r="E2345" i="3"/>
  <c r="E2337" i="3"/>
  <c r="E2329" i="3"/>
  <c r="E2321" i="3"/>
  <c r="E2313" i="3"/>
  <c r="E2305" i="3"/>
  <c r="E2297" i="3"/>
  <c r="E2289" i="3"/>
  <c r="E2281" i="3"/>
  <c r="E2273" i="3"/>
  <c r="E2265" i="3"/>
  <c r="E2257" i="3"/>
  <c r="E2249" i="3"/>
  <c r="E2241" i="3"/>
  <c r="E2233" i="3"/>
  <c r="E2225" i="3"/>
  <c r="E2217" i="3"/>
  <c r="E2209" i="3"/>
  <c r="E2201" i="3"/>
  <c r="E2193" i="3"/>
  <c r="E2185" i="3"/>
  <c r="E2177" i="3"/>
  <c r="E2169" i="3"/>
  <c r="E2161" i="3"/>
  <c r="E2153" i="3"/>
  <c r="E2145" i="3"/>
  <c r="E2137" i="3"/>
  <c r="E2129" i="3"/>
  <c r="E2121" i="3"/>
  <c r="E2113" i="3"/>
  <c r="E2105" i="3"/>
  <c r="E2097" i="3"/>
  <c r="E2089" i="3"/>
  <c r="E2081" i="3"/>
  <c r="E2073" i="3"/>
  <c r="E2065" i="3"/>
  <c r="E2057" i="3"/>
  <c r="E2049" i="3"/>
  <c r="E2041" i="3"/>
  <c r="E2033" i="3"/>
  <c r="E2025" i="3"/>
  <c r="E2017" i="3"/>
  <c r="E2009" i="3"/>
  <c r="E2001" i="3"/>
  <c r="E1993" i="3"/>
  <c r="E1985" i="3"/>
  <c r="E1977" i="3"/>
  <c r="E1969" i="3"/>
  <c r="E1961" i="3"/>
  <c r="E1953" i="3"/>
  <c r="E1945" i="3"/>
  <c r="E1937" i="3"/>
  <c r="E1929" i="3"/>
  <c r="E1921" i="3"/>
  <c r="E1913" i="3"/>
  <c r="E1905" i="3"/>
  <c r="E1897" i="3"/>
  <c r="E1889" i="3"/>
  <c r="E1881" i="3"/>
  <c r="E1873" i="3"/>
  <c r="E1865" i="3"/>
  <c r="E1857" i="3"/>
  <c r="E1849" i="3"/>
  <c r="E1841" i="3"/>
  <c r="E1833" i="3"/>
  <c r="E1825" i="3"/>
  <c r="E1817" i="3"/>
  <c r="E2246" i="3"/>
  <c r="E2238" i="3"/>
  <c r="E2230" i="3"/>
  <c r="E2222" i="3"/>
  <c r="E2214" i="3"/>
  <c r="E2206" i="3"/>
  <c r="E2198" i="3"/>
  <c r="E2190" i="3"/>
  <c r="E2182" i="3"/>
  <c r="E2174" i="3"/>
  <c r="E2166" i="3"/>
  <c r="E2158" i="3"/>
  <c r="E2150" i="3"/>
  <c r="E2142" i="3"/>
  <c r="E2134" i="3"/>
  <c r="E2126" i="3"/>
  <c r="E2118" i="3"/>
  <c r="E2110" i="3"/>
  <c r="E2102" i="3"/>
  <c r="E2094" i="3"/>
  <c r="E2086" i="3"/>
  <c r="E2078" i="3"/>
  <c r="E2070" i="3"/>
  <c r="E2062" i="3"/>
  <c r="E2054" i="3"/>
  <c r="E2046" i="3"/>
  <c r="E2038" i="3"/>
  <c r="E2030" i="3"/>
  <c r="E2022" i="3"/>
  <c r="E2014" i="3"/>
  <c r="E2006" i="3"/>
  <c r="E1998" i="3"/>
  <c r="E1990" i="3"/>
  <c r="E1982" i="3"/>
  <c r="E1974" i="3"/>
  <c r="E1966" i="3"/>
  <c r="E1958" i="3"/>
  <c r="E1950" i="3"/>
  <c r="E1942" i="3"/>
  <c r="E1934" i="3"/>
  <c r="E1926" i="3"/>
  <c r="E1918" i="3"/>
  <c r="E1910" i="3"/>
  <c r="E1902" i="3"/>
  <c r="E1894" i="3"/>
  <c r="E1886" i="3"/>
  <c r="E1878" i="3"/>
  <c r="E1870" i="3"/>
  <c r="E1862" i="3"/>
  <c r="E1854" i="3"/>
  <c r="E1846" i="3"/>
  <c r="E1838" i="3"/>
  <c r="E1830" i="3"/>
  <c r="E1822" i="3"/>
  <c r="E1814" i="3"/>
  <c r="E1806" i="3"/>
  <c r="E1798" i="3"/>
  <c r="E1790" i="3"/>
  <c r="E1782" i="3"/>
  <c r="E1774" i="3"/>
  <c r="E1766" i="3"/>
  <c r="E1758" i="3"/>
  <c r="E1750" i="3"/>
  <c r="E1742" i="3"/>
  <c r="E1734" i="3"/>
  <c r="E1726" i="3"/>
  <c r="E1718" i="3"/>
  <c r="E1710" i="3"/>
  <c r="E1702" i="3"/>
  <c r="E1694" i="3"/>
  <c r="E1686" i="3"/>
  <c r="E1678" i="3"/>
  <c r="E1670" i="3"/>
  <c r="E1662" i="3"/>
  <c r="E1654" i="3"/>
  <c r="E1646" i="3"/>
  <c r="E1638" i="3"/>
  <c r="E1630" i="3"/>
  <c r="E1622" i="3"/>
  <c r="E1614" i="3"/>
  <c r="E1606" i="3"/>
  <c r="E1598" i="3"/>
  <c r="E1590" i="3"/>
  <c r="E1582" i="3"/>
  <c r="E1574" i="3"/>
  <c r="E2763" i="3"/>
  <c r="E2747" i="3"/>
  <c r="E2723" i="3"/>
  <c r="E2715" i="3"/>
  <c r="E2691" i="3"/>
  <c r="E2683" i="3"/>
  <c r="E2659" i="3"/>
  <c r="E2635" i="3"/>
  <c r="E2627" i="3"/>
  <c r="E2603" i="3"/>
  <c r="E2587" i="3"/>
  <c r="E2571" i="3"/>
  <c r="E2555" i="3"/>
  <c r="E2531" i="3"/>
  <c r="E2515" i="3"/>
  <c r="E2499" i="3"/>
  <c r="E2483" i="3"/>
  <c r="E2467" i="3"/>
  <c r="E2451" i="3"/>
  <c r="E2419" i="3"/>
  <c r="E2411" i="3"/>
  <c r="E2403" i="3"/>
  <c r="E2395" i="3"/>
  <c r="E2387" i="3"/>
  <c r="E2379" i="3"/>
  <c r="E2371" i="3"/>
  <c r="E2363" i="3"/>
  <c r="E2355" i="3"/>
  <c r="E2347" i="3"/>
  <c r="E2339" i="3"/>
  <c r="E2331" i="3"/>
  <c r="E2323" i="3"/>
  <c r="E2315" i="3"/>
  <c r="E2307" i="3"/>
  <c r="E2299" i="3"/>
  <c r="E2291" i="3"/>
  <c r="E2283" i="3"/>
  <c r="E2275" i="3"/>
  <c r="E2267" i="3"/>
  <c r="E2259" i="3"/>
  <c r="E2251" i="3"/>
  <c r="E2243" i="3"/>
  <c r="E2235" i="3"/>
  <c r="E2227" i="3"/>
  <c r="E2219" i="3"/>
  <c r="E2211" i="3"/>
  <c r="E2203" i="3"/>
  <c r="E2195" i="3"/>
  <c r="E2187" i="3"/>
  <c r="E2179" i="3"/>
  <c r="E2171" i="3"/>
  <c r="E2163" i="3"/>
  <c r="E2155" i="3"/>
  <c r="E2147" i="3"/>
  <c r="E2139" i="3"/>
  <c r="E2131" i="3"/>
  <c r="E2123" i="3"/>
  <c r="E2115" i="3"/>
  <c r="E2107" i="3"/>
  <c r="E2099" i="3"/>
  <c r="E2091" i="3"/>
  <c r="E2083" i="3"/>
  <c r="E2075" i="3"/>
  <c r="E2067" i="3"/>
  <c r="E2059" i="3"/>
  <c r="E2051" i="3"/>
  <c r="E2043" i="3"/>
  <c r="E2035" i="3"/>
  <c r="E2027" i="3"/>
  <c r="E2019" i="3"/>
  <c r="E2011" i="3"/>
  <c r="E2003" i="3"/>
  <c r="E1995" i="3"/>
  <c r="E1987" i="3"/>
  <c r="E1979" i="3"/>
  <c r="E1971" i="3"/>
  <c r="E1963" i="3"/>
  <c r="E1955" i="3"/>
  <c r="E1947" i="3"/>
  <c r="E1939" i="3"/>
  <c r="E1931" i="3"/>
  <c r="E1923" i="3"/>
  <c r="E1915" i="3"/>
  <c r="E1907" i="3"/>
  <c r="E1899" i="3"/>
  <c r="E1891" i="3"/>
  <c r="E1883" i="3"/>
  <c r="E1875" i="3"/>
  <c r="E1867" i="3"/>
  <c r="E1859" i="3"/>
  <c r="E1851" i="3"/>
  <c r="E1843" i="3"/>
  <c r="E1835" i="3"/>
  <c r="E1827" i="3"/>
  <c r="E1819" i="3"/>
  <c r="E2755" i="3"/>
  <c r="E2739" i="3"/>
  <c r="E2731" i="3"/>
  <c r="E2707" i="3"/>
  <c r="E2699" i="3"/>
  <c r="E2675" i="3"/>
  <c r="E2667" i="3"/>
  <c r="E2651" i="3"/>
  <c r="E2643" i="3"/>
  <c r="E2619" i="3"/>
  <c r="E2611" i="3"/>
  <c r="E2595" i="3"/>
  <c r="E2579" i="3"/>
  <c r="E2563" i="3"/>
  <c r="E2547" i="3"/>
  <c r="E2539" i="3"/>
  <c r="E2523" i="3"/>
  <c r="E2507" i="3"/>
  <c r="E2491" i="3"/>
  <c r="E2475" i="3"/>
  <c r="E2459" i="3"/>
  <c r="E2443" i="3"/>
  <c r="E2435" i="3"/>
  <c r="E2427" i="3"/>
  <c r="E2007" i="3"/>
  <c r="E1809" i="3"/>
  <c r="E1801" i="3"/>
  <c r="E1793" i="3"/>
  <c r="E1785" i="3"/>
  <c r="E1777" i="3"/>
  <c r="E1769" i="3"/>
  <c r="E1761" i="3"/>
  <c r="E1753" i="3"/>
  <c r="E1745" i="3"/>
  <c r="E1737" i="3"/>
  <c r="E1729" i="3"/>
  <c r="E1721" i="3"/>
  <c r="E1713" i="3"/>
  <c r="E1705" i="3"/>
  <c r="E1697" i="3"/>
  <c r="E1689" i="3"/>
  <c r="E1681" i="3"/>
  <c r="E1673" i="3"/>
  <c r="E1665" i="3"/>
  <c r="E1657" i="3"/>
  <c r="E1649" i="3"/>
  <c r="E1641" i="3"/>
  <c r="E1633" i="3"/>
  <c r="E1625" i="3"/>
  <c r="E1617" i="3"/>
  <c r="E1609" i="3"/>
  <c r="E1601" i="3"/>
  <c r="E1593" i="3"/>
  <c r="E1585" i="3"/>
  <c r="E1577" i="3"/>
  <c r="E1569" i="3"/>
  <c r="E1561" i="3"/>
  <c r="E1553" i="3"/>
  <c r="E1545" i="3"/>
  <c r="E1537" i="3"/>
  <c r="E1529" i="3"/>
  <c r="E1521" i="3"/>
  <c r="E1513" i="3"/>
  <c r="E1505" i="3"/>
  <c r="E1497" i="3"/>
  <c r="E1489" i="3"/>
  <c r="E1481" i="3"/>
  <c r="E1473" i="3"/>
  <c r="E1465" i="3"/>
  <c r="E1457" i="3"/>
  <c r="E1449" i="3"/>
  <c r="E1441" i="3"/>
  <c r="E1433" i="3"/>
  <c r="E1425" i="3"/>
  <c r="E1417" i="3"/>
  <c r="E1409" i="3"/>
  <c r="E1401" i="3"/>
  <c r="E1393" i="3"/>
  <c r="E1385" i="3"/>
  <c r="E1377" i="3"/>
  <c r="E1369" i="3"/>
  <c r="E1361" i="3"/>
  <c r="E1353" i="3"/>
  <c r="E1345" i="3"/>
  <c r="E1337" i="3"/>
  <c r="E1329" i="3"/>
  <c r="E1321" i="3"/>
  <c r="E1313" i="3"/>
  <c r="E1305" i="3"/>
  <c r="E1297" i="3"/>
  <c r="E1289" i="3"/>
  <c r="E1281" i="3"/>
  <c r="E1273" i="3"/>
  <c r="E1265" i="3"/>
  <c r="E1257" i="3"/>
  <c r="E1249" i="3"/>
  <c r="E1241" i="3"/>
  <c r="E1233" i="3"/>
  <c r="E1225" i="3"/>
  <c r="E1217" i="3"/>
  <c r="E1209" i="3"/>
  <c r="E1201" i="3"/>
  <c r="E1193" i="3"/>
  <c r="E1185" i="3"/>
  <c r="E1177" i="3"/>
  <c r="E1169" i="3"/>
  <c r="E1161" i="3"/>
  <c r="E1153" i="3"/>
  <c r="E1145" i="3"/>
  <c r="E1137" i="3"/>
  <c r="E1566" i="3"/>
  <c r="E1558" i="3"/>
  <c r="E1550" i="3"/>
  <c r="E1542" i="3"/>
  <c r="E1534" i="3"/>
  <c r="E1526" i="3"/>
  <c r="E1518" i="3"/>
  <c r="E1510" i="3"/>
  <c r="E1502" i="3"/>
  <c r="E1494" i="3"/>
  <c r="E1486" i="3"/>
  <c r="E1478" i="3"/>
  <c r="E1470" i="3"/>
  <c r="E1462" i="3"/>
  <c r="E1454" i="3"/>
  <c r="E1446" i="3"/>
  <c r="E1438" i="3"/>
  <c r="E1430" i="3"/>
  <c r="E1422" i="3"/>
  <c r="E1414" i="3"/>
  <c r="E1406" i="3"/>
  <c r="E1398" i="3"/>
  <c r="E1390" i="3"/>
  <c r="E1382" i="3"/>
  <c r="E1374" i="3"/>
  <c r="E1366" i="3"/>
  <c r="E1358" i="3"/>
  <c r="E1350" i="3"/>
  <c r="E1342" i="3"/>
  <c r="E1334" i="3"/>
  <c r="E1326" i="3"/>
  <c r="E1318" i="3"/>
  <c r="E1310" i="3"/>
  <c r="E1302" i="3"/>
  <c r="E1294" i="3"/>
  <c r="E1286" i="3"/>
  <c r="E1278" i="3"/>
  <c r="E1270" i="3"/>
  <c r="E1262" i="3"/>
  <c r="E1254" i="3"/>
  <c r="E1246" i="3"/>
  <c r="E1238" i="3"/>
  <c r="E1230" i="3"/>
  <c r="E1222" i="3"/>
  <c r="E1214" i="3"/>
  <c r="E1206" i="3"/>
  <c r="E1198" i="3"/>
  <c r="E1190" i="3"/>
  <c r="E1182" i="3"/>
  <c r="E1174" i="3"/>
  <c r="E1166" i="3"/>
  <c r="E1158" i="3"/>
  <c r="E1150" i="3"/>
  <c r="E1142" i="3"/>
  <c r="E1134" i="3"/>
  <c r="E1126" i="3"/>
  <c r="E1118" i="3"/>
  <c r="E1110" i="3"/>
  <c r="E1102" i="3"/>
  <c r="E1094" i="3"/>
  <c r="E1086" i="3"/>
  <c r="E1078" i="3"/>
  <c r="E1070" i="3"/>
  <c r="E1062" i="3"/>
  <c r="E1054" i="3"/>
  <c r="E1046" i="3"/>
  <c r="E1038" i="3"/>
  <c r="E1030" i="3"/>
  <c r="E1022" i="3"/>
  <c r="E1014" i="3"/>
  <c r="E1811" i="3"/>
  <c r="E1803" i="3"/>
  <c r="E1795" i="3"/>
  <c r="E1787" i="3"/>
  <c r="E1779" i="3"/>
  <c r="E1771" i="3"/>
  <c r="E1763" i="3"/>
  <c r="E1755" i="3"/>
  <c r="E1747" i="3"/>
  <c r="E1739" i="3"/>
  <c r="E1731" i="3"/>
  <c r="E1723" i="3"/>
  <c r="E1715" i="3"/>
  <c r="E1707" i="3"/>
  <c r="E1699" i="3"/>
  <c r="E1691" i="3"/>
  <c r="E1683" i="3"/>
  <c r="E1675" i="3"/>
  <c r="E1667" i="3"/>
  <c r="E1659" i="3"/>
  <c r="E1651" i="3"/>
  <c r="E1643" i="3"/>
  <c r="E1635" i="3"/>
  <c r="E1627" i="3"/>
  <c r="E1619" i="3"/>
  <c r="E1611" i="3"/>
  <c r="E1603" i="3"/>
  <c r="E1595" i="3"/>
  <c r="E1587" i="3"/>
  <c r="E1579" i="3"/>
  <c r="E1571" i="3"/>
  <c r="E1563" i="3"/>
  <c r="E1555" i="3"/>
  <c r="E1547" i="3"/>
  <c r="E1539" i="3"/>
  <c r="E1531" i="3"/>
  <c r="E1523" i="3"/>
  <c r="E1515" i="3"/>
  <c r="E1507" i="3"/>
  <c r="E1499" i="3"/>
  <c r="E1491" i="3"/>
  <c r="E1483" i="3"/>
  <c r="E1475" i="3"/>
  <c r="E1467" i="3"/>
  <c r="E1459" i="3"/>
  <c r="E1451" i="3"/>
  <c r="E1443" i="3"/>
  <c r="E1435" i="3"/>
  <c r="E1427" i="3"/>
  <c r="E1419" i="3"/>
  <c r="E1411" i="3"/>
  <c r="E1403" i="3"/>
  <c r="E1395" i="3"/>
  <c r="E1387" i="3"/>
  <c r="E1379" i="3"/>
  <c r="E1371" i="3"/>
  <c r="E1363" i="3"/>
  <c r="E1355" i="3"/>
  <c r="E1347" i="3"/>
  <c r="E1339" i="3"/>
  <c r="E1331" i="3"/>
  <c r="E1323" i="3"/>
  <c r="E1315" i="3"/>
  <c r="E1307" i="3"/>
  <c r="E1299" i="3"/>
  <c r="E1291" i="3"/>
  <c r="E1283" i="3"/>
  <c r="E1275" i="3"/>
  <c r="E1267" i="3"/>
  <c r="E1259" i="3"/>
  <c r="E1251" i="3"/>
  <c r="E1243" i="3"/>
  <c r="E1235" i="3"/>
  <c r="E1227" i="3"/>
  <c r="E1219" i="3"/>
  <c r="E1211" i="3"/>
  <c r="E1203" i="3"/>
  <c r="E1195" i="3"/>
  <c r="E1187" i="3"/>
  <c r="E1179" i="3"/>
  <c r="E1171" i="3"/>
  <c r="E1163" i="3"/>
  <c r="E1155" i="3"/>
  <c r="E1147" i="3"/>
  <c r="E1139" i="3"/>
  <c r="E1129" i="3"/>
  <c r="E1121" i="3"/>
  <c r="E1113" i="3"/>
  <c r="E1105" i="3"/>
  <c r="E1097" i="3"/>
  <c r="E1089" i="3"/>
  <c r="E1081" i="3"/>
  <c r="E1073" i="3"/>
  <c r="E1065" i="3"/>
  <c r="E1057" i="3"/>
  <c r="E1049" i="3"/>
  <c r="E1041" i="3"/>
  <c r="E1033" i="3"/>
  <c r="E1025" i="3"/>
  <c r="E1017" i="3"/>
  <c r="E1009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7" i="3"/>
  <c r="E609" i="3"/>
  <c r="E601" i="3"/>
  <c r="E593" i="3"/>
  <c r="E585" i="3"/>
  <c r="E577" i="3"/>
  <c r="E569" i="3"/>
  <c r="E561" i="3"/>
  <c r="E553" i="3"/>
  <c r="E545" i="3"/>
  <c r="E537" i="3"/>
  <c r="E529" i="3"/>
  <c r="E521" i="3"/>
  <c r="E513" i="3"/>
  <c r="E505" i="3"/>
  <c r="E497" i="3"/>
  <c r="E489" i="3"/>
  <c r="E481" i="3"/>
  <c r="E473" i="3"/>
  <c r="E465" i="3"/>
  <c r="E457" i="3"/>
  <c r="E1006" i="3"/>
  <c r="E998" i="3"/>
  <c r="E990" i="3"/>
  <c r="E982" i="3"/>
  <c r="E974" i="3"/>
  <c r="E966" i="3"/>
  <c r="E958" i="3"/>
  <c r="E950" i="3"/>
  <c r="E942" i="3"/>
  <c r="E934" i="3"/>
  <c r="E926" i="3"/>
  <c r="E918" i="3"/>
  <c r="E910" i="3"/>
  <c r="E902" i="3"/>
  <c r="E894" i="3"/>
  <c r="E886" i="3"/>
  <c r="E878" i="3"/>
  <c r="E870" i="3"/>
  <c r="E862" i="3"/>
  <c r="E854" i="3"/>
  <c r="E846" i="3"/>
  <c r="E838" i="3"/>
  <c r="E830" i="3"/>
  <c r="E822" i="3"/>
  <c r="E814" i="3"/>
  <c r="E806" i="3"/>
  <c r="E798" i="3"/>
  <c r="E790" i="3"/>
  <c r="E782" i="3"/>
  <c r="E774" i="3"/>
  <c r="E766" i="3"/>
  <c r="E758" i="3"/>
  <c r="E750" i="3"/>
  <c r="E742" i="3"/>
  <c r="E734" i="3"/>
  <c r="E726" i="3"/>
  <c r="E718" i="3"/>
  <c r="E710" i="3"/>
  <c r="E702" i="3"/>
  <c r="E694" i="3"/>
  <c r="E686" i="3"/>
  <c r="E678" i="3"/>
  <c r="E670" i="3"/>
  <c r="E662" i="3"/>
  <c r="E654" i="3"/>
  <c r="E646" i="3"/>
  <c r="E638" i="3"/>
  <c r="E630" i="3"/>
  <c r="E622" i="3"/>
  <c r="E614" i="3"/>
  <c r="E606" i="3"/>
  <c r="E598" i="3"/>
  <c r="E590" i="3"/>
  <c r="E582" i="3"/>
  <c r="E574" i="3"/>
  <c r="E566" i="3"/>
  <c r="E558" i="3"/>
  <c r="E550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1131" i="3"/>
  <c r="E1123" i="3"/>
  <c r="E1115" i="3"/>
  <c r="E1107" i="3"/>
  <c r="E1099" i="3"/>
  <c r="E1091" i="3"/>
  <c r="E1083" i="3"/>
  <c r="E1059" i="3"/>
  <c r="E1027" i="3"/>
  <c r="E995" i="3"/>
  <c r="E963" i="3"/>
  <c r="E931" i="3"/>
  <c r="E899" i="3"/>
  <c r="E851" i="3"/>
  <c r="E843" i="3"/>
  <c r="E835" i="3"/>
  <c r="E819" i="3"/>
  <c r="E811" i="3"/>
  <c r="E803" i="3"/>
  <c r="E795" i="3"/>
  <c r="E787" i="3"/>
  <c r="E779" i="3"/>
  <c r="E771" i="3"/>
  <c r="E763" i="3"/>
  <c r="E755" i="3"/>
  <c r="E747" i="3"/>
  <c r="E739" i="3"/>
  <c r="E731" i="3"/>
  <c r="E723" i="3"/>
  <c r="E715" i="3"/>
  <c r="E707" i="3"/>
  <c r="E699" i="3"/>
  <c r="E691" i="3"/>
  <c r="E683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675" i="3"/>
  <c r="E667" i="3"/>
  <c r="E659" i="3"/>
  <c r="E651" i="3"/>
  <c r="E643" i="3"/>
  <c r="E635" i="3"/>
  <c r="E627" i="3"/>
  <c r="E619" i="3"/>
  <c r="E611" i="3"/>
  <c r="E603" i="3"/>
  <c r="E595" i="3"/>
  <c r="E587" i="3"/>
  <c r="E579" i="3"/>
  <c r="E571" i="3"/>
  <c r="E563" i="3"/>
  <c r="E555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E2" i="3"/>
  <c r="E3056" i="3"/>
  <c r="E3048" i="3"/>
  <c r="E3040" i="3"/>
  <c r="E3032" i="3"/>
  <c r="E3024" i="3"/>
  <c r="E3016" i="3"/>
  <c r="E3008" i="3"/>
  <c r="E3000" i="3"/>
  <c r="E2992" i="3"/>
  <c r="E2984" i="3"/>
  <c r="E2976" i="3"/>
  <c r="E2968" i="3"/>
  <c r="E2960" i="3"/>
  <c r="E2952" i="3"/>
  <c r="E2944" i="3"/>
  <c r="E2936" i="3"/>
  <c r="E2928" i="3"/>
  <c r="E2920" i="3"/>
  <c r="E2912" i="3"/>
  <c r="E2904" i="3"/>
  <c r="E2896" i="3"/>
  <c r="E2888" i="3"/>
  <c r="E2880" i="3"/>
  <c r="E2872" i="3"/>
  <c r="E2864" i="3"/>
  <c r="E2856" i="3"/>
  <c r="E2848" i="3"/>
  <c r="E2840" i="3"/>
  <c r="E2832" i="3"/>
  <c r="E2824" i="3"/>
  <c r="E2816" i="3"/>
  <c r="E2808" i="3"/>
  <c r="E2800" i="3"/>
  <c r="E2792" i="3"/>
  <c r="E2784" i="3"/>
  <c r="E2776" i="3"/>
  <c r="E2768" i="3"/>
  <c r="E2760" i="3"/>
  <c r="E2752" i="3"/>
  <c r="E2744" i="3"/>
  <c r="E2736" i="3"/>
  <c r="E2728" i="3"/>
  <c r="E2720" i="3"/>
  <c r="E2712" i="3"/>
  <c r="E2704" i="3"/>
  <c r="E2696" i="3"/>
  <c r="E2688" i="3"/>
  <c r="E2680" i="3"/>
  <c r="E2672" i="3"/>
  <c r="E2664" i="3"/>
  <c r="E2656" i="3"/>
  <c r="E2648" i="3"/>
  <c r="E2640" i="3"/>
  <c r="E2632" i="3"/>
  <c r="E2624" i="3"/>
  <c r="E2616" i="3"/>
  <c r="E2608" i="3"/>
  <c r="E2600" i="3"/>
  <c r="E2592" i="3"/>
  <c r="E2584" i="3"/>
  <c r="E2576" i="3"/>
  <c r="E2568" i="3"/>
  <c r="E2560" i="3"/>
  <c r="E2552" i="3"/>
  <c r="E2544" i="3"/>
  <c r="E2536" i="3"/>
  <c r="E2528" i="3"/>
  <c r="E2520" i="3"/>
  <c r="E2512" i="3"/>
  <c r="E2504" i="3"/>
  <c r="E2496" i="3"/>
  <c r="E2488" i="3"/>
  <c r="E2480" i="3"/>
  <c r="E2472" i="3"/>
  <c r="E2464" i="3"/>
  <c r="E2456" i="3"/>
  <c r="E2448" i="3"/>
  <c r="E2440" i="3"/>
  <c r="E2432" i="3"/>
  <c r="E2424" i="3"/>
  <c r="E2416" i="3"/>
  <c r="E2408" i="3"/>
  <c r="E2400" i="3"/>
  <c r="E2392" i="3"/>
  <c r="E2384" i="3"/>
  <c r="E2376" i="3"/>
  <c r="E2368" i="3"/>
  <c r="E2360" i="3"/>
  <c r="E2352" i="3"/>
  <c r="E2344" i="3"/>
  <c r="E2336" i="3"/>
  <c r="E2328" i="3"/>
  <c r="E2320" i="3"/>
  <c r="E2312" i="3"/>
  <c r="E2304" i="3"/>
  <c r="E2296" i="3"/>
  <c r="E2288" i="3"/>
  <c r="E2280" i="3"/>
  <c r="E2272" i="3"/>
  <c r="E2264" i="3"/>
  <c r="E2256" i="3"/>
  <c r="E2962" i="3"/>
  <c r="E2954" i="3"/>
  <c r="E2914" i="3"/>
  <c r="E2906" i="3"/>
  <c r="E2898" i="3"/>
  <c r="E2858" i="3"/>
  <c r="E2818" i="3"/>
  <c r="E2810" i="3"/>
  <c r="E2770" i="3"/>
  <c r="E2762" i="3"/>
  <c r="E2754" i="3"/>
  <c r="E2714" i="3"/>
  <c r="E2706" i="3"/>
  <c r="E2698" i="3"/>
  <c r="E2690" i="3"/>
  <c r="E2682" i="3"/>
  <c r="E2674" i="3"/>
  <c r="E2618" i="3"/>
  <c r="E2610" i="3"/>
  <c r="E2538" i="3"/>
  <c r="E2530" i="3"/>
  <c r="E2434" i="3"/>
  <c r="E2426" i="3"/>
  <c r="E2210" i="3"/>
  <c r="E2018" i="3"/>
  <c r="E2010" i="3"/>
  <c r="E2002" i="3"/>
  <c r="E1994" i="3"/>
  <c r="E1986" i="3"/>
  <c r="E1922" i="3"/>
  <c r="E1914" i="3"/>
  <c r="E1906" i="3"/>
  <c r="E1898" i="3"/>
  <c r="E1890" i="3"/>
  <c r="E1850" i="3"/>
  <c r="E1842" i="3"/>
  <c r="E1834" i="3"/>
  <c r="E1786" i="3"/>
  <c r="E1714" i="3"/>
  <c r="E1706" i="3"/>
  <c r="E1698" i="3"/>
  <c r="E1626" i="3"/>
  <c r="E1618" i="3"/>
  <c r="E1610" i="3"/>
  <c r="E1570" i="3"/>
  <c r="E1530" i="3"/>
  <c r="E1522" i="3"/>
  <c r="E1514" i="3"/>
  <c r="E1506" i="3"/>
  <c r="E1498" i="3"/>
  <c r="E1490" i="3"/>
  <c r="E1482" i="3"/>
  <c r="E1370" i="3"/>
  <c r="E1362" i="3"/>
  <c r="E1354" i="3"/>
  <c r="E1346" i="3"/>
  <c r="E1338" i="3"/>
  <c r="E1146" i="3"/>
  <c r="E1138" i="3"/>
  <c r="E1130" i="3"/>
  <c r="E1082" i="3"/>
  <c r="E834" i="3"/>
  <c r="E826" i="3"/>
  <c r="E794" i="3"/>
  <c r="E786" i="3"/>
  <c r="E778" i="3"/>
  <c r="E770" i="3"/>
  <c r="E762" i="3"/>
  <c r="E650" i="3"/>
  <c r="E642" i="3"/>
  <c r="E602" i="3"/>
  <c r="E594" i="3"/>
  <c r="E474" i="3"/>
  <c r="E466" i="3"/>
  <c r="E450" i="3"/>
  <c r="E250" i="3"/>
  <c r="E242" i="3"/>
  <c r="E234" i="3"/>
  <c r="E226" i="3"/>
  <c r="E218" i="3"/>
  <c r="E210" i="3"/>
  <c r="E202" i="3"/>
  <c r="E154" i="3"/>
  <c r="E3058" i="3"/>
  <c r="E3050" i="3"/>
  <c r="E2890" i="3"/>
  <c r="E2882" i="3"/>
  <c r="E2234" i="3"/>
  <c r="E2218" i="3"/>
  <c r="E2098" i="3"/>
  <c r="E2090" i="3"/>
  <c r="E2082" i="3"/>
  <c r="E2074" i="3"/>
  <c r="E2066" i="3"/>
  <c r="E1962" i="3"/>
  <c r="E1778" i="3"/>
  <c r="E1770" i="3"/>
  <c r="E1762" i="3"/>
  <c r="E1690" i="3"/>
  <c r="E1682" i="3"/>
  <c r="E1418" i="3"/>
  <c r="E1386" i="3"/>
  <c r="E1378" i="3"/>
  <c r="E1242" i="3"/>
  <c r="E1234" i="3"/>
  <c r="E1226" i="3"/>
  <c r="E1218" i="3"/>
  <c r="E1122" i="3"/>
  <c r="E1114" i="3"/>
  <c r="E1066" i="3"/>
  <c r="E1026" i="3"/>
  <c r="E1018" i="3"/>
  <c r="E986" i="3"/>
  <c r="E970" i="3"/>
  <c r="E874" i="3"/>
  <c r="E866" i="3"/>
  <c r="E858" i="3"/>
  <c r="E850" i="3"/>
  <c r="E842" i="3"/>
  <c r="E698" i="3"/>
  <c r="E690" i="3"/>
  <c r="E682" i="3"/>
  <c r="E674" i="3"/>
  <c r="E658" i="3"/>
  <c r="E562" i="3"/>
  <c r="E522" i="3"/>
  <c r="E514" i="3"/>
  <c r="E506" i="3"/>
  <c r="E498" i="3"/>
  <c r="E490" i="3"/>
  <c r="E482" i="3"/>
  <c r="E442" i="3"/>
  <c r="E402" i="3"/>
  <c r="E394" i="3"/>
  <c r="E386" i="3"/>
  <c r="E378" i="3"/>
  <c r="E346" i="3"/>
  <c r="E282" i="3"/>
  <c r="E266" i="3"/>
  <c r="E258" i="3"/>
  <c r="E130" i="3"/>
  <c r="E122" i="3"/>
  <c r="E114" i="3"/>
  <c r="E106" i="3"/>
  <c r="E98" i="3"/>
  <c r="E3015" i="3"/>
  <c r="E3007" i="3"/>
  <c r="E2999" i="3"/>
  <c r="E2991" i="3"/>
  <c r="E2983" i="3"/>
  <c r="E2975" i="3"/>
  <c r="E2959" i="3"/>
  <c r="E2951" i="3"/>
  <c r="E2943" i="3"/>
  <c r="E2935" i="3"/>
  <c r="E2927" i="3"/>
  <c r="E2919" i="3"/>
  <c r="E2911" i="3"/>
  <c r="E2895" i="3"/>
  <c r="E2887" i="3"/>
  <c r="E2879" i="3"/>
  <c r="E2871" i="3"/>
  <c r="E2863" i="3"/>
  <c r="E2855" i="3"/>
  <c r="E2847" i="3"/>
  <c r="E2831" i="3"/>
  <c r="E2823" i="3"/>
  <c r="E2815" i="3"/>
  <c r="E2807" i="3"/>
  <c r="E2799" i="3"/>
  <c r="E2791" i="3"/>
  <c r="E2783" i="3"/>
  <c r="E2767" i="3"/>
  <c r="E2759" i="3"/>
  <c r="E2751" i="3"/>
  <c r="E2743" i="3"/>
  <c r="E2735" i="3"/>
  <c r="E2727" i="3"/>
  <c r="E2719" i="3"/>
  <c r="E2703" i="3"/>
  <c r="E2695" i="3"/>
  <c r="E2687" i="3"/>
  <c r="E2679" i="3"/>
  <c r="E2671" i="3"/>
  <c r="E2663" i="3"/>
  <c r="E2655" i="3"/>
  <c r="E2639" i="3"/>
  <c r="E2631" i="3"/>
  <c r="E2623" i="3"/>
  <c r="E2615" i="3"/>
  <c r="E2607" i="3"/>
  <c r="E2599" i="3"/>
  <c r="E2591" i="3"/>
  <c r="E2575" i="3"/>
  <c r="E2567" i="3"/>
  <c r="E2559" i="3"/>
  <c r="E2551" i="3"/>
  <c r="E2543" i="3"/>
  <c r="E2535" i="3"/>
  <c r="E2527" i="3"/>
  <c r="E2511" i="3"/>
  <c r="E2503" i="3"/>
  <c r="E2495" i="3"/>
  <c r="E2487" i="3"/>
  <c r="E2479" i="3"/>
  <c r="E2471" i="3"/>
  <c r="E2463" i="3"/>
  <c r="E2447" i="3"/>
  <c r="E2439" i="3"/>
  <c r="E2431" i="3"/>
  <c r="E2423" i="3"/>
  <c r="E2415" i="3"/>
  <c r="E2407" i="3"/>
  <c r="E2399" i="3"/>
  <c r="E2383" i="3"/>
  <c r="E2375" i="3"/>
  <c r="E2367" i="3"/>
  <c r="E2359" i="3"/>
  <c r="E2351" i="3"/>
  <c r="E2343" i="3"/>
  <c r="E2335" i="3"/>
  <c r="E2319" i="3"/>
  <c r="E2311" i="3"/>
  <c r="E2303" i="3"/>
  <c r="E2295" i="3"/>
  <c r="E2287" i="3"/>
  <c r="E2279" i="3"/>
  <c r="E2271" i="3"/>
  <c r="E2255" i="3"/>
  <c r="E2247" i="3"/>
  <c r="E2239" i="3"/>
  <c r="E2231" i="3"/>
  <c r="E2223" i="3"/>
  <c r="E2215" i="3"/>
  <c r="E2207" i="3"/>
  <c r="E2191" i="3"/>
  <c r="E2183" i="3"/>
  <c r="E2175" i="3"/>
  <c r="E2167" i="3"/>
  <c r="E2159" i="3"/>
  <c r="E2151" i="3"/>
  <c r="E2143" i="3"/>
  <c r="E2127" i="3"/>
  <c r="E2119" i="3"/>
  <c r="E2111" i="3"/>
  <c r="E2103" i="3"/>
  <c r="E2095" i="3"/>
  <c r="E2087" i="3"/>
  <c r="E2079" i="3"/>
  <c r="E2063" i="3"/>
  <c r="E2055" i="3"/>
  <c r="E2047" i="3"/>
  <c r="E2039" i="3"/>
  <c r="E2031" i="3"/>
  <c r="E2023" i="3"/>
  <c r="E2015" i="3"/>
  <c r="E1999" i="3"/>
  <c r="E1991" i="3"/>
  <c r="E1983" i="3"/>
  <c r="E1975" i="3"/>
  <c r="E1967" i="3"/>
  <c r="E3034" i="3"/>
  <c r="E3026" i="3"/>
  <c r="E3018" i="3"/>
  <c r="E3010" i="3"/>
  <c r="E3002" i="3"/>
  <c r="E2994" i="3"/>
  <c r="E2986" i="3"/>
  <c r="E2978" i="3"/>
  <c r="E2826" i="3"/>
  <c r="E2786" i="3"/>
  <c r="E2778" i="3"/>
  <c r="E2738" i="3"/>
  <c r="E2666" i="3"/>
  <c r="E2658" i="3"/>
  <c r="E2650" i="3"/>
  <c r="E2642" i="3"/>
  <c r="E2634" i="3"/>
  <c r="E2626" i="3"/>
  <c r="E2522" i="3"/>
  <c r="E2450" i="3"/>
  <c r="E2394" i="3"/>
  <c r="E2386" i="3"/>
  <c r="E2378" i="3"/>
  <c r="E2370" i="3"/>
  <c r="E2362" i="3"/>
  <c r="E2354" i="3"/>
  <c r="E2346" i="3"/>
  <c r="E2338" i="3"/>
  <c r="E2330" i="3"/>
  <c r="E2290" i="3"/>
  <c r="E2250" i="3"/>
  <c r="E2242" i="3"/>
  <c r="E2226" i="3"/>
  <c r="E2194" i="3"/>
  <c r="E2186" i="3"/>
  <c r="E2178" i="3"/>
  <c r="E2170" i="3"/>
  <c r="E2162" i="3"/>
  <c r="E2154" i="3"/>
  <c r="E2146" i="3"/>
  <c r="E1802" i="3"/>
  <c r="E1794" i="3"/>
  <c r="E1754" i="3"/>
  <c r="E1746" i="3"/>
  <c r="E1674" i="3"/>
  <c r="E1666" i="3"/>
  <c r="E1658" i="3"/>
  <c r="E1266" i="3"/>
  <c r="E1258" i="3"/>
  <c r="E1250" i="3"/>
  <c r="E1210" i="3"/>
  <c r="E1106" i="3"/>
  <c r="E1098" i="3"/>
  <c r="E1090" i="3"/>
  <c r="E1058" i="3"/>
  <c r="E1050" i="3"/>
  <c r="E1042" i="3"/>
  <c r="E1034" i="3"/>
  <c r="E962" i="3"/>
  <c r="E954" i="3"/>
  <c r="E946" i="3"/>
  <c r="E938" i="3"/>
  <c r="E930" i="3"/>
  <c r="E922" i="3"/>
  <c r="E882" i="3"/>
  <c r="E810" i="3"/>
  <c r="E802" i="3"/>
  <c r="E578" i="3"/>
  <c r="E570" i="3"/>
  <c r="E434" i="3"/>
  <c r="E298" i="3"/>
  <c r="E290" i="3"/>
  <c r="E274" i="3"/>
  <c r="E178" i="3"/>
  <c r="E138" i="3"/>
  <c r="E66" i="3"/>
  <c r="E58" i="3"/>
  <c r="E50" i="3"/>
  <c r="E3060" i="3"/>
  <c r="E3052" i="3"/>
  <c r="E3044" i="3"/>
  <c r="E3036" i="3"/>
  <c r="E3028" i="3"/>
  <c r="E3020" i="3"/>
  <c r="E3004" i="3"/>
  <c r="E2996" i="3"/>
  <c r="E2988" i="3"/>
  <c r="E2980" i="3"/>
  <c r="E2972" i="3"/>
  <c r="E2964" i="3"/>
  <c r="E2956" i="3"/>
  <c r="E2940" i="3"/>
  <c r="E2932" i="3"/>
  <c r="E2924" i="3"/>
  <c r="E2916" i="3"/>
  <c r="E2908" i="3"/>
  <c r="E2900" i="3"/>
  <c r="E2892" i="3"/>
  <c r="E2876" i="3"/>
  <c r="E2868" i="3"/>
  <c r="E2860" i="3"/>
  <c r="E2852" i="3"/>
  <c r="E2844" i="3"/>
  <c r="E2836" i="3"/>
  <c r="E2828" i="3"/>
  <c r="E2812" i="3"/>
  <c r="E2804" i="3"/>
  <c r="E2796" i="3"/>
  <c r="E2788" i="3"/>
  <c r="E2780" i="3"/>
  <c r="E2772" i="3"/>
  <c r="E2764" i="3"/>
  <c r="E2748" i="3"/>
  <c r="E2740" i="3"/>
  <c r="E2732" i="3"/>
  <c r="E2724" i="3"/>
  <c r="E2716" i="3"/>
  <c r="E2708" i="3"/>
  <c r="E2700" i="3"/>
  <c r="E2684" i="3"/>
  <c r="E2676" i="3"/>
  <c r="E2668" i="3"/>
  <c r="E2660" i="3"/>
  <c r="E2652" i="3"/>
  <c r="E2644" i="3"/>
  <c r="E2636" i="3"/>
  <c r="E2620" i="3"/>
  <c r="E2612" i="3"/>
  <c r="E2604" i="3"/>
  <c r="E2596" i="3"/>
  <c r="E2588" i="3"/>
  <c r="E2580" i="3"/>
  <c r="E2572" i="3"/>
  <c r="E2556" i="3"/>
  <c r="E2548" i="3"/>
  <c r="E2540" i="3"/>
  <c r="E2532" i="3"/>
  <c r="E2524" i="3"/>
  <c r="E2516" i="3"/>
  <c r="E2508" i="3"/>
  <c r="E2492" i="3"/>
  <c r="E2484" i="3"/>
  <c r="E2476" i="3"/>
  <c r="E2468" i="3"/>
  <c r="E2460" i="3"/>
  <c r="E2452" i="3"/>
  <c r="E2444" i="3"/>
  <c r="E2428" i="3"/>
  <c r="E2420" i="3"/>
  <c r="E2412" i="3"/>
  <c r="E2404" i="3"/>
  <c r="E2396" i="3"/>
  <c r="E2388" i="3"/>
  <c r="E2380" i="3"/>
  <c r="E2364" i="3"/>
  <c r="E2356" i="3"/>
  <c r="E2348" i="3"/>
  <c r="E2340" i="3"/>
  <c r="E2332" i="3"/>
  <c r="E2324" i="3"/>
  <c r="E2316" i="3"/>
  <c r="E2300" i="3"/>
  <c r="E2292" i="3"/>
  <c r="E2284" i="3"/>
  <c r="E2276" i="3"/>
  <c r="E2268" i="3"/>
  <c r="E2260" i="3"/>
  <c r="E2252" i="3"/>
  <c r="E2236" i="3"/>
  <c r="E2228" i="3"/>
  <c r="E2220" i="3"/>
  <c r="E2212" i="3"/>
  <c r="E2204" i="3"/>
  <c r="E2196" i="3"/>
  <c r="E2188" i="3"/>
  <c r="E2172" i="3"/>
  <c r="E2164" i="3"/>
  <c r="E2156" i="3"/>
  <c r="E2148" i="3"/>
  <c r="E2140" i="3"/>
  <c r="E2132" i="3"/>
  <c r="E2124" i="3"/>
  <c r="E2108" i="3"/>
  <c r="E2100" i="3"/>
  <c r="E2092" i="3"/>
  <c r="E2084" i="3"/>
  <c r="E2076" i="3"/>
  <c r="E2068" i="3"/>
  <c r="E2060" i="3"/>
  <c r="E2044" i="3"/>
  <c r="E2036" i="3"/>
  <c r="E2028" i="3"/>
  <c r="E2020" i="3"/>
  <c r="E2012" i="3"/>
  <c r="E2004" i="3"/>
  <c r="E1996" i="3"/>
  <c r="E1980" i="3"/>
  <c r="E1972" i="3"/>
  <c r="E1964" i="3"/>
  <c r="E1956" i="3"/>
  <c r="E1948" i="3"/>
  <c r="E1940" i="3"/>
  <c r="E1932" i="3"/>
  <c r="E1924" i="3"/>
  <c r="E1916" i="3"/>
  <c r="E1908" i="3"/>
  <c r="E1900" i="3"/>
  <c r="E1892" i="3"/>
  <c r="E1884" i="3"/>
  <c r="E2946" i="3"/>
  <c r="E2938" i="3"/>
  <c r="E2930" i="3"/>
  <c r="E2922" i="3"/>
  <c r="E2850" i="3"/>
  <c r="E2842" i="3"/>
  <c r="E2834" i="3"/>
  <c r="E2802" i="3"/>
  <c r="E2794" i="3"/>
  <c r="E2746" i="3"/>
  <c r="E2578" i="3"/>
  <c r="E2570" i="3"/>
  <c r="E2562" i="3"/>
  <c r="E2554" i="3"/>
  <c r="E2418" i="3"/>
  <c r="E2410" i="3"/>
  <c r="E2402" i="3"/>
  <c r="E2258" i="3"/>
  <c r="E2058" i="3"/>
  <c r="E2050" i="3"/>
  <c r="E2042" i="3"/>
  <c r="E2034" i="3"/>
  <c r="E2026" i="3"/>
  <c r="E1954" i="3"/>
  <c r="E1946" i="3"/>
  <c r="E1938" i="3"/>
  <c r="E1930" i="3"/>
  <c r="E1882" i="3"/>
  <c r="E1826" i="3"/>
  <c r="E1818" i="3"/>
  <c r="E1810" i="3"/>
  <c r="E1738" i="3"/>
  <c r="E1730" i="3"/>
  <c r="E1722" i="3"/>
  <c r="E1650" i="3"/>
  <c r="E1642" i="3"/>
  <c r="E1634" i="3"/>
  <c r="E1562" i="3"/>
  <c r="E1554" i="3"/>
  <c r="E1546" i="3"/>
  <c r="E1538" i="3"/>
  <c r="E1466" i="3"/>
  <c r="E1458" i="3"/>
  <c r="E1450" i="3"/>
  <c r="E1442" i="3"/>
  <c r="E1434" i="3"/>
  <c r="E1426" i="3"/>
  <c r="E1282" i="3"/>
  <c r="E1274" i="3"/>
  <c r="E1202" i="3"/>
  <c r="E1162" i="3"/>
  <c r="E1154" i="3"/>
  <c r="E978" i="3"/>
  <c r="E914" i="3"/>
  <c r="E906" i="3"/>
  <c r="E898" i="3"/>
  <c r="E890" i="3"/>
  <c r="E818" i="3"/>
  <c r="E754" i="3"/>
  <c r="E746" i="3"/>
  <c r="E738" i="3"/>
  <c r="E730" i="3"/>
  <c r="E722" i="3"/>
  <c r="E714" i="3"/>
  <c r="E706" i="3"/>
  <c r="E666" i="3"/>
  <c r="E586" i="3"/>
  <c r="E554" i="3"/>
  <c r="E546" i="3"/>
  <c r="E538" i="3"/>
  <c r="E530" i="3"/>
  <c r="E458" i="3"/>
  <c r="E362" i="3"/>
  <c r="E354" i="3"/>
  <c r="E338" i="3"/>
  <c r="E194" i="3"/>
  <c r="E186" i="3"/>
  <c r="E170" i="3"/>
  <c r="E162" i="3"/>
  <c r="E90" i="3"/>
  <c r="E82" i="3"/>
  <c r="E74" i="3"/>
  <c r="E42" i="3"/>
  <c r="E34" i="3"/>
  <c r="E26" i="3"/>
  <c r="E18" i="3"/>
  <c r="E3042" i="3"/>
  <c r="E2970" i="3"/>
  <c r="E2874" i="3"/>
  <c r="E2866" i="3"/>
  <c r="E2730" i="3"/>
  <c r="E2722" i="3"/>
  <c r="E2602" i="3"/>
  <c r="E2594" i="3"/>
  <c r="E2586" i="3"/>
  <c r="E2546" i="3"/>
  <c r="E2514" i="3"/>
  <c r="E2506" i="3"/>
  <c r="E2498" i="3"/>
  <c r="E2490" i="3"/>
  <c r="E2482" i="3"/>
  <c r="E2474" i="3"/>
  <c r="E2466" i="3"/>
  <c r="E2458" i="3"/>
  <c r="E2442" i="3"/>
  <c r="E2322" i="3"/>
  <c r="E2314" i="3"/>
  <c r="E2306" i="3"/>
  <c r="E2298" i="3"/>
  <c r="E2282" i="3"/>
  <c r="E2274" i="3"/>
  <c r="E2266" i="3"/>
  <c r="E2202" i="3"/>
  <c r="E2138" i="3"/>
  <c r="E2130" i="3"/>
  <c r="E2122" i="3"/>
  <c r="E2114" i="3"/>
  <c r="E2106" i="3"/>
  <c r="E1978" i="3"/>
  <c r="E1970" i="3"/>
  <c r="E1874" i="3"/>
  <c r="E1866" i="3"/>
  <c r="E1858" i="3"/>
  <c r="E1602" i="3"/>
  <c r="E1594" i="3"/>
  <c r="E1586" i="3"/>
  <c r="E1578" i="3"/>
  <c r="E1474" i="3"/>
  <c r="E1410" i="3"/>
  <c r="E1402" i="3"/>
  <c r="E1394" i="3"/>
  <c r="E1330" i="3"/>
  <c r="E1322" i="3"/>
  <c r="E1314" i="3"/>
  <c r="E1306" i="3"/>
  <c r="E1298" i="3"/>
  <c r="E1290" i="3"/>
  <c r="E1194" i="3"/>
  <c r="E1186" i="3"/>
  <c r="E1178" i="3"/>
  <c r="E1170" i="3"/>
  <c r="E1074" i="3"/>
  <c r="E1010" i="3"/>
  <c r="E1002" i="3"/>
  <c r="E994" i="3"/>
  <c r="E634" i="3"/>
  <c r="E626" i="3"/>
  <c r="E618" i="3"/>
  <c r="E610" i="3"/>
  <c r="E426" i="3"/>
  <c r="E418" i="3"/>
  <c r="E410" i="3"/>
  <c r="E370" i="3"/>
  <c r="E330" i="3"/>
  <c r="E322" i="3"/>
  <c r="E314" i="3"/>
  <c r="E306" i="3"/>
  <c r="E146" i="3"/>
  <c r="E10" i="3"/>
  <c r="E1959" i="3"/>
  <c r="E1951" i="3"/>
  <c r="E1943" i="3"/>
  <c r="E1935" i="3"/>
  <c r="E1927" i="3"/>
  <c r="E1919" i="3"/>
  <c r="E1911" i="3"/>
  <c r="E1903" i="3"/>
  <c r="E1895" i="3"/>
  <c r="E1887" i="3"/>
  <c r="E1879" i="3"/>
  <c r="E1871" i="3"/>
  <c r="E1863" i="3"/>
  <c r="E1855" i="3"/>
  <c r="E1847" i="3"/>
  <c r="E1839" i="3"/>
  <c r="E1831" i="3"/>
  <c r="E1823" i="3"/>
  <c r="E1815" i="3"/>
  <c r="E1807" i="3"/>
  <c r="E1799" i="3"/>
  <c r="E1791" i="3"/>
  <c r="E1783" i="3"/>
  <c r="E1775" i="3"/>
  <c r="E1767" i="3"/>
  <c r="E1759" i="3"/>
  <c r="E1751" i="3"/>
  <c r="E1743" i="3"/>
  <c r="E1735" i="3"/>
  <c r="E1727" i="3"/>
  <c r="E1719" i="3"/>
  <c r="E1711" i="3"/>
  <c r="E1703" i="3"/>
  <c r="E1695" i="3"/>
  <c r="E1687" i="3"/>
  <c r="E1679" i="3"/>
  <c r="E1671" i="3"/>
  <c r="E1663" i="3"/>
  <c r="E1655" i="3"/>
  <c r="E1647" i="3"/>
  <c r="E1639" i="3"/>
  <c r="E1631" i="3"/>
  <c r="E1623" i="3"/>
  <c r="E1615" i="3"/>
  <c r="E1607" i="3"/>
  <c r="E1599" i="3"/>
  <c r="E1591" i="3"/>
  <c r="E1583" i="3"/>
  <c r="E1575" i="3"/>
  <c r="E1567" i="3"/>
  <c r="E1559" i="3"/>
  <c r="E1551" i="3"/>
  <c r="E1543" i="3"/>
  <c r="E1535" i="3"/>
  <c r="E1527" i="3"/>
  <c r="E1519" i="3"/>
  <c r="E1511" i="3"/>
  <c r="E1503" i="3"/>
  <c r="E1495" i="3"/>
  <c r="E1487" i="3"/>
  <c r="E1479" i="3"/>
  <c r="E1471" i="3"/>
  <c r="E1463" i="3"/>
  <c r="E1455" i="3"/>
  <c r="E1447" i="3"/>
  <c r="E1439" i="3"/>
  <c r="E1431" i="3"/>
  <c r="E1423" i="3"/>
  <c r="E1415" i="3"/>
  <c r="E1407" i="3"/>
  <c r="E1399" i="3"/>
  <c r="E1391" i="3"/>
  <c r="E1383" i="3"/>
  <c r="E1375" i="3"/>
  <c r="E1367" i="3"/>
  <c r="E1359" i="3"/>
  <c r="E1351" i="3"/>
  <c r="E1343" i="3"/>
  <c r="E1335" i="3"/>
  <c r="E1327" i="3"/>
  <c r="E1319" i="3"/>
  <c r="E1311" i="3"/>
  <c r="E1303" i="3"/>
  <c r="E1295" i="3"/>
  <c r="E1287" i="3"/>
  <c r="E1279" i="3"/>
  <c r="E1271" i="3"/>
  <c r="E1263" i="3"/>
  <c r="E1255" i="3"/>
  <c r="E1247" i="3"/>
  <c r="E1239" i="3"/>
  <c r="E1231" i="3"/>
  <c r="E1223" i="3"/>
  <c r="E1215" i="3"/>
  <c r="E1207" i="3"/>
  <c r="E1199" i="3"/>
  <c r="E1191" i="3"/>
  <c r="E1183" i="3"/>
  <c r="E1175" i="3"/>
  <c r="E1167" i="3"/>
  <c r="E1159" i="3"/>
  <c r="E1151" i="3"/>
  <c r="E1143" i="3"/>
  <c r="E1135" i="3"/>
  <c r="E1127" i="3"/>
  <c r="E1119" i="3"/>
  <c r="E1111" i="3"/>
  <c r="E1103" i="3"/>
  <c r="E1095" i="3"/>
  <c r="E1087" i="3"/>
  <c r="E1079" i="3"/>
  <c r="E1071" i="3"/>
  <c r="E1063" i="3"/>
  <c r="E1055" i="3"/>
  <c r="E1047" i="3"/>
  <c r="E1039" i="3"/>
  <c r="E1031" i="3"/>
  <c r="E1023" i="3"/>
  <c r="E1015" i="3"/>
  <c r="E1007" i="3"/>
  <c r="E999" i="3"/>
  <c r="E991" i="3"/>
  <c r="E983" i="3"/>
  <c r="E975" i="3"/>
  <c r="E967" i="3"/>
  <c r="E959" i="3"/>
  <c r="E951" i="3"/>
  <c r="E943" i="3"/>
  <c r="E935" i="3"/>
  <c r="E927" i="3"/>
  <c r="E919" i="3"/>
  <c r="E911" i="3"/>
  <c r="E903" i="3"/>
  <c r="E895" i="3"/>
  <c r="E887" i="3"/>
  <c r="E879" i="3"/>
  <c r="E871" i="3"/>
  <c r="E863" i="3"/>
  <c r="E855" i="3"/>
  <c r="E847" i="3"/>
  <c r="E839" i="3"/>
  <c r="E831" i="3"/>
  <c r="E823" i="3"/>
  <c r="E815" i="3"/>
  <c r="E807" i="3"/>
  <c r="E799" i="3"/>
  <c r="E791" i="3"/>
  <c r="E783" i="3"/>
  <c r="E775" i="3"/>
  <c r="E767" i="3"/>
  <c r="E759" i="3"/>
  <c r="E751" i="3"/>
  <c r="E743" i="3"/>
  <c r="E735" i="3"/>
  <c r="E727" i="3"/>
  <c r="E719" i="3"/>
  <c r="E711" i="3"/>
  <c r="E703" i="3"/>
  <c r="E695" i="3"/>
  <c r="E687" i="3"/>
  <c r="E679" i="3"/>
  <c r="E671" i="3"/>
  <c r="E663" i="3"/>
  <c r="E655" i="3"/>
  <c r="E647" i="3"/>
  <c r="E639" i="3"/>
  <c r="E631" i="3"/>
  <c r="E623" i="3"/>
  <c r="E615" i="3"/>
  <c r="E607" i="3"/>
  <c r="E599" i="3"/>
  <c r="E591" i="3"/>
  <c r="E583" i="3"/>
  <c r="E575" i="3"/>
  <c r="E567" i="3"/>
  <c r="E559" i="3"/>
  <c r="E551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1876" i="3"/>
  <c r="E1868" i="3"/>
  <c r="E1860" i="3"/>
  <c r="E1852" i="3"/>
  <c r="E1844" i="3"/>
  <c r="E1836" i="3"/>
  <c r="E1828" i="3"/>
  <c r="E1820" i="3"/>
  <c r="E1812" i="3"/>
  <c r="E1804" i="3"/>
  <c r="E1796" i="3"/>
  <c r="E1788" i="3"/>
  <c r="E1780" i="3"/>
  <c r="E1772" i="3"/>
  <c r="E1764" i="3"/>
  <c r="E1756" i="3"/>
  <c r="E1748" i="3"/>
  <c r="E1740" i="3"/>
  <c r="E1732" i="3"/>
  <c r="E1724" i="3"/>
  <c r="E1716" i="3"/>
  <c r="E1708" i="3"/>
  <c r="E1700" i="3"/>
  <c r="E1692" i="3"/>
  <c r="E1684" i="3"/>
  <c r="E1676" i="3"/>
  <c r="E1668" i="3"/>
  <c r="E1660" i="3"/>
  <c r="E1652" i="3"/>
  <c r="E1644" i="3"/>
  <c r="E1636" i="3"/>
  <c r="E1628" i="3"/>
  <c r="E1620" i="3"/>
  <c r="E1612" i="3"/>
  <c r="E1604" i="3"/>
  <c r="E1596" i="3"/>
  <c r="E1588" i="3"/>
  <c r="E1580" i="3"/>
  <c r="E1572" i="3"/>
  <c r="E1564" i="3"/>
  <c r="E1556" i="3"/>
  <c r="E1548" i="3"/>
  <c r="E1540" i="3"/>
  <c r="E1532" i="3"/>
  <c r="E1524" i="3"/>
  <c r="E1516" i="3"/>
  <c r="E1508" i="3"/>
  <c r="E1500" i="3"/>
  <c r="E1492" i="3"/>
  <c r="E1484" i="3"/>
  <c r="E1476" i="3"/>
  <c r="E1468" i="3"/>
  <c r="E1460" i="3"/>
  <c r="E1452" i="3"/>
  <c r="E1444" i="3"/>
  <c r="E1436" i="3"/>
  <c r="E1428" i="3"/>
  <c r="E1420" i="3"/>
  <c r="E1412" i="3"/>
  <c r="E1404" i="3"/>
  <c r="E1396" i="3"/>
  <c r="E1388" i="3"/>
  <c r="E1380" i="3"/>
  <c r="E1372" i="3"/>
  <c r="E1364" i="3"/>
  <c r="E1356" i="3"/>
  <c r="E1348" i="3"/>
  <c r="E1340" i="3"/>
  <c r="E1332" i="3"/>
  <c r="E1324" i="3"/>
  <c r="E1316" i="3"/>
  <c r="E1308" i="3"/>
  <c r="E1300" i="3"/>
  <c r="E1292" i="3"/>
  <c r="E1284" i="3"/>
  <c r="E1276" i="3"/>
  <c r="E1268" i="3"/>
  <c r="E1260" i="3"/>
  <c r="E1252" i="3"/>
  <c r="E1244" i="3"/>
  <c r="E1236" i="3"/>
  <c r="E1228" i="3"/>
  <c r="E1220" i="3"/>
  <c r="E1212" i="3"/>
  <c r="E1204" i="3"/>
  <c r="E1196" i="3"/>
  <c r="E1188" i="3"/>
  <c r="E1180" i="3"/>
  <c r="E1172" i="3"/>
  <c r="E1164" i="3"/>
  <c r="E1156" i="3"/>
  <c r="E1148" i="3"/>
  <c r="E1140" i="3"/>
  <c r="E1132" i="3"/>
  <c r="E1124" i="3"/>
  <c r="E1116" i="3"/>
  <c r="E1108" i="3"/>
  <c r="E1100" i="3"/>
  <c r="E1092" i="3"/>
  <c r="E1084" i="3"/>
  <c r="E1076" i="3"/>
  <c r="E1068" i="3"/>
  <c r="E1060" i="3"/>
  <c r="E1052" i="3"/>
  <c r="E1044" i="3"/>
  <c r="E1036" i="3"/>
  <c r="E1028" i="3"/>
  <c r="E1020" i="3"/>
  <c r="E1012" i="3"/>
  <c r="E1004" i="3"/>
  <c r="E996" i="3"/>
  <c r="E988" i="3"/>
  <c r="E980" i="3"/>
  <c r="E972" i="3"/>
  <c r="E964" i="3"/>
  <c r="E956" i="3"/>
  <c r="E948" i="3"/>
  <c r="E940" i="3"/>
  <c r="E932" i="3"/>
  <c r="E924" i="3"/>
  <c r="E916" i="3"/>
  <c r="E908" i="3"/>
  <c r="E900" i="3"/>
  <c r="E892" i="3"/>
  <c r="E884" i="3"/>
  <c r="E876" i="3"/>
  <c r="E868" i="3"/>
  <c r="E860" i="3"/>
  <c r="E852" i="3"/>
  <c r="E844" i="3"/>
  <c r="E836" i="3"/>
  <c r="E828" i="3"/>
  <c r="E820" i="3"/>
  <c r="E812" i="3"/>
  <c r="E804" i="3"/>
  <c r="E796" i="3"/>
  <c r="E788" i="3"/>
  <c r="E780" i="3"/>
  <c r="E772" i="3"/>
  <c r="E764" i="3"/>
  <c r="E756" i="3"/>
  <c r="E748" i="3"/>
  <c r="E740" i="3"/>
  <c r="E732" i="3"/>
  <c r="E724" i="3"/>
  <c r="E716" i="3"/>
  <c r="E708" i="3"/>
  <c r="E700" i="3"/>
  <c r="E692" i="3"/>
  <c r="E684" i="3"/>
  <c r="E676" i="3"/>
  <c r="E668" i="3"/>
  <c r="E660" i="3"/>
  <c r="E652" i="3"/>
  <c r="E644" i="3"/>
  <c r="E636" i="3"/>
  <c r="E628" i="3"/>
  <c r="E620" i="3"/>
  <c r="E612" i="3"/>
  <c r="E604" i="3"/>
  <c r="E596" i="3"/>
  <c r="E588" i="3"/>
  <c r="E580" i="3"/>
  <c r="E572" i="3"/>
  <c r="E564" i="3"/>
  <c r="E556" i="3"/>
  <c r="E548" i="3"/>
  <c r="E540" i="3"/>
  <c r="E532" i="3"/>
  <c r="E524" i="3"/>
  <c r="E516" i="3"/>
  <c r="E508" i="3"/>
  <c r="E500" i="3"/>
  <c r="E492" i="3"/>
  <c r="E484" i="3"/>
  <c r="E476" i="3"/>
  <c r="E468" i="3"/>
  <c r="E460" i="3"/>
  <c r="E452" i="3"/>
  <c r="E444" i="3"/>
  <c r="E436" i="3"/>
  <c r="E428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1075" i="3"/>
  <c r="E1067" i="3"/>
  <c r="E1051" i="3"/>
  <c r="E1043" i="3"/>
  <c r="E1035" i="3"/>
  <c r="E1019" i="3"/>
  <c r="E1011" i="3"/>
  <c r="E1003" i="3"/>
  <c r="E987" i="3"/>
  <c r="E979" i="3"/>
  <c r="E971" i="3"/>
  <c r="E955" i="3"/>
  <c r="E947" i="3"/>
  <c r="E939" i="3"/>
  <c r="E923" i="3"/>
  <c r="E915" i="3"/>
  <c r="E907" i="3"/>
  <c r="E891" i="3"/>
  <c r="E883" i="3"/>
  <c r="E875" i="3"/>
  <c r="E867" i="3"/>
  <c r="E859" i="3"/>
  <c r="E827" i="3"/>
  <c r="E2248" i="3"/>
  <c r="E2240" i="3"/>
  <c r="E2232" i="3"/>
  <c r="E2224" i="3"/>
  <c r="E2216" i="3"/>
  <c r="E2208" i="3"/>
  <c r="E2200" i="3"/>
  <c r="E2192" i="3"/>
  <c r="E2184" i="3"/>
  <c r="E2176" i="3"/>
  <c r="E2168" i="3"/>
  <c r="E2160" i="3"/>
  <c r="E2152" i="3"/>
  <c r="E2144" i="3"/>
  <c r="E2136" i="3"/>
  <c r="E2128" i="3"/>
  <c r="E2120" i="3"/>
  <c r="E2112" i="3"/>
  <c r="E2104" i="3"/>
  <c r="E2096" i="3"/>
  <c r="E2088" i="3"/>
  <c r="E2080" i="3"/>
  <c r="E2072" i="3"/>
  <c r="E2064" i="3"/>
  <c r="E2056" i="3"/>
  <c r="E2048" i="3"/>
  <c r="E2040" i="3"/>
  <c r="E2032" i="3"/>
  <c r="E2024" i="3"/>
  <c r="E2016" i="3"/>
  <c r="E2008" i="3"/>
  <c r="E2000" i="3"/>
  <c r="E1992" i="3"/>
  <c r="E1984" i="3"/>
  <c r="E1976" i="3"/>
  <c r="E1968" i="3"/>
  <c r="E1960" i="3"/>
  <c r="E1952" i="3"/>
  <c r="E1944" i="3"/>
  <c r="E1936" i="3"/>
  <c r="E1928" i="3"/>
  <c r="E1920" i="3"/>
  <c r="E1912" i="3"/>
  <c r="E1904" i="3"/>
  <c r="E1896" i="3"/>
  <c r="E1888" i="3"/>
  <c r="E1880" i="3"/>
  <c r="E1872" i="3"/>
  <c r="E1864" i="3"/>
  <c r="E1856" i="3"/>
  <c r="E1848" i="3"/>
  <c r="E1840" i="3"/>
  <c r="E1832" i="3"/>
  <c r="E1824" i="3"/>
  <c r="E1816" i="3"/>
  <c r="E1808" i="3"/>
  <c r="E1800" i="3"/>
  <c r="E1792" i="3"/>
  <c r="E1784" i="3"/>
  <c r="E1776" i="3"/>
  <c r="E1768" i="3"/>
  <c r="E1760" i="3"/>
  <c r="E1752" i="3"/>
  <c r="E1744" i="3"/>
  <c r="E1736" i="3"/>
  <c r="E1728" i="3"/>
  <c r="E1720" i="3"/>
  <c r="E1712" i="3"/>
  <c r="E1704" i="3"/>
  <c r="E1696" i="3"/>
  <c r="E1688" i="3"/>
  <c r="E1680" i="3"/>
  <c r="E1672" i="3"/>
  <c r="E1664" i="3"/>
  <c r="E1656" i="3"/>
  <c r="E1648" i="3"/>
  <c r="E1640" i="3"/>
  <c r="E1632" i="3"/>
  <c r="E1624" i="3"/>
  <c r="E1616" i="3"/>
  <c r="E1608" i="3"/>
  <c r="E1600" i="3"/>
  <c r="E1592" i="3"/>
  <c r="E1584" i="3"/>
  <c r="E1576" i="3"/>
  <c r="E1568" i="3"/>
  <c r="E1560" i="3"/>
  <c r="E1552" i="3"/>
  <c r="E1544" i="3"/>
  <c r="E1536" i="3"/>
  <c r="E1528" i="3"/>
  <c r="E1520" i="3"/>
  <c r="E1512" i="3"/>
  <c r="E1504" i="3"/>
  <c r="E1496" i="3"/>
  <c r="E1488" i="3"/>
  <c r="E1480" i="3"/>
  <c r="E1472" i="3"/>
  <c r="E1464" i="3"/>
  <c r="E1456" i="3"/>
  <c r="E1448" i="3"/>
  <c r="E1440" i="3"/>
  <c r="E1432" i="3"/>
  <c r="E1424" i="3"/>
  <c r="E1416" i="3"/>
  <c r="E1408" i="3"/>
  <c r="E1400" i="3"/>
  <c r="E1392" i="3"/>
  <c r="E1384" i="3"/>
  <c r="E1376" i="3"/>
  <c r="E1368" i="3"/>
  <c r="E1360" i="3"/>
  <c r="E1352" i="3"/>
  <c r="E1344" i="3"/>
  <c r="E1336" i="3"/>
  <c r="E1328" i="3"/>
  <c r="E1320" i="3"/>
  <c r="E1312" i="3"/>
  <c r="E1304" i="3"/>
  <c r="E1296" i="3"/>
  <c r="E1288" i="3"/>
  <c r="E1280" i="3"/>
  <c r="E1272" i="3"/>
  <c r="E1264" i="3"/>
  <c r="E1256" i="3"/>
  <c r="E1248" i="3"/>
  <c r="E1240" i="3"/>
  <c r="E1232" i="3"/>
  <c r="E1224" i="3"/>
  <c r="E1216" i="3"/>
  <c r="E1208" i="3"/>
  <c r="E1200" i="3"/>
  <c r="E1192" i="3"/>
  <c r="E1184" i="3"/>
  <c r="E1176" i="3"/>
  <c r="E1168" i="3"/>
  <c r="E1160" i="3"/>
  <c r="E1152" i="3"/>
  <c r="E1144" i="3"/>
  <c r="E1136" i="3"/>
  <c r="E1128" i="3"/>
  <c r="E1120" i="3"/>
  <c r="E1112" i="3"/>
  <c r="E1104" i="3"/>
  <c r="E1096" i="3"/>
  <c r="E1088" i="3"/>
  <c r="E1080" i="3"/>
  <c r="E1072" i="3"/>
  <c r="E1064" i="3"/>
  <c r="E1056" i="3"/>
  <c r="E1048" i="3"/>
  <c r="E1040" i="3"/>
  <c r="E1032" i="3"/>
  <c r="E1024" i="3"/>
  <c r="E1016" i="3"/>
  <c r="E1008" i="3"/>
  <c r="E1000" i="3"/>
  <c r="E992" i="3"/>
  <c r="E984" i="3"/>
  <c r="E976" i="3"/>
  <c r="E968" i="3"/>
  <c r="E960" i="3"/>
  <c r="E952" i="3"/>
  <c r="E944" i="3"/>
  <c r="E936" i="3"/>
  <c r="E928" i="3"/>
  <c r="E920" i="3"/>
  <c r="E912" i="3"/>
  <c r="E904" i="3"/>
  <c r="E896" i="3"/>
  <c r="E888" i="3"/>
  <c r="E880" i="3"/>
  <c r="E872" i="3"/>
  <c r="E864" i="3"/>
  <c r="E856" i="3"/>
  <c r="E848" i="3"/>
  <c r="E840" i="3"/>
  <c r="E832" i="3"/>
  <c r="E824" i="3"/>
  <c r="E816" i="3"/>
  <c r="E808" i="3"/>
  <c r="E800" i="3"/>
  <c r="E792" i="3"/>
  <c r="E784" i="3"/>
  <c r="E776" i="3"/>
  <c r="E768" i="3"/>
  <c r="E760" i="3"/>
  <c r="E752" i="3"/>
  <c r="E744" i="3"/>
  <c r="E736" i="3"/>
  <c r="E728" i="3"/>
  <c r="E720" i="3"/>
  <c r="E712" i="3"/>
  <c r="E704" i="3"/>
  <c r="E696" i="3"/>
  <c r="E688" i="3"/>
  <c r="E680" i="3"/>
  <c r="E672" i="3"/>
  <c r="E664" i="3"/>
  <c r="E656" i="3"/>
  <c r="E648" i="3"/>
  <c r="E640" i="3"/>
  <c r="E632" i="3"/>
  <c r="E624" i="3"/>
  <c r="E616" i="3"/>
  <c r="E608" i="3"/>
  <c r="E600" i="3"/>
  <c r="E592" i="3"/>
  <c r="E584" i="3"/>
  <c r="E576" i="3"/>
  <c r="E568" i="3"/>
  <c r="E560" i="3"/>
  <c r="E552" i="3"/>
  <c r="E544" i="3"/>
  <c r="E536" i="3"/>
  <c r="E528" i="3"/>
  <c r="E520" i="3"/>
  <c r="E512" i="3"/>
  <c r="E504" i="3"/>
  <c r="E496" i="3"/>
  <c r="E488" i="3"/>
  <c r="E480" i="3"/>
  <c r="E472" i="3"/>
  <c r="E464" i="3"/>
  <c r="E456" i="3"/>
  <c r="E448" i="3"/>
  <c r="E440" i="3"/>
  <c r="E432" i="3"/>
  <c r="E424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B470" i="7"/>
  <c r="B462" i="7"/>
  <c r="B454" i="7"/>
  <c r="B446" i="7"/>
  <c r="B438" i="7"/>
  <c r="B430" i="7"/>
  <c r="B422" i="7"/>
  <c r="B414" i="7"/>
  <c r="B406" i="7"/>
  <c r="B398" i="7"/>
  <c r="B390" i="7"/>
  <c r="B382" i="7"/>
  <c r="B374" i="7"/>
  <c r="B366" i="7"/>
  <c r="B358" i="7"/>
  <c r="B350" i="7"/>
  <c r="B342" i="7"/>
  <c r="B334" i="7"/>
  <c r="B326" i="7"/>
  <c r="B318" i="7"/>
  <c r="B310" i="7"/>
  <c r="B302" i="7"/>
  <c r="B294" i="7"/>
  <c r="B286" i="7"/>
  <c r="B278" i="7"/>
  <c r="B270" i="7"/>
  <c r="B262" i="7"/>
  <c r="B254" i="7"/>
  <c r="B246" i="7"/>
  <c r="B238" i="7"/>
  <c r="B230" i="7"/>
  <c r="B222" i="7"/>
  <c r="B214" i="7"/>
  <c r="B206" i="7"/>
  <c r="B198" i="7"/>
  <c r="B190" i="7"/>
  <c r="B182" i="7"/>
  <c r="B174" i="7"/>
  <c r="B166" i="7"/>
  <c r="B158" i="7"/>
  <c r="B150" i="7"/>
  <c r="B142" i="7"/>
  <c r="B134" i="7"/>
  <c r="B126" i="7"/>
  <c r="B118" i="7"/>
  <c r="B110" i="7"/>
  <c r="B102" i="7"/>
  <c r="B94" i="7"/>
  <c r="B86" i="7"/>
  <c r="B78" i="7"/>
  <c r="B70" i="7"/>
  <c r="B62" i="7"/>
  <c r="B54" i="7"/>
  <c r="B46" i="7"/>
  <c r="B38" i="7"/>
  <c r="B30" i="7"/>
  <c r="B22" i="7"/>
  <c r="B14" i="7"/>
  <c r="B6" i="7"/>
  <c r="B469" i="7"/>
  <c r="B461" i="7"/>
  <c r="B453" i="7"/>
  <c r="B445" i="7"/>
  <c r="B437" i="7"/>
  <c r="B429" i="7"/>
  <c r="B421" i="7"/>
  <c r="B413" i="7"/>
  <c r="B405" i="7"/>
  <c r="B397" i="7"/>
  <c r="B389" i="7"/>
  <c r="B381" i="7"/>
  <c r="B373" i="7"/>
  <c r="B365" i="7"/>
  <c r="B357" i="7"/>
  <c r="B349" i="7"/>
  <c r="B341" i="7"/>
  <c r="B333" i="7"/>
  <c r="B325" i="7"/>
  <c r="B317" i="7"/>
  <c r="B309" i="7"/>
  <c r="B301" i="7"/>
  <c r="B293" i="7"/>
  <c r="B285" i="7"/>
  <c r="B277" i="7"/>
  <c r="B269" i="7"/>
  <c r="B261" i="7"/>
  <c r="B253" i="7"/>
  <c r="B245" i="7"/>
  <c r="B237" i="7"/>
  <c r="B229" i="7"/>
  <c r="B221" i="7"/>
  <c r="B213" i="7"/>
  <c r="B205" i="7"/>
  <c r="B197" i="7"/>
  <c r="B189" i="7"/>
  <c r="B181" i="7"/>
  <c r="B173" i="7"/>
  <c r="B165" i="7"/>
  <c r="B157" i="7"/>
  <c r="B149" i="7"/>
  <c r="B141" i="7"/>
  <c r="B133" i="7"/>
  <c r="B125" i="7"/>
  <c r="B117" i="7"/>
  <c r="B109" i="7"/>
  <c r="B101" i="7"/>
  <c r="B93" i="7"/>
  <c r="B85" i="7"/>
  <c r="B77" i="7"/>
  <c r="B69" i="7"/>
  <c r="B61" i="7"/>
  <c r="B53" i="7"/>
  <c r="B45" i="7"/>
  <c r="B37" i="7"/>
  <c r="B29" i="7"/>
  <c r="B21" i="7"/>
  <c r="B13" i="7"/>
  <c r="B5" i="7"/>
  <c r="B468" i="7"/>
  <c r="B460" i="7"/>
  <c r="B452" i="7"/>
  <c r="B444" i="7"/>
  <c r="B436" i="7"/>
  <c r="B428" i="7"/>
  <c r="B420" i="7"/>
  <c r="B412" i="7"/>
  <c r="B404" i="7"/>
  <c r="B396" i="7"/>
  <c r="B388" i="7"/>
  <c r="B380" i="7"/>
  <c r="B372" i="7"/>
  <c r="B364" i="7"/>
  <c r="B356" i="7"/>
  <c r="B348" i="7"/>
  <c r="B340" i="7"/>
  <c r="B332" i="7"/>
  <c r="B324" i="7"/>
  <c r="B316" i="7"/>
  <c r="B308" i="7"/>
  <c r="B300" i="7"/>
  <c r="B292" i="7"/>
  <c r="B284" i="7"/>
  <c r="B276" i="7"/>
  <c r="B268" i="7"/>
  <c r="B260" i="7"/>
  <c r="B252" i="7"/>
  <c r="B244" i="7"/>
  <c r="B236" i="7"/>
  <c r="B228" i="7"/>
  <c r="B220" i="7"/>
  <c r="B212" i="7"/>
  <c r="B204" i="7"/>
  <c r="B196" i="7"/>
  <c r="B188" i="7"/>
  <c r="B180" i="7"/>
  <c r="B172" i="7"/>
  <c r="B164" i="7"/>
  <c r="B156" i="7"/>
  <c r="B148" i="7"/>
  <c r="B140" i="7"/>
  <c r="B132" i="7"/>
  <c r="B124" i="7"/>
  <c r="B116" i="7"/>
  <c r="B108" i="7"/>
  <c r="B100" i="7"/>
  <c r="B92" i="7"/>
  <c r="B84" i="7"/>
  <c r="B76" i="7"/>
  <c r="B68" i="7"/>
  <c r="B60" i="7"/>
  <c r="B52" i="7"/>
  <c r="B44" i="7"/>
  <c r="B36" i="7"/>
  <c r="B28" i="7"/>
  <c r="B20" i="7"/>
  <c r="B12" i="7"/>
  <c r="B4" i="7"/>
  <c r="B2" i="7"/>
  <c r="B467" i="7"/>
  <c r="B459" i="7"/>
  <c r="B451" i="7"/>
  <c r="B443" i="7"/>
  <c r="B435" i="7"/>
  <c r="B427" i="7"/>
  <c r="B419" i="7"/>
  <c r="B411" i="7"/>
  <c r="B403" i="7"/>
  <c r="B395" i="7"/>
  <c r="B387" i="7"/>
  <c r="B379" i="7"/>
  <c r="B371" i="7"/>
  <c r="B363" i="7"/>
  <c r="B355" i="7"/>
  <c r="B347" i="7"/>
  <c r="B339" i="7"/>
  <c r="B331" i="7"/>
  <c r="B323" i="7"/>
  <c r="B315" i="7"/>
  <c r="B307" i="7"/>
  <c r="B299" i="7"/>
  <c r="B291" i="7"/>
  <c r="B283" i="7"/>
  <c r="B275" i="7"/>
  <c r="B267" i="7"/>
  <c r="B259" i="7"/>
  <c r="B251" i="7"/>
  <c r="B243" i="7"/>
  <c r="B235" i="7"/>
  <c r="B227" i="7"/>
  <c r="B219" i="7"/>
  <c r="B211" i="7"/>
  <c r="B203" i="7"/>
  <c r="B195" i="7"/>
  <c r="B187" i="7"/>
  <c r="B179" i="7"/>
  <c r="B171" i="7"/>
  <c r="B163" i="7"/>
  <c r="B155" i="7"/>
  <c r="B147" i="7"/>
  <c r="B139" i="7"/>
  <c r="B131" i="7"/>
  <c r="B123" i="7"/>
  <c r="B115" i="7"/>
  <c r="B107" i="7"/>
  <c r="B99" i="7"/>
  <c r="B91" i="7"/>
  <c r="B83" i="7"/>
  <c r="B75" i="7"/>
  <c r="B67" i="7"/>
  <c r="B59" i="7"/>
  <c r="B51" i="7"/>
  <c r="B43" i="7"/>
  <c r="B35" i="7"/>
  <c r="B27" i="7"/>
  <c r="B19" i="7"/>
  <c r="B11" i="7"/>
  <c r="B3" i="7"/>
  <c r="B474" i="7"/>
  <c r="B466" i="7"/>
  <c r="B458" i="7"/>
  <c r="B450" i="7"/>
  <c r="B442" i="7"/>
  <c r="B434" i="7"/>
  <c r="B426" i="7"/>
  <c r="B418" i="7"/>
  <c r="B410" i="7"/>
  <c r="B402" i="7"/>
  <c r="B394" i="7"/>
  <c r="B386" i="7"/>
  <c r="B378" i="7"/>
  <c r="B370" i="7"/>
  <c r="B362" i="7"/>
  <c r="B354" i="7"/>
  <c r="B346" i="7"/>
  <c r="B338" i="7"/>
  <c r="B330" i="7"/>
  <c r="B322" i="7"/>
  <c r="B314" i="7"/>
  <c r="B306" i="7"/>
  <c r="B298" i="7"/>
  <c r="B290" i="7"/>
  <c r="B282" i="7"/>
  <c r="B274" i="7"/>
  <c r="B266" i="7"/>
  <c r="B258" i="7"/>
  <c r="B250" i="7"/>
  <c r="B242" i="7"/>
  <c r="B234" i="7"/>
  <c r="B226" i="7"/>
  <c r="B218" i="7"/>
  <c r="B210" i="7"/>
  <c r="B202" i="7"/>
  <c r="B194" i="7"/>
  <c r="B186" i="7"/>
  <c r="B178" i="7"/>
  <c r="B170" i="7"/>
  <c r="B162" i="7"/>
  <c r="B154" i="7"/>
  <c r="B146" i="7"/>
  <c r="B138" i="7"/>
  <c r="B130" i="7"/>
  <c r="B122" i="7"/>
  <c r="B114" i="7"/>
  <c r="B106" i="7"/>
  <c r="B98" i="7"/>
  <c r="B90" i="7"/>
  <c r="B82" i="7"/>
  <c r="B74" i="7"/>
  <c r="B66" i="7"/>
  <c r="B58" i="7"/>
  <c r="B50" i="7"/>
  <c r="B42" i="7"/>
  <c r="B34" i="7"/>
  <c r="B26" i="7"/>
  <c r="B18" i="7"/>
  <c r="B10" i="7"/>
  <c r="B473" i="7"/>
  <c r="B465" i="7"/>
  <c r="B457" i="7"/>
  <c r="B449" i="7"/>
  <c r="B441" i="7"/>
  <c r="B433" i="7"/>
  <c r="B425" i="7"/>
  <c r="B417" i="7"/>
  <c r="B409" i="7"/>
  <c r="B401" i="7"/>
  <c r="B393" i="7"/>
  <c r="B385" i="7"/>
  <c r="B377" i="7"/>
  <c r="B369" i="7"/>
  <c r="B361" i="7"/>
  <c r="B353" i="7"/>
  <c r="B345" i="7"/>
  <c r="B337" i="7"/>
  <c r="B329" i="7"/>
  <c r="B321" i="7"/>
  <c r="B313" i="7"/>
  <c r="B305" i="7"/>
  <c r="B297" i="7"/>
  <c r="B289" i="7"/>
  <c r="B281" i="7"/>
  <c r="B273" i="7"/>
  <c r="B265" i="7"/>
  <c r="B257" i="7"/>
  <c r="B249" i="7"/>
  <c r="B241" i="7"/>
  <c r="B233" i="7"/>
  <c r="B225" i="7"/>
  <c r="B217" i="7"/>
  <c r="B209" i="7"/>
  <c r="B201" i="7"/>
  <c r="B193" i="7"/>
  <c r="B185" i="7"/>
  <c r="B177" i="7"/>
  <c r="B169" i="7"/>
  <c r="B161" i="7"/>
  <c r="B153" i="7"/>
  <c r="B145" i="7"/>
  <c r="B137" i="7"/>
  <c r="B129" i="7"/>
  <c r="B121" i="7"/>
  <c r="B113" i="7"/>
  <c r="B105" i="7"/>
  <c r="B97" i="7"/>
  <c r="B89" i="7"/>
  <c r="B81" i="7"/>
  <c r="B73" i="7"/>
  <c r="B65" i="7"/>
  <c r="B57" i="7"/>
  <c r="B49" i="7"/>
  <c r="B41" i="7"/>
  <c r="B33" i="7"/>
  <c r="B25" i="7"/>
  <c r="B17" i="7"/>
  <c r="B9" i="7"/>
  <c r="B472" i="7"/>
  <c r="B464" i="7"/>
  <c r="B456" i="7"/>
  <c r="B448" i="7"/>
  <c r="B440" i="7"/>
  <c r="B432" i="7"/>
  <c r="B424" i="7"/>
  <c r="B416" i="7"/>
  <c r="B408" i="7"/>
  <c r="B400" i="7"/>
  <c r="B392" i="7"/>
  <c r="B384" i="7"/>
  <c r="B376" i="7"/>
  <c r="B368" i="7"/>
  <c r="B360" i="7"/>
  <c r="B352" i="7"/>
  <c r="B344" i="7"/>
  <c r="B336" i="7"/>
  <c r="B328" i="7"/>
  <c r="B320" i="7"/>
  <c r="B312" i="7"/>
  <c r="B304" i="7"/>
  <c r="B296" i="7"/>
  <c r="B288" i="7"/>
  <c r="B280" i="7"/>
  <c r="B272" i="7"/>
  <c r="B264" i="7"/>
  <c r="B256" i="7"/>
  <c r="B248" i="7"/>
  <c r="B240" i="7"/>
  <c r="B232" i="7"/>
  <c r="B224" i="7"/>
  <c r="B216" i="7"/>
  <c r="B208" i="7"/>
  <c r="B200" i="7"/>
  <c r="B192" i="7"/>
  <c r="B184" i="7"/>
  <c r="B176" i="7"/>
  <c r="B168" i="7"/>
  <c r="B160" i="7"/>
  <c r="B152" i="7"/>
  <c r="B144" i="7"/>
  <c r="B136" i="7"/>
  <c r="B128" i="7"/>
  <c r="B120" i="7"/>
  <c r="B112" i="7"/>
  <c r="B104" i="7"/>
  <c r="B96" i="7"/>
  <c r="B88" i="7"/>
  <c r="B80" i="7"/>
  <c r="B72" i="7"/>
  <c r="B64" i="7"/>
  <c r="B56" i="7"/>
  <c r="B48" i="7"/>
  <c r="B40" i="7"/>
  <c r="B32" i="7"/>
  <c r="B24" i="7"/>
  <c r="B16" i="7"/>
  <c r="B8" i="7"/>
  <c r="B471" i="7"/>
  <c r="B463" i="7"/>
  <c r="B455" i="7"/>
  <c r="B447" i="7"/>
  <c r="B439" i="7"/>
  <c r="B431" i="7"/>
  <c r="B423" i="7"/>
  <c r="B415" i="7"/>
  <c r="B407" i="7"/>
  <c r="B399" i="7"/>
  <c r="B391" i="7"/>
  <c r="B383" i="7"/>
  <c r="B375" i="7"/>
  <c r="B367" i="7"/>
  <c r="B359" i="7"/>
  <c r="B351" i="7"/>
  <c r="B343" i="7"/>
  <c r="B335" i="7"/>
  <c r="B327" i="7"/>
  <c r="B319" i="7"/>
  <c r="B311" i="7"/>
  <c r="B303" i="7"/>
  <c r="B295" i="7"/>
  <c r="B287" i="7"/>
  <c r="B279" i="7"/>
  <c r="B271" i="7"/>
  <c r="B263" i="7"/>
  <c r="B255" i="7"/>
  <c r="B247" i="7"/>
  <c r="B239" i="7"/>
  <c r="B231" i="7"/>
  <c r="B223" i="7"/>
  <c r="B215" i="7"/>
  <c r="B207" i="7"/>
  <c r="B199" i="7"/>
  <c r="B191" i="7"/>
  <c r="B183" i="7"/>
  <c r="B175" i="7"/>
  <c r="B167" i="7"/>
  <c r="B159" i="7"/>
  <c r="B151" i="7"/>
  <c r="B143" i="7"/>
  <c r="B135" i="7"/>
  <c r="B127" i="7"/>
  <c r="B119" i="7"/>
  <c r="B111" i="7"/>
  <c r="B103" i="7"/>
  <c r="B95" i="7"/>
  <c r="B87" i="7"/>
  <c r="B79" i="7"/>
  <c r="B71" i="7"/>
  <c r="B63" i="7"/>
  <c r="B55" i="7"/>
  <c r="B47" i="7"/>
  <c r="B39" i="7"/>
  <c r="B31" i="7"/>
  <c r="B23" i="7"/>
  <c r="B15" i="7"/>
  <c r="J1252" i="6" l="1"/>
  <c r="J1044" i="6"/>
  <c r="J1108" i="6"/>
  <c r="J740" i="6"/>
  <c r="J916" i="6"/>
  <c r="J980" i="6"/>
  <c r="J1188" i="6"/>
  <c r="J1324" i="6"/>
  <c r="J868" i="6"/>
  <c r="J1060" i="6"/>
  <c r="J1268" i="6"/>
  <c r="J996" i="6"/>
  <c r="J468" i="6"/>
  <c r="J532" i="6"/>
  <c r="J596" i="6"/>
  <c r="J660" i="6"/>
  <c r="J724" i="6"/>
  <c r="J932" i="6"/>
  <c r="J1204" i="6"/>
  <c r="J1340" i="6"/>
  <c r="J1124" i="6"/>
</calcChain>
</file>

<file path=xl/sharedStrings.xml><?xml version="1.0" encoding="utf-8"?>
<sst xmlns="http://schemas.openxmlformats.org/spreadsheetml/2006/main" count="4248" uniqueCount="4030">
  <si>
    <t>Vermelho</t>
  </si>
  <si>
    <t>Laranja</t>
  </si>
  <si>
    <t>Amarelo</t>
  </si>
  <si>
    <t>Verde</t>
  </si>
  <si>
    <t>Azul</t>
  </si>
  <si>
    <t>Roxo</t>
  </si>
  <si>
    <t>Rosa</t>
  </si>
  <si>
    <t>Marrom</t>
  </si>
  <si>
    <t>Preto</t>
  </si>
  <si>
    <t>Branco</t>
  </si>
  <si>
    <t>Cinza</t>
  </si>
  <si>
    <t>Azul-marinho</t>
  </si>
  <si>
    <t>Turquesa</t>
  </si>
  <si>
    <t>Lilás</t>
  </si>
  <si>
    <t>Violeta</t>
  </si>
  <si>
    <t>Lavanda</t>
  </si>
  <si>
    <t>Bordô</t>
  </si>
  <si>
    <t>Magenta</t>
  </si>
  <si>
    <t>Pêssego</t>
  </si>
  <si>
    <t>Coral</t>
  </si>
  <si>
    <t>Ciano</t>
  </si>
  <si>
    <t>Bege</t>
  </si>
  <si>
    <t>Menta</t>
  </si>
  <si>
    <t>Salmão</t>
  </si>
  <si>
    <t>Fúcsia</t>
  </si>
  <si>
    <t>Oliva</t>
  </si>
  <si>
    <t>Creme</t>
  </si>
  <si>
    <t>Terracota</t>
  </si>
  <si>
    <t>Dourado</t>
  </si>
  <si>
    <t>Prata</t>
  </si>
  <si>
    <t>Bronze</t>
  </si>
  <si>
    <t>Rosa-bebê</t>
  </si>
  <si>
    <t>Mostarda</t>
  </si>
  <si>
    <t>Carmim</t>
  </si>
  <si>
    <t>Esmeralda</t>
  </si>
  <si>
    <t>Safira</t>
  </si>
  <si>
    <t>Rubi</t>
  </si>
  <si>
    <t>Âmbar</t>
  </si>
  <si>
    <t>Periwinkle</t>
  </si>
  <si>
    <t>Ameixa</t>
  </si>
  <si>
    <t>Mogno</t>
  </si>
  <si>
    <t>Blush</t>
  </si>
  <si>
    <t>Denim</t>
  </si>
  <si>
    <t>Azul-celeste</t>
  </si>
  <si>
    <t>Ferrugem</t>
  </si>
  <si>
    <t>Sépia</t>
  </si>
  <si>
    <t>Limão</t>
  </si>
  <si>
    <t>Verde-musgo</t>
  </si>
  <si>
    <t>Azul-elétrico</t>
  </si>
  <si>
    <t>Champanhe</t>
  </si>
  <si>
    <t>Castanho</t>
  </si>
  <si>
    <t>Azul-petróleo</t>
  </si>
  <si>
    <t>Verde-água</t>
  </si>
  <si>
    <t>Cáqui</t>
  </si>
  <si>
    <t>Chocolate</t>
  </si>
  <si>
    <t>Mel</t>
  </si>
  <si>
    <t>Marfim</t>
  </si>
  <si>
    <t>Areia</t>
  </si>
  <si>
    <t>Caramelo</t>
  </si>
  <si>
    <t>Café</t>
  </si>
  <si>
    <t>Cobre</t>
  </si>
  <si>
    <t>Marsala</t>
  </si>
  <si>
    <t>Canário</t>
  </si>
  <si>
    <t>Pinheiro</t>
  </si>
  <si>
    <t>Grafite</t>
  </si>
  <si>
    <t>Sálvia</t>
  </si>
  <si>
    <t>Orquídea</t>
  </si>
  <si>
    <t>Jade</t>
  </si>
  <si>
    <t>Azul-claro</t>
  </si>
  <si>
    <t>Pistache</t>
  </si>
  <si>
    <t>Celeste</t>
  </si>
  <si>
    <t>Tangerina</t>
  </si>
  <si>
    <t>Trigo</t>
  </si>
  <si>
    <t>Flamingo</t>
  </si>
  <si>
    <t>Musgo</t>
  </si>
  <si>
    <t>Ametista</t>
  </si>
  <si>
    <t>Púrpura</t>
  </si>
  <si>
    <t>Escarlate</t>
  </si>
  <si>
    <t>Cobalto</t>
  </si>
  <si>
    <t>Canela</t>
  </si>
  <si>
    <t>Rosa-choque</t>
  </si>
  <si>
    <t>Índigo</t>
  </si>
  <si>
    <t>Azul-profundo</t>
  </si>
  <si>
    <t>Alaranjado</t>
  </si>
  <si>
    <t>Cinza-chumbo</t>
  </si>
  <si>
    <t>Verde-neon</t>
  </si>
  <si>
    <t>Rosa-antigo</t>
  </si>
  <si>
    <t>Pérola</t>
  </si>
  <si>
    <t>Azul-turquesa</t>
  </si>
  <si>
    <t>Verde-floresta</t>
  </si>
  <si>
    <t>Cinza-ardósia</t>
  </si>
  <si>
    <t>Vermelho-sangue</t>
  </si>
  <si>
    <t>Amarelo-banana</t>
  </si>
  <si>
    <t>Vermelho-queimado</t>
  </si>
  <si>
    <t>Verde-abacate</t>
  </si>
  <si>
    <t>Lilás-pálido</t>
  </si>
  <si>
    <t>Azul-cobalto</t>
  </si>
  <si>
    <t>Verde-bandeira</t>
  </si>
  <si>
    <t>Prata-antigo</t>
  </si>
  <si>
    <t>Acura</t>
  </si>
  <si>
    <t>Alfa Romeo</t>
  </si>
  <si>
    <t>Aston Martin</t>
  </si>
  <si>
    <t>Audi</t>
  </si>
  <si>
    <t>Bentley</t>
  </si>
  <si>
    <t>BMW</t>
  </si>
  <si>
    <t>Bugatti</t>
  </si>
  <si>
    <t>Buick</t>
  </si>
  <si>
    <t>Cadillac</t>
  </si>
  <si>
    <t>Chevrolet</t>
  </si>
  <si>
    <t>Chrysler</t>
  </si>
  <si>
    <t>Citroën</t>
  </si>
  <si>
    <t>Dacia</t>
  </si>
  <si>
    <t>Daewoo</t>
  </si>
  <si>
    <t>Daihatsu</t>
  </si>
  <si>
    <t>Dodge</t>
  </si>
  <si>
    <t>DS Automobiles</t>
  </si>
  <si>
    <t>Ferrari</t>
  </si>
  <si>
    <t>Fiat</t>
  </si>
  <si>
    <t>Fisker</t>
  </si>
  <si>
    <t>Ford</t>
  </si>
  <si>
    <t>Genesis</t>
  </si>
  <si>
    <t>GMC</t>
  </si>
  <si>
    <t>Great Wall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</si>
  <si>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</si>
  <si>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</si>
  <si>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</si>
  <si>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</si>
  <si>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</si>
  <si>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</si>
  <si>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</si>
  <si>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</si>
  <si>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Koenigsegg</t>
  </si>
  <si>
    <t>Lamborghini</t>
  </si>
  <si>
    <t>Lancia</t>
  </si>
  <si>
    <t>Land Rover</t>
  </si>
  <si>
    <t>Lexus</t>
  </si>
  <si>
    <t>Lincoln</t>
  </si>
  <si>
    <t>Lotus</t>
  </si>
  <si>
    <t>Lucid Motors</t>
  </si>
  <si>
    <t>Maserati</t>
  </si>
  <si>
    <t>Mazda</t>
  </si>
  <si>
    <t>McLaren</t>
  </si>
  <si>
    <t>Mercedes-Benz</t>
  </si>
  <si>
    <t>Mercury</t>
  </si>
  <si>
    <t>MG</t>
  </si>
  <si>
    <t>Mini</t>
  </si>
  <si>
    <t>Mitsubishi</t>
  </si>
  <si>
    <t>Nissan</t>
  </si>
  <si>
    <t>Opel</t>
  </si>
  <si>
    <t>Pagani</t>
  </si>
  <si>
    <t>Peugeot</t>
  </si>
  <si>
    <t>Polestar</t>
  </si>
  <si>
    <t>Pontiac</t>
  </si>
  <si>
    <t>Porsche</t>
  </si>
  <si>
    <t>RAM</t>
  </si>
  <si>
    <t>Renault</t>
  </si>
  <si>
    <t>Rivian</t>
  </si>
  <si>
    <t>Rolls-Royce</t>
  </si>
  <si>
    <t>Saab</t>
  </si>
  <si>
    <t>Saturn</t>
  </si>
  <si>
    <t>Scion</t>
  </si>
  <si>
    <t>Seat</t>
  </si>
  <si>
    <t>Škoda</t>
  </si>
  <si>
    <t>Smart</t>
  </si>
  <si>
    <t>SsangYong</t>
  </si>
  <si>
    <t>Subaru</t>
  </si>
  <si>
    <t>Suzuki</t>
  </si>
  <si>
    <t>Tata Motors</t>
  </si>
  <si>
    <t>Tesla</t>
  </si>
  <si>
    <t>Toyota</t>
  </si>
  <si>
    <t>Triumph</t>
  </si>
  <si>
    <t>TVR</t>
  </si>
  <si>
    <t>Vauxhall</t>
  </si>
  <si>
    <t>Volkswagen</t>
  </si>
  <si>
    <t>Volvo</t>
  </si>
  <si>
    <t>VinFast</t>
  </si>
  <si>
    <t>Mahindra</t>
  </si>
  <si>
    <t>Maruti Suzuki</t>
  </si>
  <si>
    <t>Perodua</t>
  </si>
  <si>
    <t>Proton</t>
  </si>
  <si>
    <t>BYD</t>
  </si>
  <si>
    <t>Changan</t>
  </si>
  <si>
    <t>Chery</t>
  </si>
  <si>
    <t>Dongfeng</t>
  </si>
  <si>
    <t>FAW</t>
  </si>
  <si>
    <t>Geely</t>
  </si>
  <si>
    <t>Haval</t>
  </si>
  <si>
    <t>Hongqi</t>
  </si>
  <si>
    <t>JAC Motors</t>
  </si>
  <si>
    <t>Lifan</t>
  </si>
  <si>
    <t>Roewe</t>
  </si>
  <si>
    <t>Luxgen</t>
  </si>
  <si>
    <t>Borgward</t>
  </si>
  <si>
    <t>Spyker</t>
  </si>
  <si>
    <t>W Motors</t>
  </si>
  <si>
    <t>Vector</t>
  </si>
  <si>
    <t>Rimac</t>
  </si>
  <si>
    <t>Rezvani</t>
  </si>
  <si>
    <t>Zenvo</t>
  </si>
  <si>
    <t xml:space="preserve">Afonso </t>
  </si>
  <si>
    <t xml:space="preserve"> Masculino</t>
  </si>
  <si>
    <t xml:space="preserve">Alice </t>
  </si>
  <si>
    <t xml:space="preserve"> Feminino</t>
  </si>
  <si>
    <t xml:space="preserve">Amanda </t>
  </si>
  <si>
    <t xml:space="preserve">Amélia </t>
  </si>
  <si>
    <t xml:space="preserve">Ana </t>
  </si>
  <si>
    <t xml:space="preserve">André </t>
  </si>
  <si>
    <t xml:space="preserve">Antonella </t>
  </si>
  <si>
    <t xml:space="preserve">António </t>
  </si>
  <si>
    <t xml:space="preserve">Augusto </t>
  </si>
  <si>
    <t xml:space="preserve">Bárbara </t>
  </si>
  <si>
    <t xml:space="preserve">Beatriz </t>
  </si>
  <si>
    <t xml:space="preserve">Benjamim </t>
  </si>
  <si>
    <t xml:space="preserve">Bernardo </t>
  </si>
  <si>
    <t xml:space="preserve">Bianca </t>
  </si>
  <si>
    <t xml:space="preserve">Bruno </t>
  </si>
  <si>
    <t xml:space="preserve">Caio </t>
  </si>
  <si>
    <t xml:space="preserve">Camila </t>
  </si>
  <si>
    <t xml:space="preserve">Carlos </t>
  </si>
  <si>
    <t xml:space="preserve">Carolina </t>
  </si>
  <si>
    <t xml:space="preserve">Catarina </t>
  </si>
  <si>
    <t xml:space="preserve">Cecília </t>
  </si>
  <si>
    <t xml:space="preserve">Clara </t>
  </si>
  <si>
    <t xml:space="preserve">Cláudio </t>
  </si>
  <si>
    <t xml:space="preserve">Cristiano </t>
  </si>
  <si>
    <t xml:space="preserve">Daniel </t>
  </si>
  <si>
    <t xml:space="preserve">Daniela </t>
  </si>
  <si>
    <t xml:space="preserve">Davi </t>
  </si>
  <si>
    <t xml:space="preserve">Diego </t>
  </si>
  <si>
    <t xml:space="preserve">Diogo </t>
  </si>
  <si>
    <t xml:space="preserve">Elisa </t>
  </si>
  <si>
    <t xml:space="preserve">Emanuel </t>
  </si>
  <si>
    <t xml:space="preserve">Emiliano </t>
  </si>
  <si>
    <t xml:space="preserve">Enrico </t>
  </si>
  <si>
    <t xml:space="preserve">Enzo </t>
  </si>
  <si>
    <t xml:space="preserve">Erick </t>
  </si>
  <si>
    <t xml:space="preserve">Esther </t>
  </si>
  <si>
    <t xml:space="preserve">Fabiana </t>
  </si>
  <si>
    <t xml:space="preserve">Felipe </t>
  </si>
  <si>
    <t xml:space="preserve">Fernanda </t>
  </si>
  <si>
    <t xml:space="preserve">Fernando </t>
  </si>
  <si>
    <t xml:space="preserve">Flávio </t>
  </si>
  <si>
    <t xml:space="preserve">Francisco </t>
  </si>
  <si>
    <t xml:space="preserve">Gabriel </t>
  </si>
  <si>
    <t xml:space="preserve">Gabriela </t>
  </si>
  <si>
    <t xml:space="preserve">Giovanna </t>
  </si>
  <si>
    <t xml:space="preserve">Guilherme </t>
  </si>
  <si>
    <t xml:space="preserve">Gustavo </t>
  </si>
  <si>
    <t xml:space="preserve">Heitor </t>
  </si>
  <si>
    <t xml:space="preserve">Helena </t>
  </si>
  <si>
    <t xml:space="preserve">Henrique </t>
  </si>
  <si>
    <t xml:space="preserve">Heloísa </t>
  </si>
  <si>
    <t xml:space="preserve">Hugo </t>
  </si>
  <si>
    <t xml:space="preserve">Inês </t>
  </si>
  <si>
    <t xml:space="preserve">Isabel </t>
  </si>
  <si>
    <t xml:space="preserve">Isabella </t>
  </si>
  <si>
    <t xml:space="preserve">Isadora </t>
  </si>
  <si>
    <t xml:space="preserve">João </t>
  </si>
  <si>
    <t xml:space="preserve">Joaquim </t>
  </si>
  <si>
    <t xml:space="preserve">Jonas </t>
  </si>
  <si>
    <t xml:space="preserve">Jorge </t>
  </si>
  <si>
    <t xml:space="preserve">José </t>
  </si>
  <si>
    <t xml:space="preserve">Júlia </t>
  </si>
  <si>
    <t xml:space="preserve">Juliana </t>
  </si>
  <si>
    <t xml:space="preserve">Júlio </t>
  </si>
  <si>
    <t xml:space="preserve">Lara </t>
  </si>
  <si>
    <t xml:space="preserve">Larissa </t>
  </si>
  <si>
    <t xml:space="preserve">Laura </t>
  </si>
  <si>
    <t xml:space="preserve">Lavínia </t>
  </si>
  <si>
    <t xml:space="preserve">Leonardo </t>
  </si>
  <si>
    <t xml:space="preserve">Letícia </t>
  </si>
  <si>
    <t xml:space="preserve">Lídia </t>
  </si>
  <si>
    <t xml:space="preserve">Lívia </t>
  </si>
  <si>
    <t xml:space="preserve">Lorena </t>
  </si>
  <si>
    <t xml:space="preserve">Lucas </t>
  </si>
  <si>
    <t xml:space="preserve">Luísa </t>
  </si>
  <si>
    <t xml:space="preserve">Luiza </t>
  </si>
  <si>
    <t xml:space="preserve">Luna </t>
  </si>
  <si>
    <t xml:space="preserve">Manuela </t>
  </si>
  <si>
    <t xml:space="preserve">Marcelo </t>
  </si>
  <si>
    <t xml:space="preserve">Maria </t>
  </si>
  <si>
    <t xml:space="preserve">Mariana </t>
  </si>
  <si>
    <t xml:space="preserve">Mário </t>
  </si>
  <si>
    <t xml:space="preserve">Matilde </t>
  </si>
  <si>
    <t xml:space="preserve">Matias </t>
  </si>
  <si>
    <t xml:space="preserve">Miguel </t>
  </si>
  <si>
    <t xml:space="preserve">Mirella </t>
  </si>
  <si>
    <t xml:space="preserve">Natália </t>
  </si>
  <si>
    <t xml:space="preserve">Nicole </t>
  </si>
  <si>
    <t xml:space="preserve">Nicolas </t>
  </si>
  <si>
    <t xml:space="preserve">Noemi </t>
  </si>
  <si>
    <t xml:space="preserve">Olivia </t>
  </si>
  <si>
    <t xml:space="preserve">Otávio </t>
  </si>
  <si>
    <t xml:space="preserve">Pablo </t>
  </si>
  <si>
    <t xml:space="preserve">Paola </t>
  </si>
  <si>
    <t xml:space="preserve">Patrícia </t>
  </si>
  <si>
    <t xml:space="preserve">Paulo </t>
  </si>
  <si>
    <t xml:space="preserve">Pedro </t>
  </si>
  <si>
    <t xml:space="preserve">Rafael </t>
  </si>
  <si>
    <t xml:space="preserve">Rafaela </t>
  </si>
  <si>
    <t xml:space="preserve">Rebeca </t>
  </si>
  <si>
    <t xml:space="preserve">Renan </t>
  </si>
  <si>
    <t xml:space="preserve">Ricardo </t>
  </si>
  <si>
    <t xml:space="preserve">Roberta </t>
  </si>
  <si>
    <t xml:space="preserve">Roberto </t>
  </si>
  <si>
    <t xml:space="preserve">Rodrigo </t>
  </si>
  <si>
    <t xml:space="preserve">Sabrina </t>
  </si>
  <si>
    <t xml:space="preserve">Samuel </t>
  </si>
  <si>
    <t xml:space="preserve">Sara </t>
  </si>
  <si>
    <t xml:space="preserve">Sérgio </t>
  </si>
  <si>
    <t xml:space="preserve">Sofia </t>
  </si>
  <si>
    <t xml:space="preserve">Sophia </t>
  </si>
  <si>
    <t xml:space="preserve">Stefany </t>
  </si>
  <si>
    <t xml:space="preserve">Stella </t>
  </si>
  <si>
    <t xml:space="preserve">Talita </t>
  </si>
  <si>
    <t xml:space="preserve">Teresa </t>
  </si>
  <si>
    <t xml:space="preserve">Thiago </t>
  </si>
  <si>
    <t xml:space="preserve">Tomás </t>
  </si>
  <si>
    <t xml:space="preserve">Valentina </t>
  </si>
  <si>
    <t xml:space="preserve">Vicente </t>
  </si>
  <si>
    <t xml:space="preserve">Victor </t>
  </si>
  <si>
    <t xml:space="preserve">Vitória </t>
  </si>
  <si>
    <t xml:space="preserve">Vinícius </t>
  </si>
  <si>
    <t xml:space="preserve">Yasmin </t>
  </si>
  <si>
    <t xml:space="preserve">Adriana </t>
  </si>
  <si>
    <t xml:space="preserve">Adriano </t>
  </si>
  <si>
    <t xml:space="preserve">Aline </t>
  </si>
  <si>
    <t xml:space="preserve">Amaro </t>
  </si>
  <si>
    <t xml:space="preserve">Anselmo </t>
  </si>
  <si>
    <t xml:space="preserve">Artur </t>
  </si>
  <si>
    <t xml:space="preserve">Bruna </t>
  </si>
  <si>
    <t xml:space="preserve">Cássio </t>
  </si>
  <si>
    <t xml:space="preserve">Célia </t>
  </si>
  <si>
    <t xml:space="preserve">César </t>
  </si>
  <si>
    <t xml:space="preserve">Cleiton </t>
  </si>
  <si>
    <t xml:space="preserve">Daiana </t>
  </si>
  <si>
    <t xml:space="preserve">Dante </t>
  </si>
  <si>
    <t xml:space="preserve">Débora </t>
  </si>
  <si>
    <t xml:space="preserve">Diana </t>
  </si>
  <si>
    <t xml:space="preserve">Eduarda </t>
  </si>
  <si>
    <t xml:space="preserve">Edson </t>
  </si>
  <si>
    <t xml:space="preserve">Eliana </t>
  </si>
  <si>
    <t xml:space="preserve">Emerson </t>
  </si>
  <si>
    <t xml:space="preserve">Eneida </t>
  </si>
  <si>
    <t xml:space="preserve">Érica </t>
  </si>
  <si>
    <t xml:space="preserve">Eugénio </t>
  </si>
  <si>
    <t xml:space="preserve">Ezequiel </t>
  </si>
  <si>
    <t xml:space="preserve">Fábio </t>
  </si>
  <si>
    <t xml:space="preserve">Fátima </t>
  </si>
  <si>
    <t xml:space="preserve">Flávia </t>
  </si>
  <si>
    <t xml:space="preserve">Flaviano </t>
  </si>
  <si>
    <t xml:space="preserve">Frederico </t>
  </si>
  <si>
    <t xml:space="preserve">Geraldo </t>
  </si>
  <si>
    <t xml:space="preserve">Giovani </t>
  </si>
  <si>
    <t xml:space="preserve">Graça </t>
  </si>
  <si>
    <t xml:space="preserve">Horácio </t>
  </si>
  <si>
    <t xml:space="preserve">Hortência </t>
  </si>
  <si>
    <t xml:space="preserve">Iara </t>
  </si>
  <si>
    <t xml:space="preserve">Igor </t>
  </si>
  <si>
    <t xml:space="preserve">Ilda </t>
  </si>
  <si>
    <t xml:space="preserve">Isaías </t>
  </si>
  <si>
    <t xml:space="preserve">Ivan </t>
  </si>
  <si>
    <t xml:space="preserve">Ivanilda </t>
  </si>
  <si>
    <t xml:space="preserve">Janaína </t>
  </si>
  <si>
    <t xml:space="preserve">Joana </t>
  </si>
  <si>
    <t xml:space="preserve">Joel </t>
  </si>
  <si>
    <t xml:space="preserve">Josué </t>
  </si>
  <si>
    <t xml:space="preserve">Kevin </t>
  </si>
  <si>
    <t xml:space="preserve">Laís </t>
  </si>
  <si>
    <t xml:space="preserve">Lisandra </t>
  </si>
  <si>
    <t xml:space="preserve">Luciana </t>
  </si>
  <si>
    <t xml:space="preserve">Luís </t>
  </si>
  <si>
    <t xml:space="preserve">Madalena </t>
  </si>
  <si>
    <t xml:space="preserve">Maíra </t>
  </si>
  <si>
    <t xml:space="preserve">Marisa </t>
  </si>
  <si>
    <t xml:space="preserve">Marta </t>
  </si>
  <si>
    <t xml:space="preserve">Mauro </t>
  </si>
  <si>
    <t xml:space="preserve">Melina </t>
  </si>
  <si>
    <t xml:space="preserve">Milton </t>
  </si>
  <si>
    <t xml:space="preserve">Moisés </t>
  </si>
  <si>
    <t xml:space="preserve">Noé </t>
  </si>
  <si>
    <t xml:space="preserve">Orlando </t>
  </si>
  <si>
    <t xml:space="preserve">Raimundo </t>
  </si>
  <si>
    <t xml:space="preserve">Renato </t>
  </si>
  <si>
    <t xml:space="preserve">Sandra </t>
  </si>
  <si>
    <t xml:space="preserve">Simone </t>
  </si>
  <si>
    <t xml:space="preserve">Sueli </t>
  </si>
  <si>
    <t xml:space="preserve">Tadeu </t>
  </si>
  <si>
    <t xml:space="preserve">Tereza </t>
  </si>
  <si>
    <t xml:space="preserve">Valéria </t>
  </si>
  <si>
    <t xml:space="preserve">Wagner </t>
  </si>
  <si>
    <t>Almeida</t>
  </si>
  <si>
    <t>Alves</t>
  </si>
  <si>
    <t>Amaral</t>
  </si>
  <si>
    <t>Amaro</t>
  </si>
  <si>
    <t>Andrade</t>
  </si>
  <si>
    <t>Antunes</t>
  </si>
  <si>
    <t>Araújo</t>
  </si>
  <si>
    <t>Azevedo</t>
  </si>
  <si>
    <t>Barros</t>
  </si>
  <si>
    <t>Batista</t>
  </si>
  <si>
    <t>Bento</t>
  </si>
  <si>
    <t>Bernardo</t>
  </si>
  <si>
    <t>Borges</t>
  </si>
  <si>
    <t>Botelho</t>
  </si>
  <si>
    <t>Brito</t>
  </si>
  <si>
    <t>Campos</t>
  </si>
  <si>
    <t>Cardoso</t>
  </si>
  <si>
    <t>Carvalho</t>
  </si>
  <si>
    <t>Castro</t>
  </si>
  <si>
    <t>Coelho</t>
  </si>
  <si>
    <t>Costa</t>
  </si>
  <si>
    <t>Cruz</t>
  </si>
  <si>
    <t>Dias</t>
  </si>
  <si>
    <t>Duarte</t>
  </si>
  <si>
    <t>Esteves</t>
  </si>
  <si>
    <t>Faria</t>
  </si>
  <si>
    <t>Fernandes</t>
  </si>
  <si>
    <t>Ferreira</t>
  </si>
  <si>
    <t>Figueiredo</t>
  </si>
  <si>
    <t>Fonseca</t>
  </si>
  <si>
    <t>Freitas</t>
  </si>
  <si>
    <t>Garcia</t>
  </si>
  <si>
    <t>Gaspar</t>
  </si>
  <si>
    <t>Gomes</t>
  </si>
  <si>
    <t>Gonçalves</t>
  </si>
  <si>
    <t>Henriques</t>
  </si>
  <si>
    <t>Jesus</t>
  </si>
  <si>
    <t>Leal</t>
  </si>
  <si>
    <t>Lima</t>
  </si>
  <si>
    <t>Lopes</t>
  </si>
  <si>
    <t>Loureiro</t>
  </si>
  <si>
    <t>Macedo</t>
  </si>
  <si>
    <t>Madeira</t>
  </si>
  <si>
    <t>Magalhães</t>
  </si>
  <si>
    <t>Marques</t>
  </si>
  <si>
    <t>Martins</t>
  </si>
  <si>
    <t>Matos</t>
  </si>
  <si>
    <t>Melo</t>
  </si>
  <si>
    <t>Mendes</t>
  </si>
  <si>
    <t>Miranda</t>
  </si>
  <si>
    <t>Monteiro</t>
  </si>
  <si>
    <t>Morais</t>
  </si>
  <si>
    <t>Mota</t>
  </si>
  <si>
    <t>Nascimento</t>
  </si>
  <si>
    <t>Neves</t>
  </si>
  <si>
    <t>Nogueira</t>
  </si>
  <si>
    <t>Nunes</t>
  </si>
  <si>
    <t>Oliveira</t>
  </si>
  <si>
    <t>Pacheco</t>
  </si>
  <si>
    <t>Paiva</t>
  </si>
  <si>
    <t>Pereira</t>
  </si>
  <si>
    <t>Pimentel</t>
  </si>
  <si>
    <t>Pinto</t>
  </si>
  <si>
    <t>Pires</t>
  </si>
  <si>
    <t>Pontes</t>
  </si>
  <si>
    <t>Ramos</t>
  </si>
  <si>
    <t>Raposo</t>
  </si>
  <si>
    <t>Reis</t>
  </si>
  <si>
    <t>Ribeiro</t>
  </si>
  <si>
    <t>Rocha</t>
  </si>
  <si>
    <t>Rodrigues</t>
  </si>
  <si>
    <t>Salgado</t>
  </si>
  <si>
    <t>Sampaio</t>
  </si>
  <si>
    <t>Santos</t>
  </si>
  <si>
    <t>Saraiva</t>
  </si>
  <si>
    <t>Silva</t>
  </si>
  <si>
    <t>Simões</t>
  </si>
  <si>
    <t>Soares</t>
  </si>
  <si>
    <t>Sousa</t>
  </si>
  <si>
    <t>Tavares</t>
  </si>
  <si>
    <t>Teixeira</t>
  </si>
  <si>
    <t>Torres</t>
  </si>
  <si>
    <t>Valente</t>
  </si>
  <si>
    <t>Vasconcelos</t>
  </si>
  <si>
    <t>Vaz</t>
  </si>
  <si>
    <t>Ventura</t>
  </si>
  <si>
    <t>Vicente</t>
  </si>
  <si>
    <t>Vieira</t>
  </si>
  <si>
    <t>Vilaça</t>
  </si>
  <si>
    <t>Vilela</t>
  </si>
  <si>
    <t>Bastos</t>
  </si>
  <si>
    <t>Barreira</t>
  </si>
  <si>
    <t>Cabral</t>
  </si>
  <si>
    <t>Caldeira</t>
  </si>
  <si>
    <t>Camacho</t>
  </si>
  <si>
    <t>Chaves</t>
  </si>
  <si>
    <t>Cordeiro</t>
  </si>
  <si>
    <t>Fragoso</t>
  </si>
  <si>
    <t>nome</t>
  </si>
  <si>
    <t>id_nome</t>
  </si>
  <si>
    <t>telefone</t>
  </si>
  <si>
    <t>nif</t>
  </si>
  <si>
    <t>24396166</t>
  </si>
  <si>
    <t>12370685</t>
  </si>
  <si>
    <t>20407703</t>
  </si>
  <si>
    <t>58219961</t>
  </si>
  <si>
    <t>17704365</t>
  </si>
  <si>
    <t>16348274</t>
  </si>
  <si>
    <t>50963959</t>
  </si>
  <si>
    <t>11788878</t>
  </si>
  <si>
    <t>14340659</t>
  </si>
  <si>
    <t>51330264</t>
  </si>
  <si>
    <t>52080936</t>
  </si>
  <si>
    <t>58791672</t>
  </si>
  <si>
    <t>28234662</t>
  </si>
  <si>
    <t>26922873</t>
  </si>
  <si>
    <t>15300486</t>
  </si>
  <si>
    <t>57495963</t>
  </si>
  <si>
    <t>50718570</t>
  </si>
  <si>
    <t>52056508</t>
  </si>
  <si>
    <t>57088266</t>
  </si>
  <si>
    <t>50569379</t>
  </si>
  <si>
    <t>11497162</t>
  </si>
  <si>
    <t>23083013</t>
  </si>
  <si>
    <t>53866129</t>
  </si>
  <si>
    <t>22017866</t>
  </si>
  <si>
    <t>59461382</t>
  </si>
  <si>
    <t>26240191</t>
  </si>
  <si>
    <t>14285271</t>
  </si>
  <si>
    <t>58049769</t>
  </si>
  <si>
    <t>13695503</t>
  </si>
  <si>
    <t>24219253</t>
  </si>
  <si>
    <t>50450533</t>
  </si>
  <si>
    <t>18543295</t>
  </si>
  <si>
    <t>15244948</t>
  </si>
  <si>
    <t>19066930</t>
  </si>
  <si>
    <t>26528616</t>
  </si>
  <si>
    <t>28167782</t>
  </si>
  <si>
    <t>53279882</t>
  </si>
  <si>
    <t>57404588</t>
  </si>
  <si>
    <t>17230804</t>
  </si>
  <si>
    <t>24526785</t>
  </si>
  <si>
    <t>10355697</t>
  </si>
  <si>
    <t>55649158</t>
  </si>
  <si>
    <t>57025921</t>
  </si>
  <si>
    <t>50905771</t>
  </si>
  <si>
    <t>22328491</t>
  </si>
  <si>
    <t>13996575</t>
  </si>
  <si>
    <t>24201173</t>
  </si>
  <si>
    <t>20827528</t>
  </si>
  <si>
    <t>13502278</t>
  </si>
  <si>
    <t>14732200</t>
  </si>
  <si>
    <t>21183298</t>
  </si>
  <si>
    <t>53496192</t>
  </si>
  <si>
    <t>25561863</t>
  </si>
  <si>
    <t>25591812</t>
  </si>
  <si>
    <t>58422614</t>
  </si>
  <si>
    <t>15180708</t>
  </si>
  <si>
    <t>52780135</t>
  </si>
  <si>
    <t>54893509</t>
  </si>
  <si>
    <t>59710039</t>
  </si>
  <si>
    <t>29751263</t>
  </si>
  <si>
    <t>15622458</t>
  </si>
  <si>
    <t>59448043</t>
  </si>
  <si>
    <t>20309412</t>
  </si>
  <si>
    <t>23272407</t>
  </si>
  <si>
    <t>55714489</t>
  </si>
  <si>
    <t>23837821</t>
  </si>
  <si>
    <t>29309502</t>
  </si>
  <si>
    <t>12622884</t>
  </si>
  <si>
    <t>20763065</t>
  </si>
  <si>
    <t>56307381</t>
  </si>
  <si>
    <t>12458305</t>
  </si>
  <si>
    <t>57827837</t>
  </si>
  <si>
    <t>11099664</t>
  </si>
  <si>
    <t>13371680</t>
  </si>
  <si>
    <t>23740773</t>
  </si>
  <si>
    <t>22114886</t>
  </si>
  <si>
    <t>50490054</t>
  </si>
  <si>
    <t>10743956</t>
  </si>
  <si>
    <t>21067838</t>
  </si>
  <si>
    <t>55224981</t>
  </si>
  <si>
    <t>12060631</t>
  </si>
  <si>
    <t>26385719</t>
  </si>
  <si>
    <t>21817991</t>
  </si>
  <si>
    <t>50306836</t>
  </si>
  <si>
    <t>15476843</t>
  </si>
  <si>
    <t>25420074</t>
  </si>
  <si>
    <t>52281826</t>
  </si>
  <si>
    <t>13982270</t>
  </si>
  <si>
    <t>54703844</t>
  </si>
  <si>
    <t>18779912</t>
  </si>
  <si>
    <t>17521904</t>
  </si>
  <si>
    <t>19699184</t>
  </si>
  <si>
    <t>53249326</t>
  </si>
  <si>
    <t>26762072</t>
  </si>
  <si>
    <t>27805440</t>
  </si>
  <si>
    <t>13677756</t>
  </si>
  <si>
    <t>54749650</t>
  </si>
  <si>
    <t>17211620</t>
  </si>
  <si>
    <t>16295337</t>
  </si>
  <si>
    <t>21742109</t>
  </si>
  <si>
    <t>55645040</t>
  </si>
  <si>
    <t>20343482</t>
  </si>
  <si>
    <t>12664893</t>
  </si>
  <si>
    <t>13523531</t>
  </si>
  <si>
    <t>19363114</t>
  </si>
  <si>
    <t>19017382</t>
  </si>
  <si>
    <t>23316044</t>
  </si>
  <si>
    <t>18282951</t>
  </si>
  <si>
    <t>51924378</t>
  </si>
  <si>
    <t>54029790</t>
  </si>
  <si>
    <t>59929697</t>
  </si>
  <si>
    <t>25893280</t>
  </si>
  <si>
    <t>14714019</t>
  </si>
  <si>
    <t>11127431</t>
  </si>
  <si>
    <t>23286085</t>
  </si>
  <si>
    <t>24865290</t>
  </si>
  <si>
    <t>27494327</t>
  </si>
  <si>
    <t>50664504</t>
  </si>
  <si>
    <t>55479624</t>
  </si>
  <si>
    <t>15715057</t>
  </si>
  <si>
    <t>21411694</t>
  </si>
  <si>
    <t>58578921</t>
  </si>
  <si>
    <t>25423990</t>
  </si>
  <si>
    <t>18601599</t>
  </si>
  <si>
    <t>12175065</t>
  </si>
  <si>
    <t>18876593</t>
  </si>
  <si>
    <t>17201947</t>
  </si>
  <si>
    <t>11722846</t>
  </si>
  <si>
    <t>56010415</t>
  </si>
  <si>
    <t>23447298</t>
  </si>
  <si>
    <t>10294760</t>
  </si>
  <si>
    <t>12724881</t>
  </si>
  <si>
    <t>28231032</t>
  </si>
  <si>
    <t>17718841</t>
  </si>
  <si>
    <t>23984796</t>
  </si>
  <si>
    <t>10240271</t>
  </si>
  <si>
    <t>57926085</t>
  </si>
  <si>
    <t>14036691</t>
  </si>
  <si>
    <t>13175619</t>
  </si>
  <si>
    <t>55359643</t>
  </si>
  <si>
    <t>26719889</t>
  </si>
  <si>
    <t>28718568</t>
  </si>
  <si>
    <t>24160656</t>
  </si>
  <si>
    <t>54528801</t>
  </si>
  <si>
    <t>59920222</t>
  </si>
  <si>
    <t>25464656</t>
  </si>
  <si>
    <t>51645667</t>
  </si>
  <si>
    <t>59329177</t>
  </si>
  <si>
    <t>18392445</t>
  </si>
  <si>
    <t>25036510</t>
  </si>
  <si>
    <t>14228256</t>
  </si>
  <si>
    <t>19143547</t>
  </si>
  <si>
    <t>53513646</t>
  </si>
  <si>
    <t>10606686</t>
  </si>
  <si>
    <t>24073207</t>
  </si>
  <si>
    <t>51470826</t>
  </si>
  <si>
    <t>12000592</t>
  </si>
  <si>
    <t>28288260</t>
  </si>
  <si>
    <t>29707747</t>
  </si>
  <si>
    <t>21057697</t>
  </si>
  <si>
    <t>18723507</t>
  </si>
  <si>
    <t>17253027</t>
  </si>
  <si>
    <t>57071011</t>
  </si>
  <si>
    <t>54834142</t>
  </si>
  <si>
    <t>18477435</t>
  </si>
  <si>
    <t>52952605</t>
  </si>
  <si>
    <t>20256522</t>
  </si>
  <si>
    <t>58712698</t>
  </si>
  <si>
    <t>29493164</t>
  </si>
  <si>
    <t>27127378</t>
  </si>
  <si>
    <t>21277373</t>
  </si>
  <si>
    <t>15843118</t>
  </si>
  <si>
    <t>14844171</t>
  </si>
  <si>
    <t>19138525</t>
  </si>
  <si>
    <t>50926044</t>
  </si>
  <si>
    <t>26617999</t>
  </si>
  <si>
    <t>23465096</t>
  </si>
  <si>
    <t>29002797</t>
  </si>
  <si>
    <t>29198046</t>
  </si>
  <si>
    <t>59318317</t>
  </si>
  <si>
    <t>16840309</t>
  </si>
  <si>
    <t>17211491</t>
  </si>
  <si>
    <t>23299771</t>
  </si>
  <si>
    <t>23132570</t>
  </si>
  <si>
    <t>26486924</t>
  </si>
  <si>
    <t>26637146</t>
  </si>
  <si>
    <t>23592919</t>
  </si>
  <si>
    <t>56063223</t>
  </si>
  <si>
    <t>51132154</t>
  </si>
  <si>
    <t>51757364</t>
  </si>
  <si>
    <t>15479177</t>
  </si>
  <si>
    <t>16611745</t>
  </si>
  <si>
    <t>56515007</t>
  </si>
  <si>
    <t>13702748</t>
  </si>
  <si>
    <t>24115378</t>
  </si>
  <si>
    <t>50813064</t>
  </si>
  <si>
    <t>20854964</t>
  </si>
  <si>
    <t>22893215</t>
  </si>
  <si>
    <t>12437355</t>
  </si>
  <si>
    <t>53195841</t>
  </si>
  <si>
    <t>54531994</t>
  </si>
  <si>
    <t>58791463</t>
  </si>
  <si>
    <t>53340692</t>
  </si>
  <si>
    <t>59508039</t>
  </si>
  <si>
    <t>24291416</t>
  </si>
  <si>
    <t>29075993</t>
  </si>
  <si>
    <t>22899250</t>
  </si>
  <si>
    <t>59975530</t>
  </si>
  <si>
    <t>55475856</t>
  </si>
  <si>
    <t>10450285</t>
  </si>
  <si>
    <t>19009405</t>
  </si>
  <si>
    <t>26303640</t>
  </si>
  <si>
    <t>58020843</t>
  </si>
  <si>
    <t>28969544</t>
  </si>
  <si>
    <t>16099030</t>
  </si>
  <si>
    <t>20619829</t>
  </si>
  <si>
    <t>15968098</t>
  </si>
  <si>
    <t>19218741</t>
  </si>
  <si>
    <t>26642929</t>
  </si>
  <si>
    <t>53396977</t>
  </si>
  <si>
    <t>50845282</t>
  </si>
  <si>
    <t>54710403</t>
  </si>
  <si>
    <t>59851790</t>
  </si>
  <si>
    <t>10439110</t>
  </si>
  <si>
    <t>59268289</t>
  </si>
  <si>
    <t>14453148</t>
  </si>
  <si>
    <t>12652581</t>
  </si>
  <si>
    <t>22019926</t>
  </si>
  <si>
    <t>11950290</t>
  </si>
  <si>
    <t>51042532</t>
  </si>
  <si>
    <t>59878003</t>
  </si>
  <si>
    <t>25877729</t>
  </si>
  <si>
    <t>18355932</t>
  </si>
  <si>
    <t>13068360</t>
  </si>
  <si>
    <t>20238937</t>
  </si>
  <si>
    <t>29880253</t>
  </si>
  <si>
    <t>28339549</t>
  </si>
  <si>
    <t>21535572</t>
  </si>
  <si>
    <t>28940818</t>
  </si>
  <si>
    <t>16039056</t>
  </si>
  <si>
    <t>16395701</t>
  </si>
  <si>
    <t>28385624</t>
  </si>
  <si>
    <t>59760039</t>
  </si>
  <si>
    <t>15371048</t>
  </si>
  <si>
    <t>11131268</t>
  </si>
  <si>
    <t>23482400</t>
  </si>
  <si>
    <t>10702447</t>
  </si>
  <si>
    <t>11500858</t>
  </si>
  <si>
    <t>21842009</t>
  </si>
  <si>
    <t>15825413</t>
  </si>
  <si>
    <t>57494228</t>
  </si>
  <si>
    <t>16864834</t>
  </si>
  <si>
    <t>51982998</t>
  </si>
  <si>
    <t>25262389</t>
  </si>
  <si>
    <t>28023956</t>
  </si>
  <si>
    <t>50795181</t>
  </si>
  <si>
    <t>59812918</t>
  </si>
  <si>
    <t>54052182</t>
  </si>
  <si>
    <t>59042882</t>
  </si>
  <si>
    <t>21962637</t>
  </si>
  <si>
    <t>17681141</t>
  </si>
  <si>
    <t>17249980</t>
  </si>
  <si>
    <t>58530675</t>
  </si>
  <si>
    <t>22259074</t>
  </si>
  <si>
    <t>11598834</t>
  </si>
  <si>
    <t>53121694</t>
  </si>
  <si>
    <t>24342259</t>
  </si>
  <si>
    <t>51405601</t>
  </si>
  <si>
    <t>26812865</t>
  </si>
  <si>
    <t>16440692</t>
  </si>
  <si>
    <t>14946348</t>
  </si>
  <si>
    <t>20031406</t>
  </si>
  <si>
    <t>51115475</t>
  </si>
  <si>
    <t>52116070</t>
  </si>
  <si>
    <t>11198595</t>
  </si>
  <si>
    <t>51263055</t>
  </si>
  <si>
    <t>15763803</t>
  </si>
  <si>
    <t>58259035</t>
  </si>
  <si>
    <t>56538075</t>
  </si>
  <si>
    <t>19309739</t>
  </si>
  <si>
    <t>53136149</t>
  </si>
  <si>
    <t>55949584</t>
  </si>
  <si>
    <t>27754945</t>
  </si>
  <si>
    <t>19683271</t>
  </si>
  <si>
    <t>23279329</t>
  </si>
  <si>
    <t>19237553</t>
  </si>
  <si>
    <t>22718305</t>
  </si>
  <si>
    <t>58735831</t>
  </si>
  <si>
    <t>27063839</t>
  </si>
  <si>
    <t>51727069</t>
  </si>
  <si>
    <t>10115240</t>
  </si>
  <si>
    <t>19805649</t>
  </si>
  <si>
    <t>15694643</t>
  </si>
  <si>
    <t>21606920</t>
  </si>
  <si>
    <t>19065132</t>
  </si>
  <si>
    <t>12656641</t>
  </si>
  <si>
    <t>55497832</t>
  </si>
  <si>
    <t>21420022</t>
  </si>
  <si>
    <t>57644678</t>
  </si>
  <si>
    <t>17907157</t>
  </si>
  <si>
    <t>21178318</t>
  </si>
  <si>
    <t>50546174</t>
  </si>
  <si>
    <t>20979123</t>
  </si>
  <si>
    <t>22267298</t>
  </si>
  <si>
    <t>53952887</t>
  </si>
  <si>
    <t>21223274</t>
  </si>
  <si>
    <t>28198618</t>
  </si>
  <si>
    <t>19961801</t>
  </si>
  <si>
    <t>27298535</t>
  </si>
  <si>
    <t>14369703</t>
  </si>
  <si>
    <t>14166646</t>
  </si>
  <si>
    <t>22169511</t>
  </si>
  <si>
    <t>23500616</t>
  </si>
  <si>
    <t>14106193</t>
  </si>
  <si>
    <t>54198602</t>
  </si>
  <si>
    <t>56184383</t>
  </si>
  <si>
    <t>16318066</t>
  </si>
  <si>
    <t>17320854</t>
  </si>
  <si>
    <t>22904065</t>
  </si>
  <si>
    <t>23701068</t>
  </si>
  <si>
    <t>10822192</t>
  </si>
  <si>
    <t>26253588</t>
  </si>
  <si>
    <t>51331012</t>
  </si>
  <si>
    <t>57643587</t>
  </si>
  <si>
    <t>11379788</t>
  </si>
  <si>
    <t>58263945</t>
  </si>
  <si>
    <t>11728345</t>
  </si>
  <si>
    <t>10153033</t>
  </si>
  <si>
    <t>13357899</t>
  </si>
  <si>
    <t>18839884</t>
  </si>
  <si>
    <t>53244653</t>
  </si>
  <si>
    <t>20739493</t>
  </si>
  <si>
    <t>23312952</t>
  </si>
  <si>
    <t>12721798</t>
  </si>
  <si>
    <t>16762630</t>
  </si>
  <si>
    <t>16220215</t>
  </si>
  <si>
    <t>16932504</t>
  </si>
  <si>
    <t>19894816</t>
  </si>
  <si>
    <t>29727971</t>
  </si>
  <si>
    <t>11998512</t>
  </si>
  <si>
    <t>56946352</t>
  </si>
  <si>
    <t>54215253</t>
  </si>
  <si>
    <t>50185636</t>
  </si>
  <si>
    <t>59245477</t>
  </si>
  <si>
    <t>52038792</t>
  </si>
  <si>
    <t>22435230</t>
  </si>
  <si>
    <t>51553658</t>
  </si>
  <si>
    <t>55182968</t>
  </si>
  <si>
    <t>11374776</t>
  </si>
  <si>
    <t>23628495</t>
  </si>
  <si>
    <t>12722437</t>
  </si>
  <si>
    <t>16225057</t>
  </si>
  <si>
    <t>17202529</t>
  </si>
  <si>
    <t>14580790</t>
  </si>
  <si>
    <t>23596940</t>
  </si>
  <si>
    <t>21349832</t>
  </si>
  <si>
    <t>54975852</t>
  </si>
  <si>
    <t>17198373</t>
  </si>
  <si>
    <t>27914717</t>
  </si>
  <si>
    <t>27581891</t>
  </si>
  <si>
    <t>55028999</t>
  </si>
  <si>
    <t>28061773</t>
  </si>
  <si>
    <t>59470184</t>
  </si>
  <si>
    <t>59292228</t>
  </si>
  <si>
    <t>28995505</t>
  </si>
  <si>
    <t>23336617</t>
  </si>
  <si>
    <t>16918886</t>
  </si>
  <si>
    <t>19601192</t>
  </si>
  <si>
    <t>15863755</t>
  </si>
  <si>
    <t>52457629</t>
  </si>
  <si>
    <t>25248821</t>
  </si>
  <si>
    <t>18603953</t>
  </si>
  <si>
    <t>21686489</t>
  </si>
  <si>
    <t>53068861</t>
  </si>
  <si>
    <t>55239208</t>
  </si>
  <si>
    <t>17293992</t>
  </si>
  <si>
    <t>26068707</t>
  </si>
  <si>
    <t>11004881</t>
  </si>
  <si>
    <t>27047849</t>
  </si>
  <si>
    <t>58707483</t>
  </si>
  <si>
    <t>21688768</t>
  </si>
  <si>
    <t>12261252</t>
  </si>
  <si>
    <t>58816073</t>
  </si>
  <si>
    <t>24989928</t>
  </si>
  <si>
    <t>15887784</t>
  </si>
  <si>
    <t>57576295</t>
  </si>
  <si>
    <t>24082560</t>
  </si>
  <si>
    <t>27048003</t>
  </si>
  <si>
    <t>22411501</t>
  </si>
  <si>
    <t>59088591</t>
  </si>
  <si>
    <t>55556176</t>
  </si>
  <si>
    <t>55089195</t>
  </si>
  <si>
    <t>29179771</t>
  </si>
  <si>
    <t>57296615</t>
  </si>
  <si>
    <t>14461635</t>
  </si>
  <si>
    <t>12976955</t>
  </si>
  <si>
    <t>11460307</t>
  </si>
  <si>
    <t>56993723</t>
  </si>
  <si>
    <t>21868079</t>
  </si>
  <si>
    <t>50870459</t>
  </si>
  <si>
    <t>20774112</t>
  </si>
  <si>
    <t>23607427</t>
  </si>
  <si>
    <t>54725069</t>
  </si>
  <si>
    <t>20752272</t>
  </si>
  <si>
    <t>12609222</t>
  </si>
  <si>
    <t>29873512</t>
  </si>
  <si>
    <t>54612279</t>
  </si>
  <si>
    <t>12887386</t>
  </si>
  <si>
    <t>10722736</t>
  </si>
  <si>
    <t>19397822</t>
  </si>
  <si>
    <t>26869662</t>
  </si>
  <si>
    <t>25458611</t>
  </si>
  <si>
    <t>27717348</t>
  </si>
  <si>
    <t>27574007</t>
  </si>
  <si>
    <t>14914494</t>
  </si>
  <si>
    <t>59019363</t>
  </si>
  <si>
    <t>21410731</t>
  </si>
  <si>
    <t>57865021</t>
  </si>
  <si>
    <t>50931822</t>
  </si>
  <si>
    <t>55486592</t>
  </si>
  <si>
    <t>27006274</t>
  </si>
  <si>
    <t>25471205</t>
  </si>
  <si>
    <t>21810055</t>
  </si>
  <si>
    <t>25783136</t>
  </si>
  <si>
    <t>11158079</t>
  </si>
  <si>
    <t>14480765</t>
  </si>
  <si>
    <t>16260482</t>
  </si>
  <si>
    <t>22502155</t>
  </si>
  <si>
    <t>19374354</t>
  </si>
  <si>
    <t>52342474</t>
  </si>
  <si>
    <t>25394547</t>
  </si>
  <si>
    <t>25827161</t>
  </si>
  <si>
    <t>11235137</t>
  </si>
  <si>
    <t>13915016</t>
  </si>
  <si>
    <t>14291388</t>
  </si>
  <si>
    <t>53093555</t>
  </si>
  <si>
    <t>14487248</t>
  </si>
  <si>
    <t>23979379</t>
  </si>
  <si>
    <t>24864215</t>
  </si>
  <si>
    <t>57229608</t>
  </si>
  <si>
    <t>29398346</t>
  </si>
  <si>
    <t>23767562</t>
  </si>
  <si>
    <t>29948856</t>
  </si>
  <si>
    <t>23720786</t>
  </si>
  <si>
    <t>59957681</t>
  </si>
  <si>
    <t>55564677</t>
  </si>
  <si>
    <t>10533357</t>
  </si>
  <si>
    <t>26155468</t>
  </si>
  <si>
    <t>50846118</t>
  </si>
  <si>
    <t>59089493</t>
  </si>
  <si>
    <t>11147944</t>
  </si>
  <si>
    <t>53929136</t>
  </si>
  <si>
    <t>57662696</t>
  </si>
  <si>
    <t>12621553</t>
  </si>
  <si>
    <t>58840301</t>
  </si>
  <si>
    <t>20391966</t>
  </si>
  <si>
    <t>23066020</t>
  </si>
  <si>
    <t>13192882</t>
  </si>
  <si>
    <t>28258722</t>
  </si>
  <si>
    <t>26963849</t>
  </si>
  <si>
    <t>55460795</t>
  </si>
  <si>
    <t>57963577</t>
  </si>
  <si>
    <t>27875130</t>
  </si>
  <si>
    <t>20940967</t>
  </si>
  <si>
    <t>18532493</t>
  </si>
  <si>
    <t>51600133</t>
  </si>
  <si>
    <t>11635937</t>
  </si>
  <si>
    <t>13937056</t>
  </si>
  <si>
    <t>57238716</t>
  </si>
  <si>
    <t>58609653</t>
  </si>
  <si>
    <t>57820670</t>
  </si>
  <si>
    <t>18036851</t>
  </si>
  <si>
    <t>25665692</t>
  </si>
  <si>
    <t>12817868</t>
  </si>
  <si>
    <t>50872081</t>
  </si>
  <si>
    <t>59394530</t>
  </si>
  <si>
    <t>28401404</t>
  </si>
  <si>
    <t>24695413</t>
  </si>
  <si>
    <t>10800318</t>
  </si>
  <si>
    <t>59330642</t>
  </si>
  <si>
    <t>50609407</t>
  </si>
  <si>
    <t>56000131</t>
  </si>
  <si>
    <t>19956873</t>
  </si>
  <si>
    <t>12148043</t>
  </si>
  <si>
    <t>14670176</t>
  </si>
  <si>
    <t>19614092</t>
  </si>
  <si>
    <t>26959333</t>
  </si>
  <si>
    <t>19981873</t>
  </si>
  <si>
    <t>13881090</t>
  </si>
  <si>
    <t>19398866</t>
  </si>
  <si>
    <t>57764194</t>
  </si>
  <si>
    <t>23094780</t>
  </si>
  <si>
    <t>23207417</t>
  </si>
  <si>
    <t>16030731</t>
  </si>
  <si>
    <t>15233311</t>
  </si>
  <si>
    <t>13915250</t>
  </si>
  <si>
    <t>20485371</t>
  </si>
  <si>
    <t>17668907</t>
  </si>
  <si>
    <t>55176899</t>
  </si>
  <si>
    <t>19993738</t>
  </si>
  <si>
    <t>26977602</t>
  </si>
  <si>
    <t>54985711</t>
  </si>
  <si>
    <t>52152748</t>
  </si>
  <si>
    <t>52785543</t>
  </si>
  <si>
    <t>54769455</t>
  </si>
  <si>
    <t>51667771</t>
  </si>
  <si>
    <t>11778133</t>
  </si>
  <si>
    <t>59529268</t>
  </si>
  <si>
    <t>52569692</t>
  </si>
  <si>
    <t>25839737</t>
  </si>
  <si>
    <t>57004903</t>
  </si>
  <si>
    <t>26981221</t>
  </si>
  <si>
    <t>57198265</t>
  </si>
  <si>
    <t>51776143</t>
  </si>
  <si>
    <t>13232560</t>
  </si>
  <si>
    <t>50332054</t>
  </si>
  <si>
    <t>10559569</t>
  </si>
  <si>
    <t>58075552</t>
  </si>
  <si>
    <t>24434871</t>
  </si>
  <si>
    <t>14570901</t>
  </si>
  <si>
    <t>57174669</t>
  </si>
  <si>
    <t>55585179</t>
  </si>
  <si>
    <t>11472560</t>
  </si>
  <si>
    <t>52714275</t>
  </si>
  <si>
    <t>56949167</t>
  </si>
  <si>
    <t>15241942</t>
  </si>
  <si>
    <t>16054973</t>
  </si>
  <si>
    <t>11523560</t>
  </si>
  <si>
    <t>59877785</t>
  </si>
  <si>
    <t>18892701</t>
  </si>
  <si>
    <t>18550113</t>
  </si>
  <si>
    <t>54595638</t>
  </si>
  <si>
    <t>16443076</t>
  </si>
  <si>
    <t>56057688</t>
  </si>
  <si>
    <t>27634978</t>
  </si>
  <si>
    <t>22308897</t>
  </si>
  <si>
    <t>22268108</t>
  </si>
  <si>
    <t>59841981</t>
  </si>
  <si>
    <t>20845491</t>
  </si>
  <si>
    <t>14962299</t>
  </si>
  <si>
    <t>26222428</t>
  </si>
  <si>
    <t>26769717</t>
  </si>
  <si>
    <t>22431567</t>
  </si>
  <si>
    <t>50744946</t>
  </si>
  <si>
    <t>26374917</t>
  </si>
  <si>
    <t>18368945</t>
  </si>
  <si>
    <t>58941559</t>
  </si>
  <si>
    <t>23867165</t>
  </si>
  <si>
    <t>22076615</t>
  </si>
  <si>
    <t>54804744</t>
  </si>
  <si>
    <t>15840629</t>
  </si>
  <si>
    <t>51549160</t>
  </si>
  <si>
    <t>17806716</t>
  </si>
  <si>
    <t>22861524</t>
  </si>
  <si>
    <t>17865769</t>
  </si>
  <si>
    <t>18408954</t>
  </si>
  <si>
    <t>22357437</t>
  </si>
  <si>
    <t>54772123</t>
  </si>
  <si>
    <t>56800239</t>
  </si>
  <si>
    <t>23120283</t>
  </si>
  <si>
    <t>56087883</t>
  </si>
  <si>
    <t>11492224</t>
  </si>
  <si>
    <t>55230812</t>
  </si>
  <si>
    <t>21330495</t>
  </si>
  <si>
    <t>21305546</t>
  </si>
  <si>
    <t>23270219</t>
  </si>
  <si>
    <t>15863395</t>
  </si>
  <si>
    <t>17248910</t>
  </si>
  <si>
    <t>25880532</t>
  </si>
  <si>
    <t>27319812</t>
  </si>
  <si>
    <t>15372392</t>
  </si>
  <si>
    <t>59058515</t>
  </si>
  <si>
    <t>16369318</t>
  </si>
  <si>
    <t>23860360</t>
  </si>
  <si>
    <t>54252438</t>
  </si>
  <si>
    <t>13952052</t>
  </si>
  <si>
    <t>58283842</t>
  </si>
  <si>
    <t>57005368</t>
  </si>
  <si>
    <t>27643695</t>
  </si>
  <si>
    <t>22902620</t>
  </si>
  <si>
    <t>52165881</t>
  </si>
  <si>
    <t>10689317</t>
  </si>
  <si>
    <t>29314594</t>
  </si>
  <si>
    <t>17801156</t>
  </si>
  <si>
    <t>27186607</t>
  </si>
  <si>
    <t>51449012</t>
  </si>
  <si>
    <t>58541975</t>
  </si>
  <si>
    <t>50851122</t>
  </si>
  <si>
    <t>27610201</t>
  </si>
  <si>
    <t>26063905</t>
  </si>
  <si>
    <t>14355841</t>
  </si>
  <si>
    <t>18268621</t>
  </si>
  <si>
    <t>16048528</t>
  </si>
  <si>
    <t>26288478</t>
  </si>
  <si>
    <t>15365399</t>
  </si>
  <si>
    <t>50191446</t>
  </si>
  <si>
    <t>13332534</t>
  </si>
  <si>
    <t>56298498</t>
  </si>
  <si>
    <t>17285694</t>
  </si>
  <si>
    <t>50122170</t>
  </si>
  <si>
    <t>29932594</t>
  </si>
  <si>
    <t>50087688</t>
  </si>
  <si>
    <t>28838799</t>
  </si>
  <si>
    <t>17385809</t>
  </si>
  <si>
    <t>28463930</t>
  </si>
  <si>
    <t>53202428</t>
  </si>
  <si>
    <t>54055280</t>
  </si>
  <si>
    <t>22436623</t>
  </si>
  <si>
    <t>55196583</t>
  </si>
  <si>
    <t>16383861</t>
  </si>
  <si>
    <t>17800617</t>
  </si>
  <si>
    <t>59727131</t>
  </si>
  <si>
    <t>10055742</t>
  </si>
  <si>
    <t>11325765</t>
  </si>
  <si>
    <t>58415418</t>
  </si>
  <si>
    <t>26360835</t>
  </si>
  <si>
    <t>14322694</t>
  </si>
  <si>
    <t>58956240</t>
  </si>
  <si>
    <t>12125956</t>
  </si>
  <si>
    <t>16329231</t>
  </si>
  <si>
    <t>14675363</t>
  </si>
  <si>
    <t>50797859</t>
  </si>
  <si>
    <t>14797547</t>
  </si>
  <si>
    <t>17377297</t>
  </si>
  <si>
    <t>28891570</t>
  </si>
  <si>
    <t>22561823</t>
  </si>
  <si>
    <t>14401240</t>
  </si>
  <si>
    <t>10238088</t>
  </si>
  <si>
    <t>11580456</t>
  </si>
  <si>
    <t>20027683</t>
  </si>
  <si>
    <t>57327327</t>
  </si>
  <si>
    <t>57340655</t>
  </si>
  <si>
    <t>10261684</t>
  </si>
  <si>
    <t>58870146</t>
  </si>
  <si>
    <t>52022062</t>
  </si>
  <si>
    <t>17009954</t>
  </si>
  <si>
    <t>12656474</t>
  </si>
  <si>
    <t>56929997</t>
  </si>
  <si>
    <t>15454273</t>
  </si>
  <si>
    <t>23035042</t>
  </si>
  <si>
    <t>26754026</t>
  </si>
  <si>
    <t>58058420</t>
  </si>
  <si>
    <t>51418336</t>
  </si>
  <si>
    <t>54499678</t>
  </si>
  <si>
    <t>58392330</t>
  </si>
  <si>
    <t>55531693</t>
  </si>
  <si>
    <t>11138455</t>
  </si>
  <si>
    <t>55475139</t>
  </si>
  <si>
    <t>21030588</t>
  </si>
  <si>
    <t>51435905</t>
  </si>
  <si>
    <t>19125451</t>
  </si>
  <si>
    <t>24489516</t>
  </si>
  <si>
    <t>22145585</t>
  </si>
  <si>
    <t>54306514</t>
  </si>
  <si>
    <t>20929653</t>
  </si>
  <si>
    <t>55439583</t>
  </si>
  <si>
    <t>16541498</t>
  </si>
  <si>
    <t>53102502</t>
  </si>
  <si>
    <t>52928274</t>
  </si>
  <si>
    <t>52316368</t>
  </si>
  <si>
    <t>53632313</t>
  </si>
  <si>
    <t>23693843</t>
  </si>
  <si>
    <t>12553422</t>
  </si>
  <si>
    <t>54748670</t>
  </si>
  <si>
    <t>57767518</t>
  </si>
  <si>
    <t>25491898</t>
  </si>
  <si>
    <t>50119707</t>
  </si>
  <si>
    <t>14494430</t>
  </si>
  <si>
    <t>26935605</t>
  </si>
  <si>
    <t>26802039</t>
  </si>
  <si>
    <t>51365389</t>
  </si>
  <si>
    <t>21593846</t>
  </si>
  <si>
    <t>14960733</t>
  </si>
  <si>
    <t>59069589</t>
  </si>
  <si>
    <t>16437265</t>
  </si>
  <si>
    <t>54489821</t>
  </si>
  <si>
    <t>26209831</t>
  </si>
  <si>
    <t>10758711</t>
  </si>
  <si>
    <t>25005746</t>
  </si>
  <si>
    <t>21343408</t>
  </si>
  <si>
    <t>11807055</t>
  </si>
  <si>
    <t>53101434</t>
  </si>
  <si>
    <t>24354981</t>
  </si>
  <si>
    <t>56659282</t>
  </si>
  <si>
    <t>51997089</t>
  </si>
  <si>
    <t>28065338</t>
  </si>
  <si>
    <t>22115776</t>
  </si>
  <si>
    <t>16637417</t>
  </si>
  <si>
    <t>54427968</t>
  </si>
  <si>
    <t>14415188</t>
  </si>
  <si>
    <t>27702008</t>
  </si>
  <si>
    <t>11763807</t>
  </si>
  <si>
    <t>59133054</t>
  </si>
  <si>
    <t>15701094</t>
  </si>
  <si>
    <t>10574920</t>
  </si>
  <si>
    <t>28289696</t>
  </si>
  <si>
    <t>21098574</t>
  </si>
  <si>
    <t>56430952</t>
  </si>
  <si>
    <t>57419804</t>
  </si>
  <si>
    <t>20421608</t>
  </si>
  <si>
    <t>13606711</t>
  </si>
  <si>
    <t>16511440</t>
  </si>
  <si>
    <t>25411095</t>
  </si>
  <si>
    <t>50781392</t>
  </si>
  <si>
    <t>51081921</t>
  </si>
  <si>
    <t>56449821</t>
  </si>
  <si>
    <t>13638014</t>
  </si>
  <si>
    <t>58881765</t>
  </si>
  <si>
    <t>13718733</t>
  </si>
  <si>
    <t>27306211</t>
  </si>
  <si>
    <t>14498407</t>
  </si>
  <si>
    <t>20919553</t>
  </si>
  <si>
    <t>55874891</t>
  </si>
  <si>
    <t>51213784</t>
  </si>
  <si>
    <t>56515411</t>
  </si>
  <si>
    <t>19093819</t>
  </si>
  <si>
    <t>19227892</t>
  </si>
  <si>
    <t>19971260</t>
  </si>
  <si>
    <t>18747051</t>
  </si>
  <si>
    <t>11039029</t>
  </si>
  <si>
    <t>57101780</t>
  </si>
  <si>
    <t>11655838</t>
  </si>
  <si>
    <t>14013954</t>
  </si>
  <si>
    <t>50098726</t>
  </si>
  <si>
    <t>23644928</t>
  </si>
  <si>
    <t>16927944</t>
  </si>
  <si>
    <t>21930312</t>
  </si>
  <si>
    <t>12068117</t>
  </si>
  <si>
    <t>23424414</t>
  </si>
  <si>
    <t>59808279</t>
  </si>
  <si>
    <t>13313716</t>
  </si>
  <si>
    <t>14474373</t>
  </si>
  <si>
    <t>51698075</t>
  </si>
  <si>
    <t>51251135</t>
  </si>
  <si>
    <t>15092277</t>
  </si>
  <si>
    <t>51220336</t>
  </si>
  <si>
    <t>25821082</t>
  </si>
  <si>
    <t>58408599</t>
  </si>
  <si>
    <t>10842132</t>
  </si>
  <si>
    <t>58390490</t>
  </si>
  <si>
    <t>19413259</t>
  </si>
  <si>
    <t>14740065</t>
  </si>
  <si>
    <t>50530765</t>
  </si>
  <si>
    <t>54623328</t>
  </si>
  <si>
    <t>20451268</t>
  </si>
  <si>
    <t>13667114</t>
  </si>
  <si>
    <t>16201404</t>
  </si>
  <si>
    <t>58625940</t>
  </si>
  <si>
    <t>12656297</t>
  </si>
  <si>
    <t>58893607</t>
  </si>
  <si>
    <t>20331108</t>
  </si>
  <si>
    <t>12590634</t>
  </si>
  <si>
    <t>26231992</t>
  </si>
  <si>
    <t>52034526</t>
  </si>
  <si>
    <t>55443555</t>
  </si>
  <si>
    <t>16144169</t>
  </si>
  <si>
    <t>27128282</t>
  </si>
  <si>
    <t>10590100</t>
  </si>
  <si>
    <t>28026124</t>
  </si>
  <si>
    <t>25835256</t>
  </si>
  <si>
    <t>22055979</t>
  </si>
  <si>
    <t>55156411</t>
  </si>
  <si>
    <t>11020699</t>
  </si>
  <si>
    <t>52392392</t>
  </si>
  <si>
    <t>53713156</t>
  </si>
  <si>
    <t>53105791</t>
  </si>
  <si>
    <t>27077594</t>
  </si>
  <si>
    <t>55792090</t>
  </si>
  <si>
    <t>17322918</t>
  </si>
  <si>
    <t>29248452</t>
  </si>
  <si>
    <t>14536309</t>
  </si>
  <si>
    <t>22702629</t>
  </si>
  <si>
    <t>27309371</t>
  </si>
  <si>
    <t>29856650</t>
  </si>
  <si>
    <t>23901151</t>
  </si>
  <si>
    <t>57412041</t>
  </si>
  <si>
    <t>57757849</t>
  </si>
  <si>
    <t>14039018</t>
  </si>
  <si>
    <t>54768426</t>
  </si>
  <si>
    <t>58108387</t>
  </si>
  <si>
    <t>57294659</t>
  </si>
  <si>
    <t>25900407</t>
  </si>
  <si>
    <t>20790564</t>
  </si>
  <si>
    <t>16107365</t>
  </si>
  <si>
    <t>24522422</t>
  </si>
  <si>
    <t>11459256</t>
  </si>
  <si>
    <t>23913351</t>
  </si>
  <si>
    <t>55260096</t>
  </si>
  <si>
    <t>50975986</t>
  </si>
  <si>
    <t>59615090</t>
  </si>
  <si>
    <t>52545990</t>
  </si>
  <si>
    <t>22142793</t>
  </si>
  <si>
    <t>50236444</t>
  </si>
  <si>
    <t>50182672</t>
  </si>
  <si>
    <t>19852429</t>
  </si>
  <si>
    <t>19919867</t>
  </si>
  <si>
    <t>14898612</t>
  </si>
  <si>
    <t>56518251</t>
  </si>
  <si>
    <t>53965739</t>
  </si>
  <si>
    <t>23005397</t>
  </si>
  <si>
    <t>28594886</t>
  </si>
  <si>
    <t>28593451</t>
  </si>
  <si>
    <t>56489496</t>
  </si>
  <si>
    <t>25443403</t>
  </si>
  <si>
    <t>19244978</t>
  </si>
  <si>
    <t>12418700</t>
  </si>
  <si>
    <t>15825286</t>
  </si>
  <si>
    <t>55032221</t>
  </si>
  <si>
    <t>19230242</t>
  </si>
  <si>
    <t>15875242</t>
  </si>
  <si>
    <t>10831826</t>
  </si>
  <si>
    <t>21693460</t>
  </si>
  <si>
    <t>19526126</t>
  </si>
  <si>
    <t>26148583</t>
  </si>
  <si>
    <t>17123446</t>
  </si>
  <si>
    <t>12645821</t>
  </si>
  <si>
    <t>52557832</t>
  </si>
  <si>
    <t>13086786</t>
  </si>
  <si>
    <t>24811022</t>
  </si>
  <si>
    <t>51630002</t>
  </si>
  <si>
    <t>20899008</t>
  </si>
  <si>
    <t>57010658</t>
  </si>
  <si>
    <t>22003832</t>
  </si>
  <si>
    <t>52753134</t>
  </si>
  <si>
    <t>14677648</t>
  </si>
  <si>
    <t>28552756</t>
  </si>
  <si>
    <t>53438497</t>
  </si>
  <si>
    <t>17911269</t>
  </si>
  <si>
    <t>12007925</t>
  </si>
  <si>
    <t>29123605</t>
  </si>
  <si>
    <t>11249266</t>
  </si>
  <si>
    <t>20085652</t>
  </si>
  <si>
    <t>54913099</t>
  </si>
  <si>
    <t>25016707</t>
  </si>
  <si>
    <t>27515906</t>
  </si>
  <si>
    <t>26680358</t>
  </si>
  <si>
    <t>22013868</t>
  </si>
  <si>
    <t>12849199</t>
  </si>
  <si>
    <t>26376440</t>
  </si>
  <si>
    <t>20582953</t>
  </si>
  <si>
    <t>24593449</t>
  </si>
  <si>
    <t>17421652</t>
  </si>
  <si>
    <t>53269269</t>
  </si>
  <si>
    <t>23149960</t>
  </si>
  <si>
    <t>58741812</t>
  </si>
  <si>
    <t>21846430</t>
  </si>
  <si>
    <t>55617969</t>
  </si>
  <si>
    <t>53492558</t>
  </si>
  <si>
    <t>57236463</t>
  </si>
  <si>
    <t>16924468</t>
  </si>
  <si>
    <t>52690502</t>
  </si>
  <si>
    <t>16315016</t>
  </si>
  <si>
    <t>29413968</t>
  </si>
  <si>
    <t>26966102</t>
  </si>
  <si>
    <t>50630430</t>
  </si>
  <si>
    <t>57469419</t>
  </si>
  <si>
    <t>28537362</t>
  </si>
  <si>
    <t>27159257</t>
  </si>
  <si>
    <t>26615605</t>
  </si>
  <si>
    <t>54502161</t>
  </si>
  <si>
    <t>12869874</t>
  </si>
  <si>
    <t>56778282</t>
  </si>
  <si>
    <t>28480392</t>
  </si>
  <si>
    <t>18287544</t>
  </si>
  <si>
    <t>14255099</t>
  </si>
  <si>
    <t>26212770</t>
  </si>
  <si>
    <t>11073670</t>
  </si>
  <si>
    <t>16196012</t>
  </si>
  <si>
    <t>26948992</t>
  </si>
  <si>
    <t>19611390</t>
  </si>
  <si>
    <t>52175132</t>
  </si>
  <si>
    <t>11488220</t>
  </si>
  <si>
    <t>29680333</t>
  </si>
  <si>
    <t>13941945</t>
  </si>
  <si>
    <t>25990944</t>
  </si>
  <si>
    <t>56038633</t>
  </si>
  <si>
    <t>56868698</t>
  </si>
  <si>
    <t>25803327</t>
  </si>
  <si>
    <t>14786789</t>
  </si>
  <si>
    <t>16351240</t>
  </si>
  <si>
    <t>50387675</t>
  </si>
  <si>
    <t>19637078</t>
  </si>
  <si>
    <t>19704530</t>
  </si>
  <si>
    <t>23556423</t>
  </si>
  <si>
    <t>53488637</t>
  </si>
  <si>
    <t>21815898</t>
  </si>
  <si>
    <t>57796206</t>
  </si>
  <si>
    <t>15077718</t>
  </si>
  <si>
    <t>11489123</t>
  </si>
  <si>
    <t>28730463</t>
  </si>
  <si>
    <t>24038522</t>
  </si>
  <si>
    <t>24981442</t>
  </si>
  <si>
    <t>51034415</t>
  </si>
  <si>
    <t>12768946</t>
  </si>
  <si>
    <t>25622324</t>
  </si>
  <si>
    <t>50333719</t>
  </si>
  <si>
    <t>13885875</t>
  </si>
  <si>
    <t>53162572</t>
  </si>
  <si>
    <t>54047671</t>
  </si>
  <si>
    <t>20532812</t>
  </si>
  <si>
    <t>58719173</t>
  </si>
  <si>
    <t>17407673</t>
  </si>
  <si>
    <t>27598765</t>
  </si>
  <si>
    <t>56496523</t>
  </si>
  <si>
    <t>55360007</t>
  </si>
  <si>
    <t>11303209</t>
  </si>
  <si>
    <t>19669307</t>
  </si>
  <si>
    <t>11765890</t>
  </si>
  <si>
    <t>18040775</t>
  </si>
  <si>
    <t>20314488</t>
  </si>
  <si>
    <t>29591368</t>
  </si>
  <si>
    <t>12493512</t>
  </si>
  <si>
    <t>58261346</t>
  </si>
  <si>
    <t>23473054</t>
  </si>
  <si>
    <t>51216812</t>
  </si>
  <si>
    <t>26141497</t>
  </si>
  <si>
    <t>56080788</t>
  </si>
  <si>
    <t>25627337</t>
  </si>
  <si>
    <t>57338547</t>
  </si>
  <si>
    <t>24047529</t>
  </si>
  <si>
    <t>50280144</t>
  </si>
  <si>
    <t>11686082</t>
  </si>
  <si>
    <t>13200933</t>
  </si>
  <si>
    <t>24333743</t>
  </si>
  <si>
    <t>19067573</t>
  </si>
  <si>
    <t>18061813</t>
  </si>
  <si>
    <t>54196093</t>
  </si>
  <si>
    <t>28256254</t>
  </si>
  <si>
    <t>22610976</t>
  </si>
  <si>
    <t>23133576</t>
  </si>
  <si>
    <t>10510286</t>
  </si>
  <si>
    <t>57431428</t>
  </si>
  <si>
    <t>28885719</t>
  </si>
  <si>
    <t>16891814</t>
  </si>
  <si>
    <t>58607104</t>
  </si>
  <si>
    <t>14210637</t>
  </si>
  <si>
    <t>11051099</t>
  </si>
  <si>
    <t>22939136</t>
  </si>
  <si>
    <t>29224898</t>
  </si>
  <si>
    <t>57124694</t>
  </si>
  <si>
    <t>14763898</t>
  </si>
  <si>
    <t>52860794</t>
  </si>
  <si>
    <t>50442365</t>
  </si>
  <si>
    <t>21927559</t>
  </si>
  <si>
    <t>15334242</t>
  </si>
  <si>
    <t>56350929</t>
  </si>
  <si>
    <t>58985868</t>
  </si>
  <si>
    <t>55158432</t>
  </si>
  <si>
    <t>20076453</t>
  </si>
  <si>
    <t>18663021</t>
  </si>
  <si>
    <t>51219776</t>
  </si>
  <si>
    <t>52037475</t>
  </si>
  <si>
    <t>19958646</t>
  </si>
  <si>
    <t>20626505</t>
  </si>
  <si>
    <t>54491565</t>
  </si>
  <si>
    <t>55846719</t>
  </si>
  <si>
    <t>19112701</t>
  </si>
  <si>
    <t>26407973</t>
  </si>
  <si>
    <t>51341399</t>
  </si>
  <si>
    <t>13835375</t>
  </si>
  <si>
    <t>56881153</t>
  </si>
  <si>
    <t>11232363</t>
  </si>
  <si>
    <t>56787405</t>
  </si>
  <si>
    <t>24614007</t>
  </si>
  <si>
    <t>58512030</t>
  </si>
  <si>
    <t>55972024</t>
  </si>
  <si>
    <t>53242466</t>
  </si>
  <si>
    <t>29705225</t>
  </si>
  <si>
    <t>55706865</t>
  </si>
  <si>
    <t>25937641</t>
  </si>
  <si>
    <t>18017428</t>
  </si>
  <si>
    <t>24404231</t>
  </si>
  <si>
    <t>15143476</t>
  </si>
  <si>
    <t>21373441</t>
  </si>
  <si>
    <t>20477197</t>
  </si>
  <si>
    <t>52043617</t>
  </si>
  <si>
    <t>16485617</t>
  </si>
  <si>
    <t>54450340</t>
  </si>
  <si>
    <t>11129787</t>
  </si>
  <si>
    <t>51086664</t>
  </si>
  <si>
    <t>29126575</t>
  </si>
  <si>
    <t>10171820</t>
  </si>
  <si>
    <t>15714685</t>
  </si>
  <si>
    <t>17728916</t>
  </si>
  <si>
    <t>18040154</t>
  </si>
  <si>
    <t>10503573</t>
  </si>
  <si>
    <t>27478408</t>
  </si>
  <si>
    <t>19823811</t>
  </si>
  <si>
    <t>50268458</t>
  </si>
  <si>
    <t>53265090</t>
  </si>
  <si>
    <t>25824742</t>
  </si>
  <si>
    <t>12863310</t>
  </si>
  <si>
    <t>26584153</t>
  </si>
  <si>
    <t>16808353</t>
  </si>
  <si>
    <t>53987577</t>
  </si>
  <si>
    <t>52584150</t>
  </si>
  <si>
    <t>21076637</t>
  </si>
  <si>
    <t>29676571</t>
  </si>
  <si>
    <t>18662901</t>
  </si>
  <si>
    <t>25337602</t>
  </si>
  <si>
    <t>23349510</t>
  </si>
  <si>
    <t>14690094</t>
  </si>
  <si>
    <t>26848205</t>
  </si>
  <si>
    <t>27203836</t>
  </si>
  <si>
    <t>18483286</t>
  </si>
  <si>
    <t>20761996</t>
  </si>
  <si>
    <t>57154424</t>
  </si>
  <si>
    <t>16253145</t>
  </si>
  <si>
    <t>22622680</t>
  </si>
  <si>
    <t>10193322</t>
  </si>
  <si>
    <t>13860797</t>
  </si>
  <si>
    <t>18739059</t>
  </si>
  <si>
    <t>52119658</t>
  </si>
  <si>
    <t>56501177</t>
  </si>
  <si>
    <t>58758036</t>
  </si>
  <si>
    <t>56596698</t>
  </si>
  <si>
    <t>20661596</t>
  </si>
  <si>
    <t>54482581</t>
  </si>
  <si>
    <t>14889065</t>
  </si>
  <si>
    <t>20599804</t>
  </si>
  <si>
    <t>18247495</t>
  </si>
  <si>
    <t>10712057</t>
  </si>
  <si>
    <t>24628587</t>
  </si>
  <si>
    <t>21877490</t>
  </si>
  <si>
    <t>25433788</t>
  </si>
  <si>
    <t>19084996</t>
  </si>
  <si>
    <t>26692566</t>
  </si>
  <si>
    <t>25761672</t>
  </si>
  <si>
    <t>59952171</t>
  </si>
  <si>
    <t>23711617</t>
  </si>
  <si>
    <t>54919347</t>
  </si>
  <si>
    <t>19349521</t>
  </si>
  <si>
    <t>13930670</t>
  </si>
  <si>
    <t>50063532</t>
  </si>
  <si>
    <t>56991769</t>
  </si>
  <si>
    <t>15386863</t>
  </si>
  <si>
    <t>52196450</t>
  </si>
  <si>
    <t>19311183</t>
  </si>
  <si>
    <t>15568316</t>
  </si>
  <si>
    <t>29422598</t>
  </si>
  <si>
    <t>12875119</t>
  </si>
  <si>
    <t>57745193</t>
  </si>
  <si>
    <t>25485933</t>
  </si>
  <si>
    <t>57127457</t>
  </si>
  <si>
    <t>25805688</t>
  </si>
  <si>
    <t>50176452</t>
  </si>
  <si>
    <t>16676937</t>
  </si>
  <si>
    <t>15130944</t>
  </si>
  <si>
    <t>15641995</t>
  </si>
  <si>
    <t>12355584</t>
  </si>
  <si>
    <t>56665582</t>
  </si>
  <si>
    <t>27694290</t>
  </si>
  <si>
    <t>24736714</t>
  </si>
  <si>
    <t>28700804</t>
  </si>
  <si>
    <t>19341456</t>
  </si>
  <si>
    <t>13024430</t>
  </si>
  <si>
    <t>50282152</t>
  </si>
  <si>
    <t>54839405</t>
  </si>
  <si>
    <t>11457718</t>
  </si>
  <si>
    <t>13958593</t>
  </si>
  <si>
    <t>50695360</t>
  </si>
  <si>
    <t>28279248</t>
  </si>
  <si>
    <t>58871089</t>
  </si>
  <si>
    <t>17359612</t>
  </si>
  <si>
    <t>23669920</t>
  </si>
  <si>
    <t>19018597</t>
  </si>
  <si>
    <t>59159763</t>
  </si>
  <si>
    <t>10496622</t>
  </si>
  <si>
    <t>22594475</t>
  </si>
  <si>
    <t>57081745</t>
  </si>
  <si>
    <t>10438050</t>
  </si>
  <si>
    <t>12008718</t>
  </si>
  <si>
    <t>15123631</t>
  </si>
  <si>
    <t>59161802</t>
  </si>
  <si>
    <t>21234245</t>
  </si>
  <si>
    <t>14261207</t>
  </si>
  <si>
    <t>24345224</t>
  </si>
  <si>
    <t>10343624</t>
  </si>
  <si>
    <t>59868355</t>
  </si>
  <si>
    <t>22879808</t>
  </si>
  <si>
    <t>25692148</t>
  </si>
  <si>
    <t>58247824</t>
  </si>
  <si>
    <t>57400619</t>
  </si>
  <si>
    <t>19845464</t>
  </si>
  <si>
    <t>18513435</t>
  </si>
  <si>
    <t>16073847</t>
  </si>
  <si>
    <t>12996782</t>
  </si>
  <si>
    <t>56456510</t>
  </si>
  <si>
    <t>57621009</t>
  </si>
  <si>
    <t>13163035</t>
  </si>
  <si>
    <t>11416035</t>
  </si>
  <si>
    <t>58102937</t>
  </si>
  <si>
    <t>20046104</t>
  </si>
  <si>
    <t>58062707</t>
  </si>
  <si>
    <t>16344900</t>
  </si>
  <si>
    <t>25467844</t>
  </si>
  <si>
    <t>24794004</t>
  </si>
  <si>
    <t>28146128</t>
  </si>
  <si>
    <t>51700870</t>
  </si>
  <si>
    <t>52398645</t>
  </si>
  <si>
    <t>23209007</t>
  </si>
  <si>
    <t>11873209</t>
  </si>
  <si>
    <t>57481899</t>
  </si>
  <si>
    <t>50041906</t>
  </si>
  <si>
    <t>24039019</t>
  </si>
  <si>
    <t>12599862</t>
  </si>
  <si>
    <t>23487314</t>
  </si>
  <si>
    <t>15919078</t>
  </si>
  <si>
    <t>18877303</t>
  </si>
  <si>
    <t>10721447</t>
  </si>
  <si>
    <t>12496981</t>
  </si>
  <si>
    <t>19265566</t>
  </si>
  <si>
    <t>57026661</t>
  </si>
  <si>
    <t>52581796</t>
  </si>
  <si>
    <t>58085510</t>
  </si>
  <si>
    <t>17366786</t>
  </si>
  <si>
    <t>27578519</t>
  </si>
  <si>
    <t>25782256</t>
  </si>
  <si>
    <t>51361930</t>
  </si>
  <si>
    <t>55806659</t>
  </si>
  <si>
    <t>56063604</t>
  </si>
  <si>
    <t>12755986</t>
  </si>
  <si>
    <t>25077269</t>
  </si>
  <si>
    <t>27541895</t>
  </si>
  <si>
    <t>10829603</t>
  </si>
  <si>
    <t>52178217</t>
  </si>
  <si>
    <t>16266600</t>
  </si>
  <si>
    <t>56168159</t>
  </si>
  <si>
    <t>56931394</t>
  </si>
  <si>
    <t>54614101</t>
  </si>
  <si>
    <t>29279602</t>
  </si>
  <si>
    <t>24236673</t>
  </si>
  <si>
    <t>11620889</t>
  </si>
  <si>
    <t>59134261</t>
  </si>
  <si>
    <t>24827327</t>
  </si>
  <si>
    <t>12065536</t>
  </si>
  <si>
    <t>13281565</t>
  </si>
  <si>
    <t>26283912</t>
  </si>
  <si>
    <t>29076847</t>
  </si>
  <si>
    <t>11413034</t>
  </si>
  <si>
    <t>25560376</t>
  </si>
  <si>
    <t>24335834</t>
  </si>
  <si>
    <t>27070505</t>
  </si>
  <si>
    <t>51711905</t>
  </si>
  <si>
    <t>50920619</t>
  </si>
  <si>
    <t>23887591</t>
  </si>
  <si>
    <t>21455590</t>
  </si>
  <si>
    <t>15965155</t>
  </si>
  <si>
    <t>22209940</t>
  </si>
  <si>
    <t>16017961</t>
  </si>
  <si>
    <t>12041284</t>
  </si>
  <si>
    <t>24567563</t>
  </si>
  <si>
    <t>26296338</t>
  </si>
  <si>
    <t>28504066</t>
  </si>
  <si>
    <t>54512257</t>
  </si>
  <si>
    <t>27492519</t>
  </si>
  <si>
    <t>50945687</t>
  </si>
  <si>
    <t>18411910</t>
  </si>
  <si>
    <t>23251488</t>
  </si>
  <si>
    <t>27032005</t>
  </si>
  <si>
    <t>16878709</t>
  </si>
  <si>
    <t>24136976</t>
  </si>
  <si>
    <t>20025771</t>
  </si>
  <si>
    <t>54063040</t>
  </si>
  <si>
    <t>55553014</t>
  </si>
  <si>
    <t>18140969</t>
  </si>
  <si>
    <t>28636277</t>
  </si>
  <si>
    <t>17501512</t>
  </si>
  <si>
    <t>15006439</t>
  </si>
  <si>
    <t>51647897</t>
  </si>
  <si>
    <t>22971713</t>
  </si>
  <si>
    <t>55750594</t>
  </si>
  <si>
    <t>55466852</t>
  </si>
  <si>
    <t>27636780</t>
  </si>
  <si>
    <t>28079152</t>
  </si>
  <si>
    <t>58361507</t>
  </si>
  <si>
    <t>15482875</t>
  </si>
  <si>
    <t>54893844</t>
  </si>
  <si>
    <t>54966559</t>
  </si>
  <si>
    <t>11103621</t>
  </si>
  <si>
    <t>19248025</t>
  </si>
  <si>
    <t>52383104</t>
  </si>
  <si>
    <t>28389120</t>
  </si>
  <si>
    <t>51648726</t>
  </si>
  <si>
    <t>56389656</t>
  </si>
  <si>
    <t>27061326</t>
  </si>
  <si>
    <t>15682182</t>
  </si>
  <si>
    <t>13205166</t>
  </si>
  <si>
    <t>15023798</t>
  </si>
  <si>
    <t>55502277</t>
  </si>
  <si>
    <t>52650430</t>
  </si>
  <si>
    <t>52958854</t>
  </si>
  <si>
    <t>12697472</t>
  </si>
  <si>
    <t>21988748</t>
  </si>
  <si>
    <t>57527985</t>
  </si>
  <si>
    <t>20958660</t>
  </si>
  <si>
    <t>22084650</t>
  </si>
  <si>
    <t>54753444</t>
  </si>
  <si>
    <t>58152010</t>
  </si>
  <si>
    <t>17921317</t>
  </si>
  <si>
    <t>15450205</t>
  </si>
  <si>
    <t>58292298</t>
  </si>
  <si>
    <t>10103506</t>
  </si>
  <si>
    <t>54952174</t>
  </si>
  <si>
    <t>58077239</t>
  </si>
  <si>
    <t>28290472</t>
  </si>
  <si>
    <t>54040782</t>
  </si>
  <si>
    <t>18315226</t>
  </si>
  <si>
    <t>22584977</t>
  </si>
  <si>
    <t>19951360</t>
  </si>
  <si>
    <t>52013383</t>
  </si>
  <si>
    <t>56087557</t>
  </si>
  <si>
    <t>54631161</t>
  </si>
  <si>
    <t>26885291</t>
  </si>
  <si>
    <t>11844313</t>
  </si>
  <si>
    <t>20781982</t>
  </si>
  <si>
    <t>20110248</t>
  </si>
  <si>
    <t>21239165</t>
  </si>
  <si>
    <t>22095879</t>
  </si>
  <si>
    <t>53345694</t>
  </si>
  <si>
    <t>23278540</t>
  </si>
  <si>
    <t>17710814</t>
  </si>
  <si>
    <t>18601386</t>
  </si>
  <si>
    <t>22956643</t>
  </si>
  <si>
    <t>12937835</t>
  </si>
  <si>
    <t>24120962</t>
  </si>
  <si>
    <t>50316657</t>
  </si>
  <si>
    <t>26766459</t>
  </si>
  <si>
    <t>58153767</t>
  </si>
  <si>
    <t>51896109</t>
  </si>
  <si>
    <t>12183899</t>
  </si>
  <si>
    <t>55676252</t>
  </si>
  <si>
    <t>55643849</t>
  </si>
  <si>
    <t>18999803</t>
  </si>
  <si>
    <t>16649866</t>
  </si>
  <si>
    <t>16940670</t>
  </si>
  <si>
    <t>12547843</t>
  </si>
  <si>
    <t>15769609</t>
  </si>
  <si>
    <t>29607219</t>
  </si>
  <si>
    <t>21032654</t>
  </si>
  <si>
    <t>23058328</t>
  </si>
  <si>
    <t>26790650</t>
  </si>
  <si>
    <t>15500311</t>
  </si>
  <si>
    <t>54345612</t>
  </si>
  <si>
    <t>56881457</t>
  </si>
  <si>
    <t>23099219</t>
  </si>
  <si>
    <t>58444327</t>
  </si>
  <si>
    <t>12879218</t>
  </si>
  <si>
    <t>27488129</t>
  </si>
  <si>
    <t>50247374</t>
  </si>
  <si>
    <t>28717652</t>
  </si>
  <si>
    <t>57981385</t>
  </si>
  <si>
    <t>52098095</t>
  </si>
  <si>
    <t>50531008</t>
  </si>
  <si>
    <t>29318711</t>
  </si>
  <si>
    <t>20817341</t>
  </si>
  <si>
    <t>24428528</t>
  </si>
  <si>
    <t>52440649</t>
  </si>
  <si>
    <t>14122294</t>
  </si>
  <si>
    <t>24240381</t>
  </si>
  <si>
    <t>10987705</t>
  </si>
  <si>
    <t>14176311</t>
  </si>
  <si>
    <t>22860463</t>
  </si>
  <si>
    <t>24535214</t>
  </si>
  <si>
    <t>55066144</t>
  </si>
  <si>
    <t>57128449</t>
  </si>
  <si>
    <t>55779325</t>
  </si>
  <si>
    <t>20513090</t>
  </si>
  <si>
    <t>56023529</t>
  </si>
  <si>
    <t>54449678</t>
  </si>
  <si>
    <t>16218762</t>
  </si>
  <si>
    <t>22083405</t>
  </si>
  <si>
    <t>59680969</t>
  </si>
  <si>
    <t>15357261</t>
  </si>
  <si>
    <t>51888998</t>
  </si>
  <si>
    <t>28313631</t>
  </si>
  <si>
    <t>17380457</t>
  </si>
  <si>
    <t>59637270</t>
  </si>
  <si>
    <t>19177737</t>
  </si>
  <si>
    <t>29849439</t>
  </si>
  <si>
    <t>20121722</t>
  </si>
  <si>
    <t>13231499</t>
  </si>
  <si>
    <t>19376611</t>
  </si>
  <si>
    <t>10688258</t>
  </si>
  <si>
    <t>14606342</t>
  </si>
  <si>
    <t>19697652</t>
  </si>
  <si>
    <t>57397133</t>
  </si>
  <si>
    <t>58474323</t>
  </si>
  <si>
    <t>52379452</t>
  </si>
  <si>
    <t>55235401</t>
  </si>
  <si>
    <t>21961394</t>
  </si>
  <si>
    <t>50826351</t>
  </si>
  <si>
    <t>10144222</t>
  </si>
  <si>
    <t>55361026</t>
  </si>
  <si>
    <t>18643744</t>
  </si>
  <si>
    <t>24940922</t>
  </si>
  <si>
    <t>20717967</t>
  </si>
  <si>
    <t>18657163</t>
  </si>
  <si>
    <t>52750338</t>
  </si>
  <si>
    <t>58213722</t>
  </si>
  <si>
    <t>16666870</t>
  </si>
  <si>
    <t>58474607</t>
  </si>
  <si>
    <t>53106623</t>
  </si>
  <si>
    <t>18584850</t>
  </si>
  <si>
    <t>17480027</t>
  </si>
  <si>
    <t>56304107</t>
  </si>
  <si>
    <t>15367534</t>
  </si>
  <si>
    <t>21937840</t>
  </si>
  <si>
    <t>24244490</t>
  </si>
  <si>
    <t>14750257</t>
  </si>
  <si>
    <t>29637432</t>
  </si>
  <si>
    <t>51387923</t>
  </si>
  <si>
    <t>20201767</t>
  </si>
  <si>
    <t>59362523</t>
  </si>
  <si>
    <t>55819786</t>
  </si>
  <si>
    <t>27454424</t>
  </si>
  <si>
    <t>52579752</t>
  </si>
  <si>
    <t>16225468</t>
  </si>
  <si>
    <t>59183566</t>
  </si>
  <si>
    <t>14666293</t>
  </si>
  <si>
    <t>57333026</t>
  </si>
  <si>
    <t>12295430</t>
  </si>
  <si>
    <t>11971444</t>
  </si>
  <si>
    <t>11324187</t>
  </si>
  <si>
    <t>59352700</t>
  </si>
  <si>
    <t>15551790</t>
  </si>
  <si>
    <t>56875545</t>
  </si>
  <si>
    <t>56717562</t>
  </si>
  <si>
    <t>20923231</t>
  </si>
  <si>
    <t>56197922</t>
  </si>
  <si>
    <t>28627126</t>
  </si>
  <si>
    <t>28980701</t>
  </si>
  <si>
    <t>16775134</t>
  </si>
  <si>
    <t>59199552</t>
  </si>
  <si>
    <t>22865373</t>
  </si>
  <si>
    <t>13020444</t>
  </si>
  <si>
    <t>50595358</t>
  </si>
  <si>
    <t>24439443</t>
  </si>
  <si>
    <t>28635770</t>
  </si>
  <si>
    <t>28068820</t>
  </si>
  <si>
    <t>29272194</t>
  </si>
  <si>
    <t>17912892</t>
  </si>
  <si>
    <t>22180800</t>
  </si>
  <si>
    <t>51032373</t>
  </si>
  <si>
    <t>54005482</t>
  </si>
  <si>
    <t>26817200</t>
  </si>
  <si>
    <t>12330049</t>
  </si>
  <si>
    <t>26597905</t>
  </si>
  <si>
    <t>17735301</t>
  </si>
  <si>
    <t>20241355</t>
  </si>
  <si>
    <t>55436591</t>
  </si>
  <si>
    <t>20332068</t>
  </si>
  <si>
    <t>57789804</t>
  </si>
  <si>
    <t>56618429</t>
  </si>
  <si>
    <t>16490375</t>
  </si>
  <si>
    <t>18347349</t>
  </si>
  <si>
    <t>21948003</t>
  </si>
  <si>
    <t>24059144</t>
  </si>
  <si>
    <t>10290412</t>
  </si>
  <si>
    <t>58530287</t>
  </si>
  <si>
    <t>17928724</t>
  </si>
  <si>
    <t>20381305</t>
  </si>
  <si>
    <t>17108432</t>
  </si>
  <si>
    <t>21996869</t>
  </si>
  <si>
    <t>14903290</t>
  </si>
  <si>
    <t>28935299</t>
  </si>
  <si>
    <t>53898986</t>
  </si>
  <si>
    <t>10825404</t>
  </si>
  <si>
    <t>25192002</t>
  </si>
  <si>
    <t>15101977</t>
  </si>
  <si>
    <t>26871258</t>
  </si>
  <si>
    <t>25960955</t>
  </si>
  <si>
    <t>10215251</t>
  </si>
  <si>
    <t>18197413</t>
  </si>
  <si>
    <t>23927701</t>
  </si>
  <si>
    <t>24942522</t>
  </si>
  <si>
    <t>19550769</t>
  </si>
  <si>
    <t>29940708</t>
  </si>
  <si>
    <t>26418001</t>
  </si>
  <si>
    <t>55696829</t>
  </si>
  <si>
    <t>26091057</t>
  </si>
  <si>
    <t>25219787</t>
  </si>
  <si>
    <t>52963004</t>
  </si>
  <si>
    <t>18136969</t>
  </si>
  <si>
    <t>27398263</t>
  </si>
  <si>
    <t>18085603</t>
  </si>
  <si>
    <t>29284592</t>
  </si>
  <si>
    <t>53743711</t>
  </si>
  <si>
    <t>50024530</t>
  </si>
  <si>
    <t>19195613</t>
  </si>
  <si>
    <t>23605448</t>
  </si>
  <si>
    <t>14645561</t>
  </si>
  <si>
    <t>10920120</t>
  </si>
  <si>
    <t>26093962</t>
  </si>
  <si>
    <t>22325700</t>
  </si>
  <si>
    <t>13360816</t>
  </si>
  <si>
    <t>26899928</t>
  </si>
  <si>
    <t>22593045</t>
  </si>
  <si>
    <t>18642808</t>
  </si>
  <si>
    <t>50944531</t>
  </si>
  <si>
    <t>21272561</t>
  </si>
  <si>
    <t>21850261</t>
  </si>
  <si>
    <t>54519241</t>
  </si>
  <si>
    <t>12747063</t>
  </si>
  <si>
    <t>22254478</t>
  </si>
  <si>
    <t>21040441</t>
  </si>
  <si>
    <t>28609066</t>
  </si>
  <si>
    <t>25417438</t>
  </si>
  <si>
    <t>19952782</t>
  </si>
  <si>
    <t>59945037</t>
  </si>
  <si>
    <t>28355397</t>
  </si>
  <si>
    <t>25159233</t>
  </si>
  <si>
    <t>14274137</t>
  </si>
  <si>
    <t>52812518</t>
  </si>
  <si>
    <t>19843397</t>
  </si>
  <si>
    <t>15730345</t>
  </si>
  <si>
    <t>18667954</t>
  </si>
  <si>
    <t>24559987</t>
  </si>
  <si>
    <t>25682704</t>
  </si>
  <si>
    <t>27375094</t>
  </si>
  <si>
    <t>23954000</t>
  </si>
  <si>
    <t>13510489</t>
  </si>
  <si>
    <t>26386320</t>
  </si>
  <si>
    <t>26411806</t>
  </si>
  <si>
    <t>59509139</t>
  </si>
  <si>
    <t>22505390</t>
  </si>
  <si>
    <t>12467803</t>
  </si>
  <si>
    <t>16293408</t>
  </si>
  <si>
    <t>13450827</t>
  </si>
  <si>
    <t>17323918</t>
  </si>
  <si>
    <t>19190525</t>
  </si>
  <si>
    <t>17302931</t>
  </si>
  <si>
    <t>11623962</t>
  </si>
  <si>
    <t>23166411</t>
  </si>
  <si>
    <t>50262200</t>
  </si>
  <si>
    <t>11349249</t>
  </si>
  <si>
    <t>58687152</t>
  </si>
  <si>
    <t>24901498</t>
  </si>
  <si>
    <t>22339997</t>
  </si>
  <si>
    <t>25393078</t>
  </si>
  <si>
    <t>14047743</t>
  </si>
  <si>
    <t>26798699</t>
  </si>
  <si>
    <t>14941984</t>
  </si>
  <si>
    <t>50016424</t>
  </si>
  <si>
    <t>15667958</t>
  </si>
  <si>
    <t>24630841</t>
  </si>
  <si>
    <t>16661026</t>
  </si>
  <si>
    <t>27833008</t>
  </si>
  <si>
    <t>53188616</t>
  </si>
  <si>
    <t>18779510</t>
  </si>
  <si>
    <t>25399225</t>
  </si>
  <si>
    <t>20138465</t>
  </si>
  <si>
    <t>26169515</t>
  </si>
  <si>
    <t>55503650</t>
  </si>
  <si>
    <t>54532554</t>
  </si>
  <si>
    <t>25879892</t>
  </si>
  <si>
    <t>11724062</t>
  </si>
  <si>
    <t>13159441</t>
  </si>
  <si>
    <t>50909935</t>
  </si>
  <si>
    <t>28724274</t>
  </si>
  <si>
    <t>55601103</t>
  </si>
  <si>
    <t>23982876</t>
  </si>
  <si>
    <t>54455552</t>
  </si>
  <si>
    <t>11246764</t>
  </si>
  <si>
    <t>52189266</t>
  </si>
  <si>
    <t>53816984</t>
  </si>
  <si>
    <t>15681929</t>
  </si>
  <si>
    <t>19097441</t>
  </si>
  <si>
    <t>21375458</t>
  </si>
  <si>
    <t>53090524</t>
  </si>
  <si>
    <t>24108955</t>
  </si>
  <si>
    <t>57200261</t>
  </si>
  <si>
    <t>21428796</t>
  </si>
  <si>
    <t>11815615</t>
  </si>
  <si>
    <t>10543045</t>
  </si>
  <si>
    <t>53951630</t>
  </si>
  <si>
    <t>11921667</t>
  </si>
  <si>
    <t>25951172</t>
  </si>
  <si>
    <t>21689895</t>
  </si>
  <si>
    <t>55512213</t>
  </si>
  <si>
    <t>57492723</t>
  </si>
  <si>
    <t>18301134</t>
  </si>
  <si>
    <t>56176405</t>
  </si>
  <si>
    <t>55108755</t>
  </si>
  <si>
    <t>20794021</t>
  </si>
  <si>
    <t>11376588</t>
  </si>
  <si>
    <t>25014530</t>
  </si>
  <si>
    <t>55084796</t>
  </si>
  <si>
    <t>15169695</t>
  </si>
  <si>
    <t>52035319</t>
  </si>
  <si>
    <t>10231625</t>
  </si>
  <si>
    <t>57857847</t>
  </si>
  <si>
    <t>52489706</t>
  </si>
  <si>
    <t>16821311</t>
  </si>
  <si>
    <t>12391695</t>
  </si>
  <si>
    <t>50078221</t>
  </si>
  <si>
    <t>26350370</t>
  </si>
  <si>
    <t>52433108</t>
  </si>
  <si>
    <t>11648989</t>
  </si>
  <si>
    <t>23005494</t>
  </si>
  <si>
    <t>20334495</t>
  </si>
  <si>
    <t>57161786</t>
  </si>
  <si>
    <t>17635544</t>
  </si>
  <si>
    <t>29550432</t>
  </si>
  <si>
    <t>14516060</t>
  </si>
  <si>
    <t>26582467</t>
  </si>
  <si>
    <t>50575567</t>
  </si>
  <si>
    <t>13180186</t>
  </si>
  <si>
    <t>18353779</t>
  </si>
  <si>
    <t>13758425</t>
  </si>
  <si>
    <t>57451561</t>
  </si>
  <si>
    <t>19216655</t>
  </si>
  <si>
    <t>25524090</t>
  </si>
  <si>
    <t>14281344</t>
  </si>
  <si>
    <t>24403341</t>
  </si>
  <si>
    <t>57171814</t>
  </si>
  <si>
    <t>20052739</t>
  </si>
  <si>
    <t>12760830</t>
  </si>
  <si>
    <t>53012282</t>
  </si>
  <si>
    <t>12742905</t>
  </si>
  <si>
    <t>55525367</t>
  </si>
  <si>
    <t>57880409</t>
  </si>
  <si>
    <t>22189744</t>
  </si>
  <si>
    <t>16561716</t>
  </si>
  <si>
    <t>23647189</t>
  </si>
  <si>
    <t>50234433</t>
  </si>
  <si>
    <t>59901800</t>
  </si>
  <si>
    <t>56539464</t>
  </si>
  <si>
    <t>56206237</t>
  </si>
  <si>
    <t>23190844</t>
  </si>
  <si>
    <t>59317766</t>
  </si>
  <si>
    <t>12507106</t>
  </si>
  <si>
    <t>26722039</t>
  </si>
  <si>
    <t>28024966</t>
  </si>
  <si>
    <t>13114804</t>
  </si>
  <si>
    <t>10946189</t>
  </si>
  <si>
    <t>28701964</t>
  </si>
  <si>
    <t>26689054</t>
  </si>
  <si>
    <t>23772086</t>
  </si>
  <si>
    <t>21677361</t>
  </si>
  <si>
    <t>19881652</t>
  </si>
  <si>
    <t>27434369</t>
  </si>
  <si>
    <t>54972317</t>
  </si>
  <si>
    <t>28356543</t>
  </si>
  <si>
    <t>25005484</t>
  </si>
  <si>
    <t>26182444</t>
  </si>
  <si>
    <t>59810156</t>
  </si>
  <si>
    <t>22793470</t>
  </si>
  <si>
    <t>18605049</t>
  </si>
  <si>
    <t>10241122</t>
  </si>
  <si>
    <t>18778238</t>
  </si>
  <si>
    <t>27943171</t>
  </si>
  <si>
    <t>15862033</t>
  </si>
  <si>
    <t>20128245</t>
  </si>
  <si>
    <t>51090484</t>
  </si>
  <si>
    <t>19323132</t>
  </si>
  <si>
    <t>54747413</t>
  </si>
  <si>
    <t>16089705</t>
  </si>
  <si>
    <t>55636683</t>
  </si>
  <si>
    <t>11225317</t>
  </si>
  <si>
    <t>26267530</t>
  </si>
  <si>
    <t>59578941</t>
  </si>
  <si>
    <t>29803120</t>
  </si>
  <si>
    <t>58378765</t>
  </si>
  <si>
    <t>54192184</t>
  </si>
  <si>
    <t>10922884</t>
  </si>
  <si>
    <t>58804994</t>
  </si>
  <si>
    <t>58382958</t>
  </si>
  <si>
    <t>28383698</t>
  </si>
  <si>
    <t>28979271</t>
  </si>
  <si>
    <t>13732539</t>
  </si>
  <si>
    <t>10576382</t>
  </si>
  <si>
    <t>11155766</t>
  </si>
  <si>
    <t>11269198</t>
  </si>
  <si>
    <t>10018681</t>
  </si>
  <si>
    <t>25698559</t>
  </si>
  <si>
    <t>52859060</t>
  </si>
  <si>
    <t>28601812</t>
  </si>
  <si>
    <t>28086138</t>
  </si>
  <si>
    <t>12139749</t>
  </si>
  <si>
    <t>56354144</t>
  </si>
  <si>
    <t>11686977</t>
  </si>
  <si>
    <t>24353713</t>
  </si>
  <si>
    <t>25151249</t>
  </si>
  <si>
    <t>28673984</t>
  </si>
  <si>
    <t>16220139</t>
  </si>
  <si>
    <t>53106788</t>
  </si>
  <si>
    <t>58267458</t>
  </si>
  <si>
    <t>28982107</t>
  </si>
  <si>
    <t>19196533</t>
  </si>
  <si>
    <t>29201933</t>
  </si>
  <si>
    <t>25632082</t>
  </si>
  <si>
    <t>18880837</t>
  </si>
  <si>
    <t>17072563</t>
  </si>
  <si>
    <t>58025544</t>
  </si>
  <si>
    <t>10358107</t>
  </si>
  <si>
    <t>58890274</t>
  </si>
  <si>
    <t>14505615</t>
  </si>
  <si>
    <t>22916141</t>
  </si>
  <si>
    <t>56712804</t>
  </si>
  <si>
    <t>20027794</t>
  </si>
  <si>
    <t>27414512</t>
  </si>
  <si>
    <t>22005548</t>
  </si>
  <si>
    <t>22118756</t>
  </si>
  <si>
    <t>50384112</t>
  </si>
  <si>
    <t>29771944</t>
  </si>
  <si>
    <t>23648855</t>
  </si>
  <si>
    <t>24599709</t>
  </si>
  <si>
    <t>56848076</t>
  </si>
  <si>
    <t>14009967</t>
  </si>
  <si>
    <t>20750705</t>
  </si>
  <si>
    <t>57362742</t>
  </si>
  <si>
    <t>51363086</t>
  </si>
  <si>
    <t>17606896</t>
  </si>
  <si>
    <t>56458537</t>
  </si>
  <si>
    <t>17071720</t>
  </si>
  <si>
    <t>10994605</t>
  </si>
  <si>
    <t>51367334</t>
  </si>
  <si>
    <t>16041495</t>
  </si>
  <si>
    <t>24100966</t>
  </si>
  <si>
    <t>57499337</t>
  </si>
  <si>
    <t>11541446</t>
  </si>
  <si>
    <t>24772024</t>
  </si>
  <si>
    <t>25199859</t>
  </si>
  <si>
    <t>17592223</t>
  </si>
  <si>
    <t>56547212</t>
  </si>
  <si>
    <t>14139866</t>
  </si>
  <si>
    <t>10613088</t>
  </si>
  <si>
    <t>13744864</t>
  </si>
  <si>
    <t>56073278</t>
  </si>
  <si>
    <t>55545891</t>
  </si>
  <si>
    <t>52317171</t>
  </si>
  <si>
    <t>23180632</t>
  </si>
  <si>
    <t>12880471</t>
  </si>
  <si>
    <t>10506510</t>
  </si>
  <si>
    <t>13997382</t>
  </si>
  <si>
    <t>27253934</t>
  </si>
  <si>
    <t>24453699</t>
  </si>
  <si>
    <t>53641503</t>
  </si>
  <si>
    <t>19010368</t>
  </si>
  <si>
    <t>58770423</t>
  </si>
  <si>
    <t>27086765</t>
  </si>
  <si>
    <t>15796458</t>
  </si>
  <si>
    <t>56100193</t>
  </si>
  <si>
    <t>22776721</t>
  </si>
  <si>
    <t>22206144</t>
  </si>
  <si>
    <t>25063023</t>
  </si>
  <si>
    <t>57471966</t>
  </si>
  <si>
    <t>28979942</t>
  </si>
  <si>
    <t>14422678</t>
  </si>
  <si>
    <t>26054767</t>
  </si>
  <si>
    <t>13753800</t>
  </si>
  <si>
    <t>51331916</t>
  </si>
  <si>
    <t>57808973</t>
  </si>
  <si>
    <t>52631179</t>
  </si>
  <si>
    <t>26298381</t>
  </si>
  <si>
    <t>56378856</t>
  </si>
  <si>
    <t>57540283</t>
  </si>
  <si>
    <t>50070798</t>
  </si>
  <si>
    <t>29823268</t>
  </si>
  <si>
    <t>24141355</t>
  </si>
  <si>
    <t>24872142</t>
  </si>
  <si>
    <t>10746387</t>
  </si>
  <si>
    <t>53065694</t>
  </si>
  <si>
    <t>19035581</t>
  </si>
  <si>
    <t>14963933</t>
  </si>
  <si>
    <t>25343931</t>
  </si>
  <si>
    <t>56655290</t>
  </si>
  <si>
    <t>17643419</t>
  </si>
  <si>
    <t>14517560</t>
  </si>
  <si>
    <t>18616842</t>
  </si>
  <si>
    <t>56069296</t>
  </si>
  <si>
    <t>54687404</t>
  </si>
  <si>
    <t>23308346</t>
  </si>
  <si>
    <t>20618802</t>
  </si>
  <si>
    <t>53474263</t>
  </si>
  <si>
    <t>27949164</t>
  </si>
  <si>
    <t>25571280</t>
  </si>
  <si>
    <t>17802572</t>
  </si>
  <si>
    <t>15035037</t>
  </si>
  <si>
    <t>14336599</t>
  </si>
  <si>
    <t>28561974</t>
  </si>
  <si>
    <t>21461725</t>
  </si>
  <si>
    <t>58542580</t>
  </si>
  <si>
    <t>52283435</t>
  </si>
  <si>
    <t>14538812</t>
  </si>
  <si>
    <t>54963396</t>
  </si>
  <si>
    <t>57671777</t>
  </si>
  <si>
    <t>13068387</t>
  </si>
  <si>
    <t>59893859</t>
  </si>
  <si>
    <t>21894398</t>
  </si>
  <si>
    <t>16916346</t>
  </si>
  <si>
    <t>26949630</t>
  </si>
  <si>
    <t>22501891</t>
  </si>
  <si>
    <t>18861947</t>
  </si>
  <si>
    <t>28314524</t>
  </si>
  <si>
    <t>53195811</t>
  </si>
  <si>
    <t>26467465</t>
  </si>
  <si>
    <t>54622388</t>
  </si>
  <si>
    <t>16625678</t>
  </si>
  <si>
    <t>25877015</t>
  </si>
  <si>
    <t>57696324</t>
  </si>
  <si>
    <t>26659669</t>
  </si>
  <si>
    <t>56846935</t>
  </si>
  <si>
    <t>12172902</t>
  </si>
  <si>
    <t>51087621</t>
  </si>
  <si>
    <t>17746476</t>
  </si>
  <si>
    <t>15817383</t>
  </si>
  <si>
    <t>50818368</t>
  </si>
  <si>
    <t>56697216</t>
  </si>
  <si>
    <t>15172977</t>
  </si>
  <si>
    <t>14024023</t>
  </si>
  <si>
    <t>55169084</t>
  </si>
  <si>
    <t>21853486</t>
  </si>
  <si>
    <t>18806533</t>
  </si>
  <si>
    <t>52883998</t>
  </si>
  <si>
    <t>53924328</t>
  </si>
  <si>
    <t>15004724</t>
  </si>
  <si>
    <t>23409762</t>
  </si>
  <si>
    <t>12549981</t>
  </si>
  <si>
    <t>51035359</t>
  </si>
  <si>
    <t>54101082</t>
  </si>
  <si>
    <t>20687706</t>
  </si>
  <si>
    <t>50591732</t>
  </si>
  <si>
    <t>54775811</t>
  </si>
  <si>
    <t>20572963</t>
  </si>
  <si>
    <t>59157682</t>
  </si>
  <si>
    <t>50183812</t>
  </si>
  <si>
    <t>51720048</t>
  </si>
  <si>
    <t>28912992</t>
  </si>
  <si>
    <t>28650937</t>
  </si>
  <si>
    <t>27801134</t>
  </si>
  <si>
    <t>10014651</t>
  </si>
  <si>
    <t>20603725</t>
  </si>
  <si>
    <t>25224274</t>
  </si>
  <si>
    <t>25571949</t>
  </si>
  <si>
    <t>24167846</t>
  </si>
  <si>
    <t>22273885</t>
  </si>
  <si>
    <t>20165691</t>
  </si>
  <si>
    <t>20102617</t>
  </si>
  <si>
    <t>19460436</t>
  </si>
  <si>
    <t>13910198</t>
  </si>
  <si>
    <t>28950391</t>
  </si>
  <si>
    <t>57648770</t>
  </si>
  <si>
    <t>18975176</t>
  </si>
  <si>
    <t>22926798</t>
  </si>
  <si>
    <t>16950534</t>
  </si>
  <si>
    <t>21193244</t>
  </si>
  <si>
    <t>22267014</t>
  </si>
  <si>
    <t>14211912</t>
  </si>
  <si>
    <t>56867210</t>
  </si>
  <si>
    <t>14973123</t>
  </si>
  <si>
    <t>13739266</t>
  </si>
  <si>
    <t>21705458</t>
  </si>
  <si>
    <t>57840792</t>
  </si>
  <si>
    <t>56254249</t>
  </si>
  <si>
    <t>26303034</t>
  </si>
  <si>
    <t>17405962</t>
  </si>
  <si>
    <t>50441781</t>
  </si>
  <si>
    <t>20846583</t>
  </si>
  <si>
    <t>12637526</t>
  </si>
  <si>
    <t>53860821</t>
  </si>
  <si>
    <t>50863882</t>
  </si>
  <si>
    <t>13026102</t>
  </si>
  <si>
    <t>17201641</t>
  </si>
  <si>
    <t>14486674</t>
  </si>
  <si>
    <t>27696140</t>
  </si>
  <si>
    <t>57004948</t>
  </si>
  <si>
    <t>52433840</t>
  </si>
  <si>
    <t>14771260</t>
  </si>
  <si>
    <t>16862333</t>
  </si>
  <si>
    <t>20789648</t>
  </si>
  <si>
    <t>16295178</t>
  </si>
  <si>
    <t>11227155</t>
  </si>
  <si>
    <t>10194702</t>
  </si>
  <si>
    <t>12878204</t>
  </si>
  <si>
    <t>59521298</t>
  </si>
  <si>
    <t>16225036</t>
  </si>
  <si>
    <t>57206651</t>
  </si>
  <si>
    <t>27930965</t>
  </si>
  <si>
    <t>18178162</t>
  </si>
  <si>
    <t>25922360</t>
  </si>
  <si>
    <t>19908294</t>
  </si>
  <si>
    <t>28565715</t>
  </si>
  <si>
    <t>22757430</t>
  </si>
  <si>
    <t>11718384</t>
  </si>
  <si>
    <t>52956115</t>
  </si>
  <si>
    <t>24388329</t>
  </si>
  <si>
    <t>58309890</t>
  </si>
  <si>
    <t>20309983</t>
  </si>
  <si>
    <t>24322616</t>
  </si>
  <si>
    <t>28271008</t>
  </si>
  <si>
    <t>23479322</t>
  </si>
  <si>
    <t>27264811</t>
  </si>
  <si>
    <t>25152688</t>
  </si>
  <si>
    <t>19523730</t>
  </si>
  <si>
    <t>14295011</t>
  </si>
  <si>
    <t>52252872</t>
  </si>
  <si>
    <t>27765126</t>
  </si>
  <si>
    <t>56138151</t>
  </si>
  <si>
    <t>24438669</t>
  </si>
  <si>
    <t>28508975</t>
  </si>
  <si>
    <t>19600364</t>
  </si>
  <si>
    <t>57382014</t>
  </si>
  <si>
    <t>25188298</t>
  </si>
  <si>
    <t>20829329</t>
  </si>
  <si>
    <t>10542772</t>
  </si>
  <si>
    <t>26730496</t>
  </si>
  <si>
    <t>51164492</t>
  </si>
  <si>
    <t>52015297</t>
  </si>
  <si>
    <t>15245653</t>
  </si>
  <si>
    <t>26145456</t>
  </si>
  <si>
    <t>24029086</t>
  </si>
  <si>
    <t>23344560</t>
  </si>
  <si>
    <t>28377343</t>
  </si>
  <si>
    <t>17435388</t>
  </si>
  <si>
    <t>17051675</t>
  </si>
  <si>
    <t>11277238</t>
  </si>
  <si>
    <t>15884109</t>
  </si>
  <si>
    <t>58012725</t>
  </si>
  <si>
    <t>53186855</t>
  </si>
  <si>
    <t>13584537</t>
  </si>
  <si>
    <t>21555427</t>
  </si>
  <si>
    <t>10141587</t>
  </si>
  <si>
    <t>11013173</t>
  </si>
  <si>
    <t>25571509</t>
  </si>
  <si>
    <t>14180184</t>
  </si>
  <si>
    <t>24663856</t>
  </si>
  <si>
    <t>57927943</t>
  </si>
  <si>
    <t>20308964</t>
  </si>
  <si>
    <t>13634151</t>
  </si>
  <si>
    <t>24430600</t>
  </si>
  <si>
    <t>52123824</t>
  </si>
  <si>
    <t>50884458</t>
  </si>
  <si>
    <t>11407825</t>
  </si>
  <si>
    <t>19368336</t>
  </si>
  <si>
    <t>56087873</t>
  </si>
  <si>
    <t>52032142</t>
  </si>
  <si>
    <t>11653921</t>
  </si>
  <si>
    <t>28889621</t>
  </si>
  <si>
    <t>51506925</t>
  </si>
  <si>
    <t>59313240</t>
  </si>
  <si>
    <t>13320890</t>
  </si>
  <si>
    <t>59343018</t>
  </si>
  <si>
    <t>56176119</t>
  </si>
  <si>
    <t>58060910</t>
  </si>
  <si>
    <t>58343724</t>
  </si>
  <si>
    <t>55394464</t>
  </si>
  <si>
    <t>58164960</t>
  </si>
  <si>
    <t>27150715</t>
  </si>
  <si>
    <t>51706367</t>
  </si>
  <si>
    <t>25944817</t>
  </si>
  <si>
    <t>26959215</t>
  </si>
  <si>
    <t>51220069</t>
  </si>
  <si>
    <t>50558331</t>
  </si>
  <si>
    <t>17257695</t>
  </si>
  <si>
    <t>57381476</t>
  </si>
  <si>
    <t>55252371</t>
  </si>
  <si>
    <t>14203072</t>
  </si>
  <si>
    <t>51717770</t>
  </si>
  <si>
    <t>50400620</t>
  </si>
  <si>
    <t>16219673</t>
  </si>
  <si>
    <t>57599632</t>
  </si>
  <si>
    <t>29839885</t>
  </si>
  <si>
    <t>12875223</t>
  </si>
  <si>
    <t>59076492</t>
  </si>
  <si>
    <t>27717656</t>
  </si>
  <si>
    <t>22968434</t>
  </si>
  <si>
    <t>26513690</t>
  </si>
  <si>
    <t>50244335</t>
  </si>
  <si>
    <t>13319043</t>
  </si>
  <si>
    <t>20313905</t>
  </si>
  <si>
    <t>17078249</t>
  </si>
  <si>
    <t>17231018</t>
  </si>
  <si>
    <t>19465630</t>
  </si>
  <si>
    <t>14533921</t>
  </si>
  <si>
    <t>14688841</t>
  </si>
  <si>
    <t>13733000</t>
  </si>
  <si>
    <t>57827207</t>
  </si>
  <si>
    <t>19391394</t>
  </si>
  <si>
    <t>20779545</t>
  </si>
  <si>
    <t>24647797</t>
  </si>
  <si>
    <t>27792236</t>
  </si>
  <si>
    <t>24153127</t>
  </si>
  <si>
    <t>57141968</t>
  </si>
  <si>
    <t>56079669</t>
  </si>
  <si>
    <t>56734343</t>
  </si>
  <si>
    <t>10157239</t>
  </si>
  <si>
    <t>51538512</t>
  </si>
  <si>
    <t>24761075</t>
  </si>
  <si>
    <t>27556057</t>
  </si>
  <si>
    <t>15924629</t>
  </si>
  <si>
    <t>14148881</t>
  </si>
  <si>
    <t>23457303</t>
  </si>
  <si>
    <t>28391936</t>
  </si>
  <si>
    <t>17204452</t>
  </si>
  <si>
    <t>16129136</t>
  </si>
  <si>
    <t>17730519</t>
  </si>
  <si>
    <t>51011628</t>
  </si>
  <si>
    <t>50298164</t>
  </si>
  <si>
    <t>21280477</t>
  </si>
  <si>
    <t>56999034</t>
  </si>
  <si>
    <t>18545677</t>
  </si>
  <si>
    <t>58182821</t>
  </si>
  <si>
    <t>54784967</t>
  </si>
  <si>
    <t>19708795</t>
  </si>
  <si>
    <t>13755142</t>
  </si>
  <si>
    <t>17884321</t>
  </si>
  <si>
    <t>19441773</t>
  </si>
  <si>
    <t>21926320</t>
  </si>
  <si>
    <t>28093102</t>
  </si>
  <si>
    <t>24346146</t>
  </si>
  <si>
    <t>21126814</t>
  </si>
  <si>
    <t>14358089</t>
  </si>
  <si>
    <t>15941960</t>
  </si>
  <si>
    <t>21104378</t>
  </si>
  <si>
    <t>58992316</t>
  </si>
  <si>
    <t>27823056</t>
  </si>
  <si>
    <t>12693477</t>
  </si>
  <si>
    <t>56095326</t>
  </si>
  <si>
    <t>25762606</t>
  </si>
  <si>
    <t>56078008</t>
  </si>
  <si>
    <t>55157573</t>
  </si>
  <si>
    <t>13180231</t>
  </si>
  <si>
    <t>10498995</t>
  </si>
  <si>
    <t>16274636</t>
  </si>
  <si>
    <t>13726580</t>
  </si>
  <si>
    <t>59275574</t>
  </si>
  <si>
    <t>58763106</t>
  </si>
  <si>
    <t>10695670</t>
  </si>
  <si>
    <t>24034989</t>
  </si>
  <si>
    <t>54926015</t>
  </si>
  <si>
    <t>17654417</t>
  </si>
  <si>
    <t>23231505</t>
  </si>
  <si>
    <t>23182416</t>
  </si>
  <si>
    <t>19114905</t>
  </si>
  <si>
    <t>58153249</t>
  </si>
  <si>
    <t>54642597</t>
  </si>
  <si>
    <t>15443327</t>
  </si>
  <si>
    <t>16287417</t>
  </si>
  <si>
    <t>16301196</t>
  </si>
  <si>
    <t>24659457</t>
  </si>
  <si>
    <t>15666131</t>
  </si>
  <si>
    <t>56645134</t>
  </si>
  <si>
    <t>57196837</t>
  </si>
  <si>
    <t>29365351</t>
  </si>
  <si>
    <t>10398395</t>
  </si>
  <si>
    <t>17620967</t>
  </si>
  <si>
    <t>17679496</t>
  </si>
  <si>
    <t>53218472</t>
  </si>
  <si>
    <t>28620140</t>
  </si>
  <si>
    <t>15308877</t>
  </si>
  <si>
    <t>21145877</t>
  </si>
  <si>
    <t>19025224</t>
  </si>
  <si>
    <t>59411088</t>
  </si>
  <si>
    <t>54177408</t>
  </si>
  <si>
    <t>24029378</t>
  </si>
  <si>
    <t>56402099</t>
  </si>
  <si>
    <t>58027897</t>
  </si>
  <si>
    <t>27216564</t>
  </si>
  <si>
    <t>13344198</t>
  </si>
  <si>
    <t>29835821</t>
  </si>
  <si>
    <t>19779777</t>
  </si>
  <si>
    <t>27559424</t>
  </si>
  <si>
    <t>20819869</t>
  </si>
  <si>
    <t>20109207</t>
  </si>
  <si>
    <t>25993109</t>
  </si>
  <si>
    <t>23461225</t>
  </si>
  <si>
    <t>58486862</t>
  </si>
  <si>
    <t>24288759</t>
  </si>
  <si>
    <t>14227495</t>
  </si>
  <si>
    <t>59634902</t>
  </si>
  <si>
    <t>29175876</t>
  </si>
  <si>
    <t>27586461</t>
  </si>
  <si>
    <t>19421241</t>
  </si>
  <si>
    <t>27685428</t>
  </si>
  <si>
    <t>58717247</t>
  </si>
  <si>
    <t>20091562</t>
  </si>
  <si>
    <t>19024281</t>
  </si>
  <si>
    <t>23955918</t>
  </si>
  <si>
    <t>52605644</t>
  </si>
  <si>
    <t>26640006</t>
  </si>
  <si>
    <t>17604693</t>
  </si>
  <si>
    <t>28797897</t>
  </si>
  <si>
    <t>14146991</t>
  </si>
  <si>
    <t>15163625</t>
  </si>
  <si>
    <t>55671031</t>
  </si>
  <si>
    <t>17946043</t>
  </si>
  <si>
    <t>19472132</t>
  </si>
  <si>
    <t>23911766</t>
  </si>
  <si>
    <t>26668156</t>
  </si>
  <si>
    <t>56686675</t>
  </si>
  <si>
    <t>28802677</t>
  </si>
  <si>
    <t>24422231</t>
  </si>
  <si>
    <t>13363054</t>
  </si>
  <si>
    <t>27266229</t>
  </si>
  <si>
    <t>11514864</t>
  </si>
  <si>
    <t>50258384</t>
  </si>
  <si>
    <t>16936483</t>
  </si>
  <si>
    <t>58634482</t>
  </si>
  <si>
    <t>15079274</t>
  </si>
  <si>
    <t>52147933</t>
  </si>
  <si>
    <t>15369660</t>
  </si>
  <si>
    <t>55513767</t>
  </si>
  <si>
    <t>21274403</t>
  </si>
  <si>
    <t>14932886</t>
  </si>
  <si>
    <t>51876267</t>
  </si>
  <si>
    <t>11723882</t>
  </si>
  <si>
    <t>20870558</t>
  </si>
  <si>
    <t>12568630</t>
  </si>
  <si>
    <t>19984837</t>
  </si>
  <si>
    <t>12326820</t>
  </si>
  <si>
    <t>14142604</t>
  </si>
  <si>
    <t>15244887</t>
  </si>
  <si>
    <t>20823047</t>
  </si>
  <si>
    <t>50668584</t>
  </si>
  <si>
    <t>26896154</t>
  </si>
  <si>
    <t>21934320</t>
  </si>
  <si>
    <t>59218989</t>
  </si>
  <si>
    <t>56628716</t>
  </si>
  <si>
    <t>59326669</t>
  </si>
  <si>
    <t>55038863</t>
  </si>
  <si>
    <t>23386886</t>
  </si>
  <si>
    <t>53128139</t>
  </si>
  <si>
    <t>58640316</t>
  </si>
  <si>
    <t>29396461</t>
  </si>
  <si>
    <t>15235992</t>
  </si>
  <si>
    <t>26627654</t>
  </si>
  <si>
    <t>18932732</t>
  </si>
  <si>
    <t>23790121</t>
  </si>
  <si>
    <t>12288174</t>
  </si>
  <si>
    <t>54658129</t>
  </si>
  <si>
    <t>54758738</t>
  </si>
  <si>
    <t>12339768</t>
  </si>
  <si>
    <t>16451359</t>
  </si>
  <si>
    <t>52174972</t>
  </si>
  <si>
    <t>27992131</t>
  </si>
  <si>
    <t>54303768</t>
  </si>
  <si>
    <t>52453382</t>
  </si>
  <si>
    <t>55702947</t>
  </si>
  <si>
    <t>55382075</t>
  </si>
  <si>
    <t>20126429</t>
  </si>
  <si>
    <t>58360938</t>
  </si>
  <si>
    <t>52720317</t>
  </si>
  <si>
    <t>57566247</t>
  </si>
  <si>
    <t>56001754</t>
  </si>
  <si>
    <t>18765264</t>
  </si>
  <si>
    <t>23214054</t>
  </si>
  <si>
    <t>51973730</t>
  </si>
  <si>
    <t>53488055</t>
  </si>
  <si>
    <t>29636369</t>
  </si>
  <si>
    <t>22778142</t>
  </si>
  <si>
    <t>11451473</t>
  </si>
  <si>
    <t>19076748</t>
  </si>
  <si>
    <t>27162997</t>
  </si>
  <si>
    <t>12736900</t>
  </si>
  <si>
    <t>56203840</t>
  </si>
  <si>
    <t>16766663</t>
  </si>
  <si>
    <t>22825982</t>
  </si>
  <si>
    <t>57759207</t>
  </si>
  <si>
    <t>52323236</t>
  </si>
  <si>
    <t>56707224</t>
  </si>
  <si>
    <t>17836888</t>
  </si>
  <si>
    <t>16604159</t>
  </si>
  <si>
    <t>14605359</t>
  </si>
  <si>
    <t>55840626</t>
  </si>
  <si>
    <t>12112012</t>
  </si>
  <si>
    <t>51101633</t>
  </si>
  <si>
    <t>15137845</t>
  </si>
  <si>
    <t>54559021</t>
  </si>
  <si>
    <t>59154070</t>
  </si>
  <si>
    <t>50669826</t>
  </si>
  <si>
    <t>20974436</t>
  </si>
  <si>
    <t>11798440</t>
  </si>
  <si>
    <t>50978322</t>
  </si>
  <si>
    <t>10427431</t>
  </si>
  <si>
    <t>56401505</t>
  </si>
  <si>
    <t>14759593</t>
  </si>
  <si>
    <t>27649784</t>
  </si>
  <si>
    <t>54765591</t>
  </si>
  <si>
    <t>27987434</t>
  </si>
  <si>
    <t>20727859</t>
  </si>
  <si>
    <t>55675153</t>
  </si>
  <si>
    <t>54877641</t>
  </si>
  <si>
    <t>58125625</t>
  </si>
  <si>
    <t>11845535</t>
  </si>
  <si>
    <t>56441211</t>
  </si>
  <si>
    <t>59487723</t>
  </si>
  <si>
    <t>50398445</t>
  </si>
  <si>
    <t>50296406</t>
  </si>
  <si>
    <t>17266854</t>
  </si>
  <si>
    <t>14588288</t>
  </si>
  <si>
    <t>58720270</t>
  </si>
  <si>
    <t>50167162</t>
  </si>
  <si>
    <t>20997258</t>
  </si>
  <si>
    <t>20046864</t>
  </si>
  <si>
    <t>14500283</t>
  </si>
  <si>
    <t>19621132</t>
  </si>
  <si>
    <t>26135816</t>
  </si>
  <si>
    <t>54243298</t>
  </si>
  <si>
    <t>20006035</t>
  </si>
  <si>
    <t>28080986</t>
  </si>
  <si>
    <t>27516872</t>
  </si>
  <si>
    <t>50402731</t>
  </si>
  <si>
    <t>50007732</t>
  </si>
  <si>
    <t>29430156</t>
  </si>
  <si>
    <t>14108983</t>
  </si>
  <si>
    <t>19320120</t>
  </si>
  <si>
    <t>22407884</t>
  </si>
  <si>
    <t>10655679</t>
  </si>
  <si>
    <t>58234265</t>
  </si>
  <si>
    <t>21477268</t>
  </si>
  <si>
    <t>12540354</t>
  </si>
  <si>
    <t>14520496</t>
  </si>
  <si>
    <t>21414763</t>
  </si>
  <si>
    <t>58164832</t>
  </si>
  <si>
    <t>16030326</t>
  </si>
  <si>
    <t>11365708</t>
  </si>
  <si>
    <t>24026350</t>
  </si>
  <si>
    <t>18064197</t>
  </si>
  <si>
    <t>11196109</t>
  </si>
  <si>
    <t>21040478</t>
  </si>
  <si>
    <t>23715585</t>
  </si>
  <si>
    <t>21282740</t>
  </si>
  <si>
    <t>13209711</t>
  </si>
  <si>
    <t>54708419</t>
  </si>
  <si>
    <t>19502170</t>
  </si>
  <si>
    <t>52750318</t>
  </si>
  <si>
    <t>12118769</t>
  </si>
  <si>
    <t>14621970</t>
  </si>
  <si>
    <t>15257473</t>
  </si>
  <si>
    <t>16033096</t>
  </si>
  <si>
    <t>20610183</t>
  </si>
  <si>
    <t>16557441</t>
  </si>
  <si>
    <t>12521600</t>
  </si>
  <si>
    <t>27964816</t>
  </si>
  <si>
    <t>24577115</t>
  </si>
  <si>
    <t>12443121</t>
  </si>
  <si>
    <t>15525315</t>
  </si>
  <si>
    <t>13078641</t>
  </si>
  <si>
    <t>28495578</t>
  </si>
  <si>
    <t>22118231</t>
  </si>
  <si>
    <t>59042583</t>
  </si>
  <si>
    <t>56736416</t>
  </si>
  <si>
    <t>14929582</t>
  </si>
  <si>
    <t>22868570</t>
  </si>
  <si>
    <t>27415318</t>
  </si>
  <si>
    <t>18152457</t>
  </si>
  <si>
    <t>15547987</t>
  </si>
  <si>
    <t>10367695</t>
  </si>
  <si>
    <t>54173730</t>
  </si>
  <si>
    <t>12780452</t>
  </si>
  <si>
    <t>22892134</t>
  </si>
  <si>
    <t>14574477</t>
  </si>
  <si>
    <t>21926036</t>
  </si>
  <si>
    <t>19121381</t>
  </si>
  <si>
    <t>18261398</t>
  </si>
  <si>
    <t>27758521</t>
  </si>
  <si>
    <t>54265847</t>
  </si>
  <si>
    <t>14204821</t>
  </si>
  <si>
    <t>27802541</t>
  </si>
  <si>
    <t>27163670</t>
  </si>
  <si>
    <t>24967115</t>
  </si>
  <si>
    <t>11135109</t>
  </si>
  <si>
    <t>28897689</t>
  </si>
  <si>
    <t>20171044</t>
  </si>
  <si>
    <t>21782787</t>
  </si>
  <si>
    <t>29961834</t>
  </si>
  <si>
    <t>53406384</t>
  </si>
  <si>
    <t>20708248</t>
  </si>
  <si>
    <t>56709513</t>
  </si>
  <si>
    <t>21819127</t>
  </si>
  <si>
    <t>22820957</t>
  </si>
  <si>
    <t>27866210</t>
  </si>
  <si>
    <t>25941141</t>
  </si>
  <si>
    <t>19121094</t>
  </si>
  <si>
    <t>59362610</t>
  </si>
  <si>
    <t>55025169</t>
  </si>
  <si>
    <t>27020922</t>
  </si>
  <si>
    <t>21727903</t>
  </si>
  <si>
    <t>22330138</t>
  </si>
  <si>
    <t>52043479</t>
  </si>
  <si>
    <t>52172504</t>
  </si>
  <si>
    <t>26900556</t>
  </si>
  <si>
    <t>27905868</t>
  </si>
  <si>
    <t>15581231</t>
  </si>
  <si>
    <t>29155256</t>
  </si>
  <si>
    <t>15035664</t>
  </si>
  <si>
    <t>20384518</t>
  </si>
  <si>
    <t>27929640</t>
  </si>
  <si>
    <t>19797408</t>
  </si>
  <si>
    <t>25328277</t>
  </si>
  <si>
    <t>19441934</t>
  </si>
  <si>
    <t>29817347</t>
  </si>
  <si>
    <t>23207746</t>
  </si>
  <si>
    <t>51581115</t>
  </si>
  <si>
    <t>20930671</t>
  </si>
  <si>
    <t>26298553</t>
  </si>
  <si>
    <t>19627049</t>
  </si>
  <si>
    <t>23230810</t>
  </si>
  <si>
    <t>25264772</t>
  </si>
  <si>
    <t>26792840</t>
  </si>
  <si>
    <t>24045658</t>
  </si>
  <si>
    <t>25848563</t>
  </si>
  <si>
    <t>22970888</t>
  </si>
  <si>
    <t>28644568</t>
  </si>
  <si>
    <t>10373522</t>
  </si>
  <si>
    <t>53194316</t>
  </si>
  <si>
    <t>20082135</t>
  </si>
  <si>
    <t>12698943</t>
  </si>
  <si>
    <t>12189055</t>
  </si>
  <si>
    <t>51644263</t>
  </si>
  <si>
    <t>58228270</t>
  </si>
  <si>
    <t>21335375</t>
  </si>
  <si>
    <t>26826169</t>
  </si>
  <si>
    <t>16537206</t>
  </si>
  <si>
    <t>24766987</t>
  </si>
  <si>
    <t>26227106</t>
  </si>
  <si>
    <t>27769078</t>
  </si>
  <si>
    <t>18783384</t>
  </si>
  <si>
    <t>17486609</t>
  </si>
  <si>
    <t>20424819</t>
  </si>
  <si>
    <t>18922926</t>
  </si>
  <si>
    <t>24786376</t>
  </si>
  <si>
    <t>50649051</t>
  </si>
  <si>
    <t>22013508</t>
  </si>
  <si>
    <t>15240158</t>
  </si>
  <si>
    <t>16377017</t>
  </si>
  <si>
    <t>13023835</t>
  </si>
  <si>
    <t>24918854</t>
  </si>
  <si>
    <t>19001537</t>
  </si>
  <si>
    <t>15195015</t>
  </si>
  <si>
    <t>10292700</t>
  </si>
  <si>
    <t>21285731</t>
  </si>
  <si>
    <t>54800977</t>
  </si>
  <si>
    <t>52769129</t>
  </si>
  <si>
    <t>12927223</t>
  </si>
  <si>
    <t>58698366</t>
  </si>
  <si>
    <t>13112307</t>
  </si>
  <si>
    <t>12632850</t>
  </si>
  <si>
    <t>20137416</t>
  </si>
  <si>
    <t>20621603</t>
  </si>
  <si>
    <t>50964056</t>
  </si>
  <si>
    <t>24458044</t>
  </si>
  <si>
    <t>50153996</t>
  </si>
  <si>
    <t>52609781</t>
  </si>
  <si>
    <t>26534425</t>
  </si>
  <si>
    <t>18814334</t>
  </si>
  <si>
    <t>20507765</t>
  </si>
  <si>
    <t>25553614</t>
  </si>
  <si>
    <t>16103029</t>
  </si>
  <si>
    <t>12988451</t>
  </si>
  <si>
    <t>56016598</t>
  </si>
  <si>
    <t>57053282</t>
  </si>
  <si>
    <t>57755082</t>
  </si>
  <si>
    <t>17641308</t>
  </si>
  <si>
    <t>22588017</t>
  </si>
  <si>
    <t>12581062</t>
  </si>
  <si>
    <t>10635032</t>
  </si>
  <si>
    <t>11502356</t>
  </si>
  <si>
    <t>56093741</t>
  </si>
  <si>
    <t>11793277</t>
  </si>
  <si>
    <t>23594128</t>
  </si>
  <si>
    <t>27215948</t>
  </si>
  <si>
    <t>19592706</t>
  </si>
  <si>
    <t>57282749</t>
  </si>
  <si>
    <t>24172051</t>
  </si>
  <si>
    <t>13047145</t>
  </si>
  <si>
    <t>27394459</t>
  </si>
  <si>
    <t>57484723</t>
  </si>
  <si>
    <t>13097574</t>
  </si>
  <si>
    <t>25686615</t>
  </si>
  <si>
    <t>25146589</t>
  </si>
  <si>
    <t>28986581</t>
  </si>
  <si>
    <t>59416085</t>
  </si>
  <si>
    <t>52517079</t>
  </si>
  <si>
    <t>11829399</t>
  </si>
  <si>
    <t>11709340</t>
  </si>
  <si>
    <t>26403341</t>
  </si>
  <si>
    <t>29574975</t>
  </si>
  <si>
    <t>57417961</t>
  </si>
  <si>
    <t>29295324</t>
  </si>
  <si>
    <t>21275011</t>
  </si>
  <si>
    <t>29201424</t>
  </si>
  <si>
    <t>53682425</t>
  </si>
  <si>
    <t>58402597</t>
  </si>
  <si>
    <t>19210790</t>
  </si>
  <si>
    <t>29596698</t>
  </si>
  <si>
    <t>16834388</t>
  </si>
  <si>
    <t>22151283</t>
  </si>
  <si>
    <t>51184709</t>
  </si>
  <si>
    <t>17155511</t>
  </si>
  <si>
    <t>51319965</t>
  </si>
  <si>
    <t>17176608</t>
  </si>
  <si>
    <t>19777919</t>
  </si>
  <si>
    <t>24016864</t>
  </si>
  <si>
    <t>25306523</t>
  </si>
  <si>
    <t>26167894</t>
  </si>
  <si>
    <t>55973553</t>
  </si>
  <si>
    <t>58730173</t>
  </si>
  <si>
    <t>19997032</t>
  </si>
  <si>
    <t>23520352</t>
  </si>
  <si>
    <t>23047652</t>
  </si>
  <si>
    <t>57787026</t>
  </si>
  <si>
    <t>11942640</t>
  </si>
  <si>
    <t>55016354</t>
  </si>
  <si>
    <t>11411807</t>
  </si>
  <si>
    <t>23659503</t>
  </si>
  <si>
    <t>51530292</t>
  </si>
  <si>
    <t>13271574</t>
  </si>
  <si>
    <t>16010780</t>
  </si>
  <si>
    <t>24534464</t>
  </si>
  <si>
    <t>19122849</t>
  </si>
  <si>
    <t>29778969</t>
  </si>
  <si>
    <t>58302529</t>
  </si>
  <si>
    <t>18153321</t>
  </si>
  <si>
    <t>51562261</t>
  </si>
  <si>
    <t>16201978</t>
  </si>
  <si>
    <t>26524692</t>
  </si>
  <si>
    <t>53602123</t>
  </si>
  <si>
    <t>58719171</t>
  </si>
  <si>
    <t>50031648</t>
  </si>
  <si>
    <t>15951990</t>
  </si>
  <si>
    <t>24047461</t>
  </si>
  <si>
    <t>18165450</t>
  </si>
  <si>
    <t>11047100</t>
  </si>
  <si>
    <t>27659946</t>
  </si>
  <si>
    <t>57787660</t>
  </si>
  <si>
    <t>26406941</t>
  </si>
  <si>
    <t>29863701</t>
  </si>
  <si>
    <t>13375142</t>
  </si>
  <si>
    <t>17379989</t>
  </si>
  <si>
    <t>55801930</t>
  </si>
  <si>
    <t>25367489</t>
  </si>
  <si>
    <t>20672621</t>
  </si>
  <si>
    <t>27967391</t>
  </si>
  <si>
    <t>51344588</t>
  </si>
  <si>
    <t>20235161</t>
  </si>
  <si>
    <t>52024878</t>
  </si>
  <si>
    <t>51834702</t>
  </si>
  <si>
    <t>58346029</t>
  </si>
  <si>
    <t>24920236</t>
  </si>
  <si>
    <t>54109656</t>
  </si>
  <si>
    <t>22759086</t>
  </si>
  <si>
    <t>50572638</t>
  </si>
  <si>
    <t>26071762</t>
  </si>
  <si>
    <t>56317732</t>
  </si>
  <si>
    <t>18538156</t>
  </si>
  <si>
    <t>11666310</t>
  </si>
  <si>
    <t>20696105</t>
  </si>
  <si>
    <t>24728075</t>
  </si>
  <si>
    <t>17679922</t>
  </si>
  <si>
    <t>13583527</t>
  </si>
  <si>
    <t>14745742</t>
  </si>
  <si>
    <t>58043621</t>
  </si>
  <si>
    <t>20873101</t>
  </si>
  <si>
    <t>17641651</t>
  </si>
  <si>
    <t>24407650</t>
  </si>
  <si>
    <t>56749034</t>
  </si>
  <si>
    <t>51495422</t>
  </si>
  <si>
    <t>19572518</t>
  </si>
  <si>
    <t>28251284</t>
  </si>
  <si>
    <t>28930439</t>
  </si>
  <si>
    <t>22857800</t>
  </si>
  <si>
    <t>53379587</t>
  </si>
  <si>
    <t>10246069</t>
  </si>
  <si>
    <t>15567533</t>
  </si>
  <si>
    <t>11320267</t>
  </si>
  <si>
    <t>55030124</t>
  </si>
  <si>
    <t>16636637</t>
  </si>
  <si>
    <t>50025331</t>
  </si>
  <si>
    <t>25526003</t>
  </si>
  <si>
    <t>15512586</t>
  </si>
  <si>
    <t>51355822</t>
  </si>
  <si>
    <t>27656794</t>
  </si>
  <si>
    <t>16071785</t>
  </si>
  <si>
    <t>13774530</t>
  </si>
  <si>
    <t>15001013</t>
  </si>
  <si>
    <t>53315552</t>
  </si>
  <si>
    <t>22747136</t>
  </si>
  <si>
    <t>55093874</t>
  </si>
  <si>
    <t>29706643</t>
  </si>
  <si>
    <t>56700337</t>
  </si>
  <si>
    <t>24992334</t>
  </si>
  <si>
    <t>58362078</t>
  </si>
  <si>
    <t>19907883</t>
  </si>
  <si>
    <t>10287074</t>
  </si>
  <si>
    <t>57204857</t>
  </si>
  <si>
    <t>52382758</t>
  </si>
  <si>
    <t>24649877</t>
  </si>
  <si>
    <t>59377126</t>
  </si>
  <si>
    <t>10018049</t>
  </si>
  <si>
    <t>59385307</t>
  </si>
  <si>
    <t>50564650</t>
  </si>
  <si>
    <t>26167314</t>
  </si>
  <si>
    <t>56899257</t>
  </si>
  <si>
    <t>57163544</t>
  </si>
  <si>
    <t>59736496</t>
  </si>
  <si>
    <t>12938679</t>
  </si>
  <si>
    <t>58389286</t>
  </si>
  <si>
    <t>50886010</t>
  </si>
  <si>
    <t>59075869</t>
  </si>
  <si>
    <t>50795450</t>
  </si>
  <si>
    <t>23516634</t>
  </si>
  <si>
    <t>17711526</t>
  </si>
  <si>
    <t>15275635</t>
  </si>
  <si>
    <t>19908574</t>
  </si>
  <si>
    <t>10070602</t>
  </si>
  <si>
    <t>15854436</t>
  </si>
  <si>
    <t>12877823</t>
  </si>
  <si>
    <t>52174708</t>
  </si>
  <si>
    <t>52056883</t>
  </si>
  <si>
    <t>16814789</t>
  </si>
  <si>
    <t>19768132</t>
  </si>
  <si>
    <t>52764836</t>
  </si>
  <si>
    <t>14512563</t>
  </si>
  <si>
    <t>27588753</t>
  </si>
  <si>
    <t>10935402</t>
  </si>
  <si>
    <t>23373543</t>
  </si>
  <si>
    <t>54344946</t>
  </si>
  <si>
    <t>57348159</t>
  </si>
  <si>
    <t>58004417</t>
  </si>
  <si>
    <t>56235120</t>
  </si>
  <si>
    <t>12531236</t>
  </si>
  <si>
    <t>19900147</t>
  </si>
  <si>
    <t>24854185</t>
  </si>
  <si>
    <t>24921947</t>
  </si>
  <si>
    <t>58355204</t>
  </si>
  <si>
    <t>52531352</t>
  </si>
  <si>
    <t>16658090</t>
  </si>
  <si>
    <t>12465986</t>
  </si>
  <si>
    <t>22075023</t>
  </si>
  <si>
    <t>19167750</t>
  </si>
  <si>
    <t>14985874</t>
  </si>
  <si>
    <t>14758566</t>
  </si>
  <si>
    <t>59568622</t>
  </si>
  <si>
    <t>28142187</t>
  </si>
  <si>
    <t>22710520</t>
  </si>
  <si>
    <t>10600291</t>
  </si>
  <si>
    <t>53351557</t>
  </si>
  <si>
    <t>27068103</t>
  </si>
  <si>
    <t>24206614</t>
  </si>
  <si>
    <t>50623761</t>
  </si>
  <si>
    <t>16380513</t>
  </si>
  <si>
    <t>28815194</t>
  </si>
  <si>
    <t>29861518</t>
  </si>
  <si>
    <t>51056303</t>
  </si>
  <si>
    <t>56942097</t>
  </si>
  <si>
    <t>50295527</t>
  </si>
  <si>
    <t>54997424</t>
  </si>
  <si>
    <t>28474059</t>
  </si>
  <si>
    <t>25632675</t>
  </si>
  <si>
    <t>24086715</t>
  </si>
  <si>
    <t>25803613</t>
  </si>
  <si>
    <t>51735480</t>
  </si>
  <si>
    <t>24029969</t>
  </si>
  <si>
    <t>58650664</t>
  </si>
  <si>
    <t>50922450</t>
  </si>
  <si>
    <t>10272347</t>
  </si>
  <si>
    <t>22467380</t>
  </si>
  <si>
    <t>19424655</t>
  </si>
  <si>
    <t>13285581</t>
  </si>
  <si>
    <t>23274149</t>
  </si>
  <si>
    <t>19393003</t>
  </si>
  <si>
    <t>15426181</t>
  </si>
  <si>
    <t>50967887</t>
  </si>
  <si>
    <t>10026845</t>
  </si>
  <si>
    <t>51526585</t>
  </si>
  <si>
    <t>59749036</t>
  </si>
  <si>
    <t>25581828</t>
  </si>
  <si>
    <t>56336360</t>
  </si>
  <si>
    <t>57689193</t>
  </si>
  <si>
    <t>22109400</t>
  </si>
  <si>
    <t>20535411</t>
  </si>
  <si>
    <t>50130908</t>
  </si>
  <si>
    <t>54252428</t>
  </si>
  <si>
    <t>56946970</t>
  </si>
  <si>
    <t>15670706</t>
  </si>
  <si>
    <t>52183174</t>
  </si>
  <si>
    <t>51919430</t>
  </si>
  <si>
    <t>17306680</t>
  </si>
  <si>
    <t>57966596</t>
  </si>
  <si>
    <t>57392692</t>
  </si>
  <si>
    <t>26085975</t>
  </si>
  <si>
    <t>26891497</t>
  </si>
  <si>
    <t>11413540</t>
  </si>
  <si>
    <t>51901465</t>
  </si>
  <si>
    <t>18392593</t>
  </si>
  <si>
    <t>28388411</t>
  </si>
  <si>
    <t>55709189</t>
  </si>
  <si>
    <t>29789822</t>
  </si>
  <si>
    <t>23037222</t>
  </si>
  <si>
    <t>12672415</t>
  </si>
  <si>
    <t>20113699</t>
  </si>
  <si>
    <t>19616148</t>
  </si>
  <si>
    <t>17850650</t>
  </si>
  <si>
    <t>10977292</t>
  </si>
  <si>
    <t>11265804</t>
  </si>
  <si>
    <t>22841384</t>
  </si>
  <si>
    <t>52990233</t>
  </si>
  <si>
    <t>58439164</t>
  </si>
  <si>
    <t>13221073</t>
  </si>
  <si>
    <t>53911042</t>
  </si>
  <si>
    <t>57135301</t>
  </si>
  <si>
    <t>57340544</t>
  </si>
  <si>
    <t>23700916</t>
  </si>
  <si>
    <t>29525848</t>
  </si>
  <si>
    <t>16269397</t>
  </si>
  <si>
    <t>57150440</t>
  </si>
  <si>
    <t>56148524</t>
  </si>
  <si>
    <t>10893015</t>
  </si>
  <si>
    <t>26608340</t>
  </si>
  <si>
    <t>20754442</t>
  </si>
  <si>
    <t>16079049</t>
  </si>
  <si>
    <t>25556072</t>
  </si>
  <si>
    <t>20720885</t>
  </si>
  <si>
    <t>15514991</t>
  </si>
  <si>
    <t>14708617</t>
  </si>
  <si>
    <t>54957779</t>
  </si>
  <si>
    <t>29195032</t>
  </si>
  <si>
    <t>18278642</t>
  </si>
  <si>
    <t>59901930</t>
  </si>
  <si>
    <t>50768248</t>
  </si>
  <si>
    <t>57521341</t>
  </si>
  <si>
    <t>15400190</t>
  </si>
  <si>
    <t>50636264</t>
  </si>
  <si>
    <t>58443083</t>
  </si>
  <si>
    <t>10389955</t>
  </si>
  <si>
    <t>28636383</t>
  </si>
  <si>
    <t>15479312</t>
  </si>
  <si>
    <t>58719657</t>
  </si>
  <si>
    <t>57073684</t>
  </si>
  <si>
    <t>17208690</t>
  </si>
  <si>
    <t>25685983</t>
  </si>
  <si>
    <t>15070953</t>
  </si>
  <si>
    <t>29834520</t>
  </si>
  <si>
    <t>51483563</t>
  </si>
  <si>
    <t>55420392</t>
  </si>
  <si>
    <t>16317586</t>
  </si>
  <si>
    <t>59361575</t>
  </si>
  <si>
    <t>53603007</t>
  </si>
  <si>
    <t>53645642</t>
  </si>
  <si>
    <t>53708211</t>
  </si>
  <si>
    <t>11922204</t>
  </si>
  <si>
    <t>50833797</t>
  </si>
  <si>
    <t>12816321</t>
  </si>
  <si>
    <t>20550943</t>
  </si>
  <si>
    <t>24893130</t>
  </si>
  <si>
    <t>13092398</t>
  </si>
  <si>
    <t>11636244</t>
  </si>
  <si>
    <t>19147538</t>
  </si>
  <si>
    <t>19737445</t>
  </si>
  <si>
    <t>59787030</t>
  </si>
  <si>
    <t>50920007</t>
  </si>
  <si>
    <t>29691576</t>
  </si>
  <si>
    <t>55668931</t>
  </si>
  <si>
    <t>21876089</t>
  </si>
  <si>
    <t>26549775</t>
  </si>
  <si>
    <t>16451443</t>
  </si>
  <si>
    <t>55593355</t>
  </si>
  <si>
    <t>10610569</t>
  </si>
  <si>
    <t>28244354</t>
  </si>
  <si>
    <t>54002176</t>
  </si>
  <si>
    <t>59233582</t>
  </si>
  <si>
    <t>22875065</t>
  </si>
  <si>
    <t>56533156</t>
  </si>
  <si>
    <t>56056291</t>
  </si>
  <si>
    <t>28224878</t>
  </si>
  <si>
    <t>11068071</t>
  </si>
  <si>
    <t>16484830</t>
  </si>
  <si>
    <t>53616042</t>
  </si>
  <si>
    <t>27413716</t>
  </si>
  <si>
    <t>51419141</t>
  </si>
  <si>
    <t>59578839</t>
  </si>
  <si>
    <t>12149185</t>
  </si>
  <si>
    <t>58771737</t>
  </si>
  <si>
    <t>10646895</t>
  </si>
  <si>
    <t>10139904</t>
  </si>
  <si>
    <t>27028600</t>
  </si>
  <si>
    <t>17249527</t>
  </si>
  <si>
    <t>29864031</t>
  </si>
  <si>
    <t>27581101</t>
  </si>
  <si>
    <t>20748158</t>
  </si>
  <si>
    <t>59230908</t>
  </si>
  <si>
    <t>59823543</t>
  </si>
  <si>
    <t>57371178</t>
  </si>
  <si>
    <t>52039616</t>
  </si>
  <si>
    <t>24525424</t>
  </si>
  <si>
    <t>23777395</t>
  </si>
  <si>
    <t>26429762</t>
  </si>
  <si>
    <t>54899406</t>
  </si>
  <si>
    <t>24226854</t>
  </si>
  <si>
    <t>56961241</t>
  </si>
  <si>
    <t>56479021</t>
  </si>
  <si>
    <t>52415577</t>
  </si>
  <si>
    <t>25941360</t>
  </si>
  <si>
    <t>12595763</t>
  </si>
  <si>
    <t>25054582</t>
  </si>
  <si>
    <t>55101672</t>
  </si>
  <si>
    <t>23821033</t>
  </si>
  <si>
    <t>19307936</t>
  </si>
  <si>
    <t>16770282</t>
  </si>
  <si>
    <t>11035470</t>
  </si>
  <si>
    <t>51513426</t>
  </si>
  <si>
    <t>28617603</t>
  </si>
  <si>
    <t>10390867</t>
  </si>
  <si>
    <t>55609794</t>
  </si>
  <si>
    <t>23361364</t>
  </si>
  <si>
    <t>50126154</t>
  </si>
  <si>
    <t>51552490</t>
  </si>
  <si>
    <t>59408215</t>
  </si>
  <si>
    <t>52578486</t>
  </si>
  <si>
    <t>59565960</t>
  </si>
  <si>
    <t>17368751</t>
  </si>
  <si>
    <t>26372222</t>
  </si>
  <si>
    <t>15278897</t>
  </si>
  <si>
    <t>23576950</t>
  </si>
  <si>
    <t>58946202</t>
  </si>
  <si>
    <t>18984546</t>
  </si>
  <si>
    <t>24601527</t>
  </si>
  <si>
    <t>18754556</t>
  </si>
  <si>
    <t>10848475</t>
  </si>
  <si>
    <t>29262688</t>
  </si>
  <si>
    <t>54826143</t>
  </si>
  <si>
    <t>53004675</t>
  </si>
  <si>
    <t>29297369</t>
  </si>
  <si>
    <t>58517770</t>
  </si>
  <si>
    <t>29437735</t>
  </si>
  <si>
    <t>57413594</t>
  </si>
  <si>
    <t>10146048</t>
  </si>
  <si>
    <t>59468881</t>
  </si>
  <si>
    <t>51900230</t>
  </si>
  <si>
    <t>25974567</t>
  </si>
  <si>
    <t>17949557</t>
  </si>
  <si>
    <t>56776125</t>
  </si>
  <si>
    <t>19702694</t>
  </si>
  <si>
    <t>51000923</t>
  </si>
  <si>
    <t>14056045</t>
  </si>
  <si>
    <t>25971928</t>
  </si>
  <si>
    <t>10369124</t>
  </si>
  <si>
    <t>53702263</t>
  </si>
  <si>
    <t>11325410</t>
  </si>
  <si>
    <t>59372594</t>
  </si>
  <si>
    <t>24573815</t>
  </si>
  <si>
    <t>59062411</t>
  </si>
  <si>
    <t>21254613</t>
  </si>
  <si>
    <t>21861905</t>
  </si>
  <si>
    <t>20950784</t>
  </si>
  <si>
    <t>51742660</t>
  </si>
  <si>
    <t>21958504</t>
  </si>
  <si>
    <t>54119656</t>
  </si>
  <si>
    <t>59894310</t>
  </si>
  <si>
    <t>26934347</t>
  </si>
  <si>
    <t>24573386</t>
  </si>
  <si>
    <t>29038738</t>
  </si>
  <si>
    <t>10740451</t>
  </si>
  <si>
    <t>28726134</t>
  </si>
  <si>
    <t>15083003</t>
  </si>
  <si>
    <t>16316450</t>
  </si>
  <si>
    <t>55772705</t>
  </si>
  <si>
    <t>10323506</t>
  </si>
  <si>
    <t>14350399</t>
  </si>
  <si>
    <t>27271080</t>
  </si>
  <si>
    <t>51493463</t>
  </si>
  <si>
    <t>12566644</t>
  </si>
  <si>
    <t>26718296</t>
  </si>
  <si>
    <t>58525031</t>
  </si>
  <si>
    <t>17474606</t>
  </si>
  <si>
    <t>24177023</t>
  </si>
  <si>
    <t>10905313</t>
  </si>
  <si>
    <t>24549603</t>
  </si>
  <si>
    <t>14051713</t>
  </si>
  <si>
    <t>10255338</t>
  </si>
  <si>
    <t>22427628</t>
  </si>
  <si>
    <t>19122939</t>
  </si>
  <si>
    <t>51177069</t>
  </si>
  <si>
    <t>50337074</t>
  </si>
  <si>
    <t>50654674</t>
  </si>
  <si>
    <t>15264996</t>
  </si>
  <si>
    <t>13159632</t>
  </si>
  <si>
    <t>21567228</t>
  </si>
  <si>
    <t>25648544</t>
  </si>
  <si>
    <t>26954861</t>
  </si>
  <si>
    <t>17561372</t>
  </si>
  <si>
    <t>52811641</t>
  </si>
  <si>
    <t>10865226</t>
  </si>
  <si>
    <t>24983462</t>
  </si>
  <si>
    <t>55823638</t>
  </si>
  <si>
    <t>15809688</t>
  </si>
  <si>
    <t>10603805</t>
  </si>
  <si>
    <t>10226906</t>
  </si>
  <si>
    <t>17107535</t>
  </si>
  <si>
    <t>55723676</t>
  </si>
  <si>
    <t>56309675</t>
  </si>
  <si>
    <t>55645364</t>
  </si>
  <si>
    <t>54040605</t>
  </si>
  <si>
    <t>56907236</t>
  </si>
  <si>
    <t>24121905</t>
  </si>
  <si>
    <t>18764382</t>
  </si>
  <si>
    <t>25280145</t>
  </si>
  <si>
    <t>26539367</t>
  </si>
  <si>
    <t>14193877</t>
  </si>
  <si>
    <t>11522963</t>
  </si>
  <si>
    <t>15792763</t>
  </si>
  <si>
    <t>28985687</t>
  </si>
  <si>
    <t>13530429</t>
  </si>
  <si>
    <t>56560075</t>
  </si>
  <si>
    <t>19284401</t>
  </si>
  <si>
    <t>12570369</t>
  </si>
  <si>
    <t>51381502</t>
  </si>
  <si>
    <t>10788892</t>
  </si>
  <si>
    <t>55626301</t>
  </si>
  <si>
    <t>19368383</t>
  </si>
  <si>
    <t>24244667</t>
  </si>
  <si>
    <t>59118981</t>
  </si>
  <si>
    <t>25706072</t>
  </si>
  <si>
    <t>26079705</t>
  </si>
  <si>
    <t>52593955</t>
  </si>
  <si>
    <t>21899941</t>
  </si>
  <si>
    <t>14681349</t>
  </si>
  <si>
    <t>19395398</t>
  </si>
  <si>
    <t>29598796</t>
  </si>
  <si>
    <t>50586341</t>
  </si>
  <si>
    <t>58718291</t>
  </si>
  <si>
    <t>29966184</t>
  </si>
  <si>
    <t>22114677</t>
  </si>
  <si>
    <t>50378355</t>
  </si>
  <si>
    <t>57591668</t>
  </si>
  <si>
    <t>12939932</t>
  </si>
  <si>
    <t>54322481</t>
  </si>
  <si>
    <t>28139747</t>
  </si>
  <si>
    <t>51770282</t>
  </si>
  <si>
    <t>22123908</t>
  </si>
  <si>
    <t>53097101</t>
  </si>
  <si>
    <t>15980477</t>
  </si>
  <si>
    <t>53764464</t>
  </si>
  <si>
    <t>10687776</t>
  </si>
  <si>
    <t>59839561</t>
  </si>
  <si>
    <t>56102908</t>
  </si>
  <si>
    <t>50275575</t>
  </si>
  <si>
    <t>12615744</t>
  </si>
  <si>
    <t>24078094</t>
  </si>
  <si>
    <t>51531854</t>
  </si>
  <si>
    <t>51575467</t>
  </si>
  <si>
    <t>27710047</t>
  </si>
  <si>
    <t>11290036</t>
  </si>
  <si>
    <t>53156572</t>
  </si>
  <si>
    <t>27955122</t>
  </si>
  <si>
    <t>53703326</t>
  </si>
  <si>
    <t>51263041</t>
  </si>
  <si>
    <t>24495012</t>
  </si>
  <si>
    <t>19948093</t>
  </si>
  <si>
    <t>10828194</t>
  </si>
  <si>
    <t>13462553</t>
  </si>
  <si>
    <t>26204311</t>
  </si>
  <si>
    <t>22265300</t>
  </si>
  <si>
    <t>57348897</t>
  </si>
  <si>
    <t>54623339</t>
  </si>
  <si>
    <t>54764732</t>
  </si>
  <si>
    <t>18593227</t>
  </si>
  <si>
    <t>24618962</t>
  </si>
  <si>
    <t>22833413</t>
  </si>
  <si>
    <t>26044298</t>
  </si>
  <si>
    <t>26429405</t>
  </si>
  <si>
    <t>58404462</t>
  </si>
  <si>
    <t>26284169</t>
  </si>
  <si>
    <t>11647209</t>
  </si>
  <si>
    <t>28988903</t>
  </si>
  <si>
    <t>17077373</t>
  </si>
  <si>
    <t>12158016</t>
  </si>
  <si>
    <t>26510030</t>
  </si>
  <si>
    <t>54758904</t>
  </si>
  <si>
    <t>23607268</t>
  </si>
  <si>
    <t>16673528</t>
  </si>
  <si>
    <t>19854572</t>
  </si>
  <si>
    <t>55010416</t>
  </si>
  <si>
    <t>22502263</t>
  </si>
  <si>
    <t>23568196</t>
  </si>
  <si>
    <t>50879839</t>
  </si>
  <si>
    <t>54529832</t>
  </si>
  <si>
    <t>14868483</t>
  </si>
  <si>
    <t>28373723</t>
  </si>
  <si>
    <t>24354804</t>
  </si>
  <si>
    <t>50537022</t>
  </si>
  <si>
    <t>52366523</t>
  </si>
  <si>
    <t>15258744</t>
  </si>
  <si>
    <t>17066822</t>
  </si>
  <si>
    <t>18220594</t>
  </si>
  <si>
    <t>10647386</t>
  </si>
  <si>
    <t>53846891</t>
  </si>
  <si>
    <t>11644734</t>
  </si>
  <si>
    <t>28719208</t>
  </si>
  <si>
    <t>51995807</t>
  </si>
  <si>
    <t>19384188</t>
  </si>
  <si>
    <t>52242079</t>
  </si>
  <si>
    <t>21522568</t>
  </si>
  <si>
    <t>54034899</t>
  </si>
  <si>
    <t>14122845</t>
  </si>
  <si>
    <t>11570045</t>
  </si>
  <si>
    <t>50497468</t>
  </si>
  <si>
    <t>53366494</t>
  </si>
  <si>
    <t>29498070</t>
  </si>
  <si>
    <t>19976107</t>
  </si>
  <si>
    <t>11448243</t>
  </si>
  <si>
    <t>27402885</t>
  </si>
  <si>
    <t>19507378</t>
  </si>
  <si>
    <t>14450702</t>
  </si>
  <si>
    <t>50342286</t>
  </si>
  <si>
    <t>53865890</t>
  </si>
  <si>
    <t>25254604</t>
  </si>
  <si>
    <t>55397691</t>
  </si>
  <si>
    <t>56090402</t>
  </si>
  <si>
    <t>24801188</t>
  </si>
  <si>
    <t>28234119</t>
  </si>
  <si>
    <t>51384184</t>
  </si>
  <si>
    <t>58113164</t>
  </si>
  <si>
    <t>58434084</t>
  </si>
  <si>
    <t>17001340</t>
  </si>
  <si>
    <t>24897242</t>
  </si>
  <si>
    <t>19371520</t>
  </si>
  <si>
    <t>14482133</t>
  </si>
  <si>
    <t>13587425</t>
  </si>
  <si>
    <t>28378931</t>
  </si>
  <si>
    <t>55799758</t>
  </si>
  <si>
    <t>12126963</t>
  </si>
  <si>
    <t>57939596</t>
  </si>
  <si>
    <t>25936301</t>
  </si>
  <si>
    <t>11771041</t>
  </si>
  <si>
    <t>18412539</t>
  </si>
  <si>
    <t>11761890</t>
  </si>
  <si>
    <t>24779472</t>
  </si>
  <si>
    <t>51797658</t>
  </si>
  <si>
    <t>27273020</t>
  </si>
  <si>
    <t>14877954</t>
  </si>
  <si>
    <t>51016580</t>
  </si>
  <si>
    <t>53182948</t>
  </si>
  <si>
    <t>24796658</t>
  </si>
  <si>
    <t>57672741</t>
  </si>
  <si>
    <t>59168152</t>
  </si>
  <si>
    <t>23013137</t>
  </si>
  <si>
    <t>53928655</t>
  </si>
  <si>
    <t>11284855</t>
  </si>
  <si>
    <t>58688907</t>
  </si>
  <si>
    <t>14384115</t>
  </si>
  <si>
    <t>51511209</t>
  </si>
  <si>
    <t>22283911</t>
  </si>
  <si>
    <t>14565637</t>
  </si>
  <si>
    <t>25347811</t>
  </si>
  <si>
    <t>56761314</t>
  </si>
  <si>
    <t>12350176</t>
  </si>
  <si>
    <t>29667448</t>
  </si>
  <si>
    <t>54302477</t>
  </si>
  <si>
    <t>50830629</t>
  </si>
  <si>
    <t>12791162</t>
  </si>
  <si>
    <t>23442653</t>
  </si>
  <si>
    <t>11606484</t>
  </si>
  <si>
    <t>22538387</t>
  </si>
  <si>
    <t>21755153</t>
  </si>
  <si>
    <t>20477593</t>
  </si>
  <si>
    <t>11991615</t>
  </si>
  <si>
    <t>54484328</t>
  </si>
  <si>
    <t>18528829</t>
  </si>
  <si>
    <t>26424844</t>
  </si>
  <si>
    <t>29631268</t>
  </si>
  <si>
    <t>12568317</t>
  </si>
  <si>
    <t>13345293</t>
  </si>
  <si>
    <t>52812694</t>
  </si>
  <si>
    <t>27429379</t>
  </si>
  <si>
    <t>11336236</t>
  </si>
  <si>
    <t>27044571</t>
  </si>
  <si>
    <t>27525932</t>
  </si>
  <si>
    <t>28945104</t>
  </si>
  <si>
    <t>12277965</t>
  </si>
  <si>
    <t>19536774</t>
  </si>
  <si>
    <t>15378605</t>
  </si>
  <si>
    <t>57574984</t>
  </si>
  <si>
    <t>21714292</t>
  </si>
  <si>
    <t>12599377</t>
  </si>
  <si>
    <t>56034072</t>
  </si>
  <si>
    <t>24218784</t>
  </si>
  <si>
    <t>55552822</t>
  </si>
  <si>
    <t>18687292</t>
  </si>
  <si>
    <t>51136140</t>
  </si>
  <si>
    <t>58190826</t>
  </si>
  <si>
    <t>57055634</t>
  </si>
  <si>
    <t>51094132</t>
  </si>
  <si>
    <t>12833950</t>
  </si>
  <si>
    <t>22348719</t>
  </si>
  <si>
    <t>54344551</t>
  </si>
  <si>
    <t>55015228</t>
  </si>
  <si>
    <t>11772610</t>
  </si>
  <si>
    <t>18028997</t>
  </si>
  <si>
    <t>12749202</t>
  </si>
  <si>
    <t>51167522</t>
  </si>
  <si>
    <t>20911031</t>
  </si>
  <si>
    <t>27298824</t>
  </si>
  <si>
    <t>59003805</t>
  </si>
  <si>
    <t>56606364</t>
  </si>
  <si>
    <t>10267208</t>
  </si>
  <si>
    <t>55465946</t>
  </si>
  <si>
    <t>50552452</t>
  </si>
  <si>
    <t>17577566</t>
  </si>
  <si>
    <t>15256331</t>
  </si>
  <si>
    <t>13490544</t>
  </si>
  <si>
    <t>25256468</t>
  </si>
  <si>
    <t>24297834</t>
  </si>
  <si>
    <t>15359885</t>
  </si>
  <si>
    <t>21016148</t>
  </si>
  <si>
    <t>12960867</t>
  </si>
  <si>
    <t>29702251</t>
  </si>
  <si>
    <t>14735632</t>
  </si>
  <si>
    <t>22722925</t>
  </si>
  <si>
    <t>24272026</t>
  </si>
  <si>
    <t>27201270</t>
  </si>
  <si>
    <t>28926260</t>
  </si>
  <si>
    <t>26330763</t>
  </si>
  <si>
    <t>20177782</t>
  </si>
  <si>
    <t>22180163</t>
  </si>
  <si>
    <t>22334050</t>
  </si>
  <si>
    <t>27146158</t>
  </si>
  <si>
    <t>11708646</t>
  </si>
  <si>
    <t>19115397</t>
  </si>
  <si>
    <t>11465374</t>
  </si>
  <si>
    <t>54741362</t>
  </si>
  <si>
    <t>17365218</t>
  </si>
  <si>
    <t>25791128</t>
  </si>
  <si>
    <t>28188704</t>
  </si>
  <si>
    <t>14244732</t>
  </si>
  <si>
    <t>59376946</t>
  </si>
  <si>
    <t>54281605</t>
  </si>
  <si>
    <t>59705690</t>
  </si>
  <si>
    <t>55796206</t>
  </si>
  <si>
    <t>57595119</t>
  </si>
  <si>
    <t>12513069</t>
  </si>
  <si>
    <t>14691209</t>
  </si>
  <si>
    <t>18442218</t>
  </si>
  <si>
    <t>52812377</t>
  </si>
  <si>
    <t>53299957</t>
  </si>
  <si>
    <t>51499179</t>
  </si>
  <si>
    <t>25441823</t>
  </si>
  <si>
    <t>58726774</t>
  </si>
  <si>
    <t>13342583</t>
  </si>
  <si>
    <t>21557772</t>
  </si>
  <si>
    <t>25485271</t>
  </si>
  <si>
    <t>19258809</t>
  </si>
  <si>
    <t>26621997</t>
  </si>
  <si>
    <t>10149992</t>
  </si>
  <si>
    <t>54491910</t>
  </si>
  <si>
    <t>57068766</t>
  </si>
  <si>
    <t>52117258</t>
  </si>
  <si>
    <t>53109597</t>
  </si>
  <si>
    <t>12664170</t>
  </si>
  <si>
    <t>11847672</t>
  </si>
  <si>
    <t>27403679</t>
  </si>
  <si>
    <t>17607044</t>
  </si>
  <si>
    <t>29070878</t>
  </si>
  <si>
    <t>51872060</t>
  </si>
  <si>
    <t>50369661</t>
  </si>
  <si>
    <t>56698045</t>
  </si>
  <si>
    <t>24939998</t>
  </si>
  <si>
    <t>25347561</t>
  </si>
  <si>
    <t>51113544</t>
  </si>
  <si>
    <t>22065758</t>
  </si>
  <si>
    <t>24906039</t>
  </si>
  <si>
    <t>13680349</t>
  </si>
  <si>
    <t>18252810</t>
  </si>
  <si>
    <t>12062800</t>
  </si>
  <si>
    <t>56221213</t>
  </si>
  <si>
    <t>59808760</t>
  </si>
  <si>
    <t>57241364</t>
  </si>
  <si>
    <t>52984263</t>
  </si>
  <si>
    <t>52712550</t>
  </si>
  <si>
    <t>19227153</t>
  </si>
  <si>
    <t>21344015</t>
  </si>
  <si>
    <t>55095626</t>
  </si>
  <si>
    <t>53507161</t>
  </si>
  <si>
    <t>22365872</t>
  </si>
  <si>
    <t>53234998</t>
  </si>
  <si>
    <t>57767002</t>
  </si>
  <si>
    <t>29303063</t>
  </si>
  <si>
    <t>29939873</t>
  </si>
  <si>
    <t>17560221</t>
  </si>
  <si>
    <t>18472305</t>
  </si>
  <si>
    <t>19221255</t>
  </si>
  <si>
    <t>28664290</t>
  </si>
  <si>
    <t>19247300</t>
  </si>
  <si>
    <t>12312429</t>
  </si>
  <si>
    <t>28467605</t>
  </si>
  <si>
    <t>26399580</t>
  </si>
  <si>
    <t>19314714</t>
  </si>
  <si>
    <t>19145942</t>
  </si>
  <si>
    <t>57219756</t>
  </si>
  <si>
    <t>57575924</t>
  </si>
  <si>
    <t>27788405</t>
  </si>
  <si>
    <t>51402367</t>
  </si>
  <si>
    <t>52566409</t>
  </si>
  <si>
    <t>11094707</t>
  </si>
  <si>
    <t>28632769</t>
  </si>
  <si>
    <t>21527663</t>
  </si>
  <si>
    <t>14202396</t>
  </si>
  <si>
    <t>59428685</t>
  </si>
  <si>
    <t>50253784</t>
  </si>
  <si>
    <t>50710061</t>
  </si>
  <si>
    <t>21984615</t>
  </si>
  <si>
    <t>59982054</t>
  </si>
  <si>
    <t>51724541</t>
  </si>
  <si>
    <t>58451096</t>
  </si>
  <si>
    <t>53246827</t>
  </si>
  <si>
    <t>27779998</t>
  </si>
  <si>
    <t>24147718</t>
  </si>
  <si>
    <t>11032588</t>
  </si>
  <si>
    <t>23593958</t>
  </si>
  <si>
    <t>57296323</t>
  </si>
  <si>
    <t>13592967</t>
  </si>
  <si>
    <t>20882473</t>
  </si>
  <si>
    <t>12521265</t>
  </si>
  <si>
    <t>53294407</t>
  </si>
  <si>
    <t>14293959</t>
  </si>
  <si>
    <t>59668399</t>
  </si>
  <si>
    <t>21711996</t>
  </si>
  <si>
    <t>25098017</t>
  </si>
  <si>
    <t>17712767</t>
  </si>
  <si>
    <t>24923684</t>
  </si>
  <si>
    <t>58903916</t>
  </si>
  <si>
    <t>13052456</t>
  </si>
  <si>
    <t>56521063</t>
  </si>
  <si>
    <t>14950550</t>
  </si>
  <si>
    <t>59723494</t>
  </si>
  <si>
    <t>21188079</t>
  </si>
  <si>
    <t>19419495</t>
  </si>
  <si>
    <t>16264841</t>
  </si>
  <si>
    <t>28262606</t>
  </si>
  <si>
    <t>58058984</t>
  </si>
  <si>
    <t>21492774</t>
  </si>
  <si>
    <t>50817184</t>
  </si>
  <si>
    <t>10182715</t>
  </si>
  <si>
    <t>20729782</t>
  </si>
  <si>
    <t>54973819</t>
  </si>
  <si>
    <t>58807003</t>
  </si>
  <si>
    <t>27889732</t>
  </si>
  <si>
    <t>14840278</t>
  </si>
  <si>
    <t>57825602</t>
  </si>
  <si>
    <t>52538763</t>
  </si>
  <si>
    <t>51148263</t>
  </si>
  <si>
    <t>53238553</t>
  </si>
  <si>
    <t>59192825</t>
  </si>
  <si>
    <t>50279421</t>
  </si>
  <si>
    <t>13546290</t>
  </si>
  <si>
    <t>52233494</t>
  </si>
  <si>
    <t>52806160</t>
  </si>
  <si>
    <t>57369608</t>
  </si>
  <si>
    <t>13017839</t>
  </si>
  <si>
    <t>50083221</t>
  </si>
  <si>
    <t>57779187</t>
  </si>
  <si>
    <t>10497951</t>
  </si>
  <si>
    <t>26791510</t>
  </si>
  <si>
    <t>23390317</t>
  </si>
  <si>
    <t>27384772</t>
  </si>
  <si>
    <t>17309393</t>
  </si>
  <si>
    <t>salario</t>
  </si>
  <si>
    <t>fk_matricula</t>
  </si>
  <si>
    <t>id_apelido1</t>
  </si>
  <si>
    <t>id_apelido2</t>
  </si>
  <si>
    <t>sexo</t>
  </si>
  <si>
    <t>query</t>
  </si>
  <si>
    <t>MDX</t>
  </si>
  <si>
    <t>RDX</t>
  </si>
  <si>
    <t>TLX</t>
  </si>
  <si>
    <t>ILX</t>
  </si>
  <si>
    <t>Integra</t>
  </si>
  <si>
    <t>NSX</t>
  </si>
  <si>
    <t>ZDX</t>
  </si>
  <si>
    <t>RLX</t>
  </si>
  <si>
    <t>Vigor</t>
  </si>
  <si>
    <t>SLX</t>
  </si>
  <si>
    <t>Giulia</t>
  </si>
  <si>
    <t>Stelvio</t>
  </si>
  <si>
    <t>Tonale</t>
  </si>
  <si>
    <t>4C</t>
  </si>
  <si>
    <t>8C Competizione</t>
  </si>
  <si>
    <t>Giulietta</t>
  </si>
  <si>
    <t>Spider</t>
  </si>
  <si>
    <t>GTV</t>
  </si>
  <si>
    <t>Alfetta</t>
  </si>
  <si>
    <t>MiTo</t>
  </si>
  <si>
    <t>DB11</t>
  </si>
  <si>
    <t>DBS Superleggera</t>
  </si>
  <si>
    <t>Vantage</t>
  </si>
  <si>
    <t>DBX</t>
  </si>
  <si>
    <t>Rapide</t>
  </si>
  <si>
    <t>Vanquish</t>
  </si>
  <si>
    <t>Valkyrie</t>
  </si>
  <si>
    <t>Virage</t>
  </si>
  <si>
    <t>Lagonda</t>
  </si>
  <si>
    <t>Cygnet</t>
  </si>
  <si>
    <t>A3</t>
  </si>
  <si>
    <t>A4</t>
  </si>
  <si>
    <t>A6</t>
  </si>
  <si>
    <t>A8</t>
  </si>
  <si>
    <t>Q3</t>
  </si>
  <si>
    <t>Q5</t>
  </si>
  <si>
    <t>Q7</t>
  </si>
  <si>
    <t>Q8</t>
  </si>
  <si>
    <t>e-tron</t>
  </si>
  <si>
    <t>Continental GT</t>
  </si>
  <si>
    <t>Bentayga</t>
  </si>
  <si>
    <t>Flying Spur</t>
  </si>
  <si>
    <t>Mulsanne</t>
  </si>
  <si>
    <t>Azure</t>
  </si>
  <si>
    <t>Brooklands</t>
  </si>
  <si>
    <t>Arnage</t>
  </si>
  <si>
    <t>Turbo R</t>
  </si>
  <si>
    <t>S2</t>
  </si>
  <si>
    <t>Serie 3</t>
  </si>
  <si>
    <t>Serie 5</t>
  </si>
  <si>
    <t>Serie 7</t>
  </si>
  <si>
    <t>X1</t>
  </si>
  <si>
    <t>X3</t>
  </si>
  <si>
    <t>X5</t>
  </si>
  <si>
    <t>X7</t>
  </si>
  <si>
    <t>i3</t>
  </si>
  <si>
    <t>i8</t>
  </si>
  <si>
    <t>Chiron</t>
  </si>
  <si>
    <t>Veyron</t>
  </si>
  <si>
    <t>Divo</t>
  </si>
  <si>
    <t>Centodieci</t>
  </si>
  <si>
    <t>La Voiture Noire</t>
  </si>
  <si>
    <t>EB110</t>
  </si>
  <si>
    <t>Type 57</t>
  </si>
  <si>
    <t>Type 35</t>
  </si>
  <si>
    <t>Atlantic</t>
  </si>
  <si>
    <t>Enclave</t>
  </si>
  <si>
    <t>Encore</t>
  </si>
  <si>
    <t>Envision</t>
  </si>
  <si>
    <t>LaCrosse</t>
  </si>
  <si>
    <t>Regal</t>
  </si>
  <si>
    <t>Verano</t>
  </si>
  <si>
    <t>Lucerne</t>
  </si>
  <si>
    <t>Park Avenue</t>
  </si>
  <si>
    <t>Roadmaster</t>
  </si>
  <si>
    <t>Escalade</t>
  </si>
  <si>
    <t>CT5</t>
  </si>
  <si>
    <t>CT4</t>
  </si>
  <si>
    <t>XT5</t>
  </si>
  <si>
    <t>XT4</t>
  </si>
  <si>
    <t>XT6</t>
  </si>
  <si>
    <t>ATS</t>
  </si>
  <si>
    <t>CTS</t>
  </si>
  <si>
    <t>SRX</t>
  </si>
  <si>
    <t>Camaro</t>
  </si>
  <si>
    <t>Corvette</t>
  </si>
  <si>
    <t>Malibu</t>
  </si>
  <si>
    <t>Impala</t>
  </si>
  <si>
    <t>Equinox</t>
  </si>
  <si>
    <t>Traverse</t>
  </si>
  <si>
    <t>Suburban</t>
  </si>
  <si>
    <t>Tahoe</t>
  </si>
  <si>
    <t>Silverado</t>
  </si>
  <si>
    <t>Pacifica</t>
  </si>
  <si>
    <t>Voyager</t>
  </si>
  <si>
    <t>Aspen</t>
  </si>
  <si>
    <t>Crossfire</t>
  </si>
  <si>
    <t>Sebring</t>
  </si>
  <si>
    <t>PT Cruiser</t>
  </si>
  <si>
    <t>Concorde</t>
  </si>
  <si>
    <t>C1</t>
  </si>
  <si>
    <t>C3</t>
  </si>
  <si>
    <t>C4</t>
  </si>
  <si>
    <t>C5</t>
  </si>
  <si>
    <t>C6</t>
  </si>
  <si>
    <t>C4 Cactus</t>
  </si>
  <si>
    <t>Berlingo</t>
  </si>
  <si>
    <t>C4 Picasso</t>
  </si>
  <si>
    <t>C5 Aircross</t>
  </si>
  <si>
    <t>Sandero</t>
  </si>
  <si>
    <t>Duster</t>
  </si>
  <si>
    <t>Logan</t>
  </si>
  <si>
    <t>Lodgy</t>
  </si>
  <si>
    <t>Dokker</t>
  </si>
  <si>
    <t>Spring</t>
  </si>
  <si>
    <t>Stepway</t>
  </si>
  <si>
    <t>Solenza</t>
  </si>
  <si>
    <t>Matiz</t>
  </si>
  <si>
    <t>Lanos</t>
  </si>
  <si>
    <t>Nubira</t>
  </si>
  <si>
    <t>Leganza</t>
  </si>
  <si>
    <t>Evanda</t>
  </si>
  <si>
    <t>Tacuma</t>
  </si>
  <si>
    <t>Kalos</t>
  </si>
  <si>
    <t>Lacetti</t>
  </si>
  <si>
    <t>Rezzo</t>
  </si>
  <si>
    <t>Charade</t>
  </si>
  <si>
    <t>Terios</t>
  </si>
  <si>
    <t>Cuore</t>
  </si>
  <si>
    <t>Sirion</t>
  </si>
  <si>
    <t>Copen</t>
  </si>
  <si>
    <t>Materia</t>
  </si>
  <si>
    <t>Move</t>
  </si>
  <si>
    <t>Rocky</t>
  </si>
  <si>
    <t>Hijet</t>
  </si>
  <si>
    <t>Charger</t>
  </si>
  <si>
    <t>Challenger</t>
  </si>
  <si>
    <t>Durango</t>
  </si>
  <si>
    <t>Journey</t>
  </si>
  <si>
    <t>Grand Caravan</t>
  </si>
  <si>
    <t>Nitro</t>
  </si>
  <si>
    <t>Avenger</t>
  </si>
  <si>
    <t>Magnum</t>
  </si>
  <si>
    <t>Dart</t>
  </si>
  <si>
    <t>DS 3</t>
  </si>
  <si>
    <t>DS 4</t>
  </si>
  <si>
    <t>DS 5</t>
  </si>
  <si>
    <t>DS 7 Crossback</t>
  </si>
  <si>
    <t>DS 9</t>
  </si>
  <si>
    <t>DS 3 Crossback</t>
  </si>
  <si>
    <t>DS 4 Crossback</t>
  </si>
  <si>
    <t>DS 6</t>
  </si>
  <si>
    <t>DS Wild Rubis</t>
  </si>
  <si>
    <t>488 GTB</t>
  </si>
  <si>
    <t>812 Superfast</t>
  </si>
  <si>
    <t>California T</t>
  </si>
  <si>
    <t>F8 Tributo</t>
  </si>
  <si>
    <t>Roma</t>
  </si>
  <si>
    <t>Portofino</t>
  </si>
  <si>
    <t>LaFerrari</t>
  </si>
  <si>
    <t>SF90 Stradale</t>
  </si>
  <si>
    <t>GTC4Lusso</t>
  </si>
  <si>
    <t>Panda</t>
  </si>
  <si>
    <t>Tipo</t>
  </si>
  <si>
    <t>Punto</t>
  </si>
  <si>
    <t>Uno</t>
  </si>
  <si>
    <t>Bravo</t>
  </si>
  <si>
    <t>Ducato</t>
  </si>
  <si>
    <t>Mobi</t>
  </si>
  <si>
    <t>Argo</t>
  </si>
  <si>
    <t>Karma</t>
  </si>
  <si>
    <t>Ocean</t>
  </si>
  <si>
    <t>Alaska</t>
  </si>
  <si>
    <t>PEAR</t>
  </si>
  <si>
    <t>Emotion</t>
  </si>
  <si>
    <t>Orbit</t>
  </si>
  <si>
    <t>Latigo CS</t>
  </si>
  <si>
    <t>Sunset</t>
  </si>
  <si>
    <t>Force 1</t>
  </si>
  <si>
    <t>Fiesta</t>
  </si>
  <si>
    <t>Focus</t>
  </si>
  <si>
    <t>Mustang</t>
  </si>
  <si>
    <t>Explorer</t>
  </si>
  <si>
    <t>F-150</t>
  </si>
  <si>
    <t>Ranger</t>
  </si>
  <si>
    <t>Escape</t>
  </si>
  <si>
    <t>Bronco</t>
  </si>
  <si>
    <t>Edge</t>
  </si>
  <si>
    <t>G70</t>
  </si>
  <si>
    <t>G80</t>
  </si>
  <si>
    <t>G90</t>
  </si>
  <si>
    <t>GV70</t>
  </si>
  <si>
    <t>GV80</t>
  </si>
  <si>
    <t>X Concept</t>
  </si>
  <si>
    <t>Essentia</t>
  </si>
  <si>
    <t>Mint</t>
  </si>
  <si>
    <t>Vision G</t>
  </si>
  <si>
    <t>Sierra</t>
  </si>
  <si>
    <t>Yukon</t>
  </si>
  <si>
    <t>Terrain</t>
  </si>
  <si>
    <t>Acadia</t>
  </si>
  <si>
    <t>Canyon</t>
  </si>
  <si>
    <t>Savanna</t>
  </si>
  <si>
    <t>Hummer EV</t>
  </si>
  <si>
    <t>Envoy</t>
  </si>
  <si>
    <t>Jimmy</t>
  </si>
  <si>
    <t>Haval H6</t>
  </si>
  <si>
    <t>Haval Jolion</t>
  </si>
  <si>
    <t>Wingle 7</t>
  </si>
  <si>
    <t>Tank 300</t>
  </si>
  <si>
    <t>Poer</t>
  </si>
  <si>
    <t>Haval F7</t>
  </si>
  <si>
    <t>Ora R1</t>
  </si>
  <si>
    <t>Ora R2</t>
  </si>
  <si>
    <t>Haval H9</t>
  </si>
  <si>
    <t>Civic</t>
  </si>
  <si>
    <t>Accord</t>
  </si>
  <si>
    <t>CR-V</t>
  </si>
  <si>
    <t>Fit</t>
  </si>
  <si>
    <t>HR-V</t>
  </si>
  <si>
    <t>Odyssey</t>
  </si>
  <si>
    <t>Pilot</t>
  </si>
  <si>
    <t>Ridgeline</t>
  </si>
  <si>
    <t>Passport</t>
  </si>
  <si>
    <t>H1</t>
  </si>
  <si>
    <t>H2</t>
  </si>
  <si>
    <t>H3</t>
  </si>
  <si>
    <t>Hummer EV Pickup</t>
  </si>
  <si>
    <t>Hummer EV SUV</t>
  </si>
  <si>
    <t>H2 SUT</t>
  </si>
  <si>
    <t>H3T</t>
  </si>
  <si>
    <t>H1 Alpha</t>
  </si>
  <si>
    <t>H2 Sut Adventure</t>
  </si>
  <si>
    <t>Elantra</t>
  </si>
  <si>
    <t>Sonata</t>
  </si>
  <si>
    <t>Tucson</t>
  </si>
  <si>
    <t>Santa Fe</t>
  </si>
  <si>
    <t>Kona</t>
  </si>
  <si>
    <t>Palisade</t>
  </si>
  <si>
    <t>Veloster</t>
  </si>
  <si>
    <t>Accent</t>
  </si>
  <si>
    <t>Ioniq</t>
  </si>
  <si>
    <t>D-Max</t>
  </si>
  <si>
    <t>MU-X</t>
  </si>
  <si>
    <t>Rodeo</t>
  </si>
  <si>
    <t>Trooper</t>
  </si>
  <si>
    <t>Axiom</t>
  </si>
  <si>
    <t>Hombre</t>
  </si>
  <si>
    <t>Ascender</t>
  </si>
  <si>
    <t>Panther</t>
  </si>
  <si>
    <t>VehiCROSS</t>
  </si>
  <si>
    <t>XF</t>
  </si>
  <si>
    <t>XJ</t>
  </si>
  <si>
    <t>F-Type</t>
  </si>
  <si>
    <t>E-Pace</t>
  </si>
  <si>
    <t>F-Pace</t>
  </si>
  <si>
    <t>I-Pace</t>
  </si>
  <si>
    <t>XE</t>
  </si>
  <si>
    <t>XK</t>
  </si>
  <si>
    <t>S-Type</t>
  </si>
  <si>
    <t>Wrangler</t>
  </si>
  <si>
    <t>Grand Cherokee</t>
  </si>
  <si>
    <t>Cherokee</t>
  </si>
  <si>
    <t>Compass</t>
  </si>
  <si>
    <t>Renegade</t>
  </si>
  <si>
    <t>Gladiator</t>
  </si>
  <si>
    <t>Patriot</t>
  </si>
  <si>
    <t>Commander</t>
  </si>
  <si>
    <t>Liberty</t>
  </si>
  <si>
    <t>Sportage</t>
  </si>
  <si>
    <t>Sorento</t>
  </si>
  <si>
    <t>Soul</t>
  </si>
  <si>
    <t>Rio</t>
  </si>
  <si>
    <t>Optima</t>
  </si>
  <si>
    <t>Seltos</t>
  </si>
  <si>
    <t>Telluride</t>
  </si>
  <si>
    <t>Stinger</t>
  </si>
  <si>
    <t>Niro</t>
  </si>
  <si>
    <t>Agera</t>
  </si>
  <si>
    <t>Jesko</t>
  </si>
  <si>
    <t>Regera</t>
  </si>
  <si>
    <t>Gemera</t>
  </si>
  <si>
    <t>One:1</t>
  </si>
  <si>
    <t>CC8S</t>
  </si>
  <si>
    <t>CCR</t>
  </si>
  <si>
    <t>CCX</t>
  </si>
  <si>
    <t>Agera RS</t>
  </si>
  <si>
    <t>Huracán</t>
  </si>
  <si>
    <t>Aventador</t>
  </si>
  <si>
    <t>Urus</t>
  </si>
  <si>
    <t>Gallardo</t>
  </si>
  <si>
    <t>Murciélago</t>
  </si>
  <si>
    <t>Diablo</t>
  </si>
  <si>
    <t>Countach</t>
  </si>
  <si>
    <t>Sian</t>
  </si>
  <si>
    <t>Veneno</t>
  </si>
  <si>
    <t>Delta</t>
  </si>
  <si>
    <t>Ypsilon</t>
  </si>
  <si>
    <t>Stratos</t>
  </si>
  <si>
    <t>Thema</t>
  </si>
  <si>
    <t>Fulvia</t>
  </si>
  <si>
    <t>Montecarlo</t>
  </si>
  <si>
    <t>Beta</t>
  </si>
  <si>
    <t>Aurelia</t>
  </si>
  <si>
    <t>Prisma</t>
  </si>
  <si>
    <t>Defender</t>
  </si>
  <si>
    <t>Range Rover</t>
  </si>
  <si>
    <t>Discovery</t>
  </si>
  <si>
    <t>Range Rover Evoque</t>
  </si>
  <si>
    <t>Range Rover Sport</t>
  </si>
  <si>
    <t>Freelander</t>
  </si>
  <si>
    <t>Discovery Sport</t>
  </si>
  <si>
    <t>Range Rover Velar</t>
  </si>
  <si>
    <t>Series II</t>
  </si>
  <si>
    <t>IS</t>
  </si>
  <si>
    <t>ES</t>
  </si>
  <si>
    <t>GS</t>
  </si>
  <si>
    <t>LS</t>
  </si>
  <si>
    <t>NX</t>
  </si>
  <si>
    <t>RX</t>
  </si>
  <si>
    <t>LX</t>
  </si>
  <si>
    <t>UX</t>
  </si>
  <si>
    <t>RC</t>
  </si>
  <si>
    <t>Navigator</t>
  </si>
  <si>
    <t>Aviator</t>
  </si>
  <si>
    <t>Corsair</t>
  </si>
  <si>
    <t>Continental</t>
  </si>
  <si>
    <t>MKZ</t>
  </si>
  <si>
    <t>MKX</t>
  </si>
  <si>
    <t>MKC</t>
  </si>
  <si>
    <t>Town Car</t>
  </si>
  <si>
    <t>Zephyr</t>
  </si>
  <si>
    <t>Elise</t>
  </si>
  <si>
    <t>Exige</t>
  </si>
  <si>
    <t>Evora</t>
  </si>
  <si>
    <t>Esprit</t>
  </si>
  <si>
    <t>Europa</t>
  </si>
  <si>
    <t>Emira</t>
  </si>
  <si>
    <t>Elite</t>
  </si>
  <si>
    <t>Eclat</t>
  </si>
  <si>
    <t>Elan</t>
  </si>
  <si>
    <t>Air Pure</t>
  </si>
  <si>
    <t>Air Touring</t>
  </si>
  <si>
    <t>Air Grand Touring</t>
  </si>
  <si>
    <t>Air Dream Edition</t>
  </si>
  <si>
    <t>Air Sapphire</t>
  </si>
  <si>
    <t>Air Pure AWD</t>
  </si>
  <si>
    <t>Gravity SUV</t>
  </si>
  <si>
    <t>Air Limited</t>
  </si>
  <si>
    <t>Air Standard</t>
  </si>
  <si>
    <t>Ghibli</t>
  </si>
  <si>
    <t>Levante</t>
  </si>
  <si>
    <t>Quattroporte</t>
  </si>
  <si>
    <t>GranTurismo</t>
  </si>
  <si>
    <t>GranCabrio</t>
  </si>
  <si>
    <t>MC20</t>
  </si>
  <si>
    <t>Kubang</t>
  </si>
  <si>
    <t>Bora</t>
  </si>
  <si>
    <t>Mistral</t>
  </si>
  <si>
    <t>MX-5</t>
  </si>
  <si>
    <t>CX-5</t>
  </si>
  <si>
    <t>Mazda3</t>
  </si>
  <si>
    <t>Mazda6</t>
  </si>
  <si>
    <t>CX-3</t>
  </si>
  <si>
    <t>CX-30</t>
  </si>
  <si>
    <t>CX-9</t>
  </si>
  <si>
    <t>CX-50</t>
  </si>
  <si>
    <t>Mazda2</t>
  </si>
  <si>
    <t>720S</t>
  </si>
  <si>
    <t>570S</t>
  </si>
  <si>
    <t>650S</t>
  </si>
  <si>
    <t>P1</t>
  </si>
  <si>
    <t>Senna</t>
  </si>
  <si>
    <t>600LT</t>
  </si>
  <si>
    <t>765LT</t>
  </si>
  <si>
    <t>Elva</t>
  </si>
  <si>
    <t>GT</t>
  </si>
  <si>
    <t>A-Class</t>
  </si>
  <si>
    <t>C-Class</t>
  </si>
  <si>
    <t>E-Class</t>
  </si>
  <si>
    <t>S-Class</t>
  </si>
  <si>
    <t>GLA</t>
  </si>
  <si>
    <t>GLC</t>
  </si>
  <si>
    <t>GLE</t>
  </si>
  <si>
    <t>GLS</t>
  </si>
  <si>
    <t>CLA</t>
  </si>
  <si>
    <t>Milan</t>
  </si>
  <si>
    <t>Mountaineer</t>
  </si>
  <si>
    <t>Mariner</t>
  </si>
  <si>
    <t>Grand Marquis</t>
  </si>
  <si>
    <t>Sable</t>
  </si>
  <si>
    <t>Monarch</t>
  </si>
  <si>
    <t>Topaz</t>
  </si>
  <si>
    <t>Capri</t>
  </si>
  <si>
    <t>Cougar</t>
  </si>
  <si>
    <t>Cooper</t>
  </si>
  <si>
    <t>Clubman</t>
  </si>
  <si>
    <t>Countryman</t>
  </si>
  <si>
    <t>Lancer</t>
  </si>
  <si>
    <t>Outlander</t>
  </si>
  <si>
    <t>ASX</t>
  </si>
  <si>
    <t>Pajero</t>
  </si>
  <si>
    <t>Eclipse Cross</t>
  </si>
  <si>
    <t>Triton</t>
  </si>
  <si>
    <t>Mirage</t>
  </si>
  <si>
    <t>Galant</t>
  </si>
  <si>
    <t>Montero Sport</t>
  </si>
  <si>
    <t>Delica</t>
  </si>
  <si>
    <t>Sentra</t>
  </si>
  <si>
    <t>Versa</t>
  </si>
  <si>
    <t>Altima</t>
  </si>
  <si>
    <t>March</t>
  </si>
  <si>
    <t>Kicks</t>
  </si>
  <si>
    <t>Qashqai</t>
  </si>
  <si>
    <t>X-Trail</t>
  </si>
  <si>
    <t>Pathfinder</t>
  </si>
  <si>
    <t>Astra</t>
  </si>
  <si>
    <t>Corsa</t>
  </si>
  <si>
    <t>Insignia</t>
  </si>
  <si>
    <t>Mokka</t>
  </si>
  <si>
    <t>Grandland</t>
  </si>
  <si>
    <t>Crossland</t>
  </si>
  <si>
    <t>Zafira</t>
  </si>
  <si>
    <t>Adam</t>
  </si>
  <si>
    <t>Combo</t>
  </si>
  <si>
    <t>Vivaro</t>
  </si>
  <si>
    <t>Clio</t>
  </si>
  <si>
    <t>Captur</t>
  </si>
  <si>
    <t>Megane</t>
  </si>
  <si>
    <t>Talisman</t>
  </si>
  <si>
    <t>Koleos</t>
  </si>
  <si>
    <t>Master</t>
  </si>
  <si>
    <t>Golf</t>
  </si>
  <si>
    <t>Polo</t>
  </si>
  <si>
    <t>Jetta</t>
  </si>
  <si>
    <t>Passat</t>
  </si>
  <si>
    <t>Tiguan</t>
  </si>
  <si>
    <t>T-Cross</t>
  </si>
  <si>
    <t>Taos</t>
  </si>
  <si>
    <t>Amarok</t>
  </si>
  <si>
    <t>Touareg</t>
  </si>
  <si>
    <t>Fox</t>
  </si>
  <si>
    <t>Q50</t>
  </si>
  <si>
    <t>Q60</t>
  </si>
  <si>
    <t>QX50</t>
  </si>
  <si>
    <t>QX60</t>
  </si>
  <si>
    <t>QX80</t>
  </si>
  <si>
    <t>QX30</t>
  </si>
  <si>
    <t>Q70</t>
  </si>
  <si>
    <t>QX4</t>
  </si>
  <si>
    <t>EX35</t>
  </si>
  <si>
    <t>Ibiza</t>
  </si>
  <si>
    <t>Leon</t>
  </si>
  <si>
    <t>Arona</t>
  </si>
  <si>
    <t>Ateca</t>
  </si>
  <si>
    <t>Tarraco</t>
  </si>
  <si>
    <t>Octavia</t>
  </si>
  <si>
    <t>Fabia</t>
  </si>
  <si>
    <t>Superb</t>
  </si>
  <si>
    <t>Kodiaq</t>
  </si>
  <si>
    <t>Kamiq</t>
  </si>
  <si>
    <t>fk_marca</t>
  </si>
  <si>
    <t>id_viatura</t>
  </si>
  <si>
    <t>viatura</t>
  </si>
  <si>
    <t>marca</t>
  </si>
  <si>
    <t>id_cor</t>
  </si>
  <si>
    <t>cor</t>
  </si>
  <si>
    <t>id_marca</t>
  </si>
  <si>
    <t>fk_viatura</t>
  </si>
  <si>
    <t>fk_cor</t>
  </si>
  <si>
    <t>matricula</t>
  </si>
  <si>
    <t>anomes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</si>
</sst>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D5D2-62D2-4A6D-8D7C-6FBF4123EF59}">
  <dimension ref="A1:C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2" max="2" width="19.42578125" bestFit="1" customWidth="1"/>
    <col min="3" max="3" width="61.140625" bestFit="1" customWidth="1"/>
  </cols>
  <sheetData>
    <row r="1" spans="1:3" s="3" customFormat="1" ht="15.75" thickBot="1" x14ac:dyDescent="0.3">
      <c r="A1" s="5" t="s">
        <v>4023</v>
      </c>
      <c r="B1" s="6" t="s">
        <v>4024</v>
      </c>
      <c r="C1" s="7" t="s">
        <v>3557</v>
      </c>
    </row>
    <row r="2" spans="1:3" x14ac:dyDescent="0.25">
      <c r="A2">
        <f>ROW() - 1</f>
        <v>1</v>
      </c>
      <c r="B2" s="1" t="s">
        <v>0</v>
      </c>
      <c r="C2" t="str">
        <f>"insert into aptransportes.cores (cor) value ('" &amp; $B2 &amp; "');"</f>
        <v>insert into aptransportes.cores (cor) value ('Vermelho');</v>
      </c>
    </row>
    <row r="3" spans="1:3" x14ac:dyDescent="0.25">
      <c r="A3" s="3">
        <f t="shared" ref="A3:A66" si="0">ROW() - 1</f>
        <v>2</v>
      </c>
      <c r="B3" s="1" t="s">
        <v>1</v>
      </c>
      <c r="C3" t="str">
        <f t="shared" ref="C3:C66" si="1">"insert into aptransportes.cores (cor) value ('" &amp; $B3 &amp; "');"</f>
        <v>insert into aptransportes.cores (cor) value ('Laranja');</v>
      </c>
    </row>
    <row r="4" spans="1:3" x14ac:dyDescent="0.25">
      <c r="A4" s="3">
        <f t="shared" si="0"/>
        <v>3</v>
      </c>
      <c r="B4" s="1" t="s">
        <v>2</v>
      </c>
      <c r="C4" t="str">
        <f t="shared" si="1"/>
        <v>insert into aptransportes.cores (cor) value ('Amarelo');</v>
      </c>
    </row>
    <row r="5" spans="1:3" x14ac:dyDescent="0.25">
      <c r="A5" s="3">
        <f t="shared" si="0"/>
        <v>4</v>
      </c>
      <c r="B5" s="1" t="s">
        <v>3</v>
      </c>
      <c r="C5" t="str">
        <f t="shared" si="1"/>
        <v>insert into aptransportes.cores (cor) value ('Verde');</v>
      </c>
    </row>
    <row r="6" spans="1:3" x14ac:dyDescent="0.25">
      <c r="A6" s="3">
        <f t="shared" si="0"/>
        <v>5</v>
      </c>
      <c r="B6" s="1" t="s">
        <v>4</v>
      </c>
      <c r="C6" t="str">
        <f t="shared" si="1"/>
        <v>insert into aptransportes.cores (cor) value ('Azul');</v>
      </c>
    </row>
    <row r="7" spans="1:3" x14ac:dyDescent="0.25">
      <c r="A7" s="3">
        <f t="shared" si="0"/>
        <v>6</v>
      </c>
      <c r="B7" s="1" t="s">
        <v>5</v>
      </c>
      <c r="C7" t="str">
        <f t="shared" si="1"/>
        <v>insert into aptransportes.cores (cor) value ('Roxo');</v>
      </c>
    </row>
    <row r="8" spans="1:3" x14ac:dyDescent="0.25">
      <c r="A8" s="3">
        <f t="shared" si="0"/>
        <v>7</v>
      </c>
      <c r="B8" s="1" t="s">
        <v>6</v>
      </c>
      <c r="C8" t="str">
        <f t="shared" si="1"/>
        <v>insert into aptransportes.cores (cor) value ('Rosa');</v>
      </c>
    </row>
    <row r="9" spans="1:3" x14ac:dyDescent="0.25">
      <c r="A9" s="3">
        <f t="shared" si="0"/>
        <v>8</v>
      </c>
      <c r="B9" s="1" t="s">
        <v>7</v>
      </c>
      <c r="C9" t="str">
        <f t="shared" si="1"/>
        <v>insert into aptransportes.cores (cor) value ('Marrom');</v>
      </c>
    </row>
    <row r="10" spans="1:3" x14ac:dyDescent="0.25">
      <c r="A10" s="3">
        <f t="shared" si="0"/>
        <v>9</v>
      </c>
      <c r="B10" s="1" t="s">
        <v>8</v>
      </c>
      <c r="C10" t="str">
        <f t="shared" si="1"/>
        <v>insert into aptransportes.cores (cor) value ('Preto');</v>
      </c>
    </row>
    <row r="11" spans="1:3" x14ac:dyDescent="0.25">
      <c r="A11" s="3">
        <f t="shared" si="0"/>
        <v>10</v>
      </c>
      <c r="B11" s="1" t="s">
        <v>9</v>
      </c>
      <c r="C11" t="str">
        <f t="shared" si="1"/>
        <v>insert into aptransportes.cores (cor) value ('Branco');</v>
      </c>
    </row>
    <row r="12" spans="1:3" x14ac:dyDescent="0.25">
      <c r="A12" s="3">
        <f t="shared" si="0"/>
        <v>11</v>
      </c>
      <c r="B12" s="1" t="s">
        <v>10</v>
      </c>
      <c r="C12" t="str">
        <f t="shared" si="1"/>
        <v>insert into aptransportes.cores (cor) value ('Cinza');</v>
      </c>
    </row>
    <row r="13" spans="1:3" x14ac:dyDescent="0.25">
      <c r="A13" s="3">
        <f t="shared" si="0"/>
        <v>12</v>
      </c>
      <c r="B13" s="1" t="s">
        <v>11</v>
      </c>
      <c r="C13" t="str">
        <f t="shared" si="1"/>
        <v>insert into aptransportes.cores (cor) value ('Azul-marinho');</v>
      </c>
    </row>
    <row r="14" spans="1:3" x14ac:dyDescent="0.25">
      <c r="A14" s="3">
        <f t="shared" si="0"/>
        <v>13</v>
      </c>
      <c r="B14" s="1" t="s">
        <v>12</v>
      </c>
      <c r="C14" t="str">
        <f t="shared" si="1"/>
        <v>insert into aptransportes.cores (cor) value ('Turquesa');</v>
      </c>
    </row>
    <row r="15" spans="1:3" x14ac:dyDescent="0.25">
      <c r="A15" s="3">
        <f t="shared" si="0"/>
        <v>14</v>
      </c>
      <c r="B15" s="1" t="s">
        <v>13</v>
      </c>
      <c r="C15" t="str">
        <f t="shared" si="1"/>
        <v>insert into aptransportes.cores (cor) value ('Lilás');</v>
      </c>
    </row>
    <row r="16" spans="1:3" x14ac:dyDescent="0.25">
      <c r="A16" s="3">
        <f t="shared" si="0"/>
        <v>15</v>
      </c>
      <c r="B16" s="1" t="s">
        <v>14</v>
      </c>
      <c r="C16" t="str">
        <f t="shared" si="1"/>
        <v>insert into aptransportes.cores (cor) value ('Violeta');</v>
      </c>
    </row>
    <row r="17" spans="1:3" x14ac:dyDescent="0.25">
      <c r="A17" s="3">
        <f t="shared" si="0"/>
        <v>16</v>
      </c>
      <c r="B17" s="1" t="s">
        <v>15</v>
      </c>
      <c r="C17" t="str">
        <f t="shared" si="1"/>
        <v>insert into aptransportes.cores (cor) value ('Lavanda');</v>
      </c>
    </row>
    <row r="18" spans="1:3" x14ac:dyDescent="0.25">
      <c r="A18" s="3">
        <f t="shared" si="0"/>
        <v>17</v>
      </c>
      <c r="B18" s="1" t="s">
        <v>16</v>
      </c>
      <c r="C18" t="str">
        <f t="shared" si="1"/>
        <v>insert into aptransportes.cores (cor) value ('Bordô');</v>
      </c>
    </row>
    <row r="19" spans="1:3" x14ac:dyDescent="0.25">
      <c r="A19" s="3">
        <f t="shared" si="0"/>
        <v>18</v>
      </c>
      <c r="B19" s="1" t="s">
        <v>17</v>
      </c>
      <c r="C19" t="str">
        <f t="shared" si="1"/>
        <v>insert into aptransportes.cores (cor) value ('Magenta');</v>
      </c>
    </row>
    <row r="20" spans="1:3" x14ac:dyDescent="0.25">
      <c r="A20" s="3">
        <f t="shared" si="0"/>
        <v>19</v>
      </c>
      <c r="B20" s="1" t="s">
        <v>18</v>
      </c>
      <c r="C20" t="str">
        <f t="shared" si="1"/>
        <v>insert into aptransportes.cores (cor) value ('Pêssego');</v>
      </c>
    </row>
    <row r="21" spans="1:3" x14ac:dyDescent="0.25">
      <c r="A21" s="3">
        <f t="shared" si="0"/>
        <v>20</v>
      </c>
      <c r="B21" s="1" t="s">
        <v>19</v>
      </c>
      <c r="C21" t="str">
        <f t="shared" si="1"/>
        <v>insert into aptransportes.cores (cor) value ('Coral');</v>
      </c>
    </row>
    <row r="22" spans="1:3" x14ac:dyDescent="0.25">
      <c r="A22" s="3">
        <f t="shared" si="0"/>
        <v>21</v>
      </c>
      <c r="B22" s="1" t="s">
        <v>20</v>
      </c>
      <c r="C22" t="str">
        <f t="shared" si="1"/>
        <v>insert into aptransportes.cores (cor) value ('Ciano');</v>
      </c>
    </row>
    <row r="23" spans="1:3" x14ac:dyDescent="0.25">
      <c r="A23" s="3">
        <f t="shared" si="0"/>
        <v>22</v>
      </c>
      <c r="B23" s="1" t="s">
        <v>21</v>
      </c>
      <c r="C23" t="str">
        <f t="shared" si="1"/>
        <v>insert into aptransportes.cores (cor) value ('Bege');</v>
      </c>
    </row>
    <row r="24" spans="1:3" x14ac:dyDescent="0.25">
      <c r="A24" s="3">
        <f t="shared" si="0"/>
        <v>23</v>
      </c>
      <c r="B24" s="1" t="s">
        <v>22</v>
      </c>
      <c r="C24" t="str">
        <f t="shared" si="1"/>
        <v>insert into aptransportes.cores (cor) value ('Menta');</v>
      </c>
    </row>
    <row r="25" spans="1:3" x14ac:dyDescent="0.25">
      <c r="A25" s="3">
        <f t="shared" si="0"/>
        <v>24</v>
      </c>
      <c r="B25" s="1" t="s">
        <v>23</v>
      </c>
      <c r="C25" t="str">
        <f t="shared" si="1"/>
        <v>insert into aptransportes.cores (cor) value ('Salmão');</v>
      </c>
    </row>
    <row r="26" spans="1:3" x14ac:dyDescent="0.25">
      <c r="A26" s="3">
        <f t="shared" si="0"/>
        <v>25</v>
      </c>
      <c r="B26" s="1" t="s">
        <v>24</v>
      </c>
      <c r="C26" t="str">
        <f t="shared" si="1"/>
        <v>insert into aptransportes.cores (cor) value ('Fúcsia');</v>
      </c>
    </row>
    <row r="27" spans="1:3" x14ac:dyDescent="0.25">
      <c r="A27" s="3">
        <f t="shared" si="0"/>
        <v>26</v>
      </c>
      <c r="B27" s="1" t="s">
        <v>25</v>
      </c>
      <c r="C27" t="str">
        <f t="shared" si="1"/>
        <v>insert into aptransportes.cores (cor) value ('Oliva');</v>
      </c>
    </row>
    <row r="28" spans="1:3" x14ac:dyDescent="0.25">
      <c r="A28" s="3">
        <f t="shared" si="0"/>
        <v>27</v>
      </c>
      <c r="B28" s="1" t="s">
        <v>26</v>
      </c>
      <c r="C28" t="str">
        <f t="shared" si="1"/>
        <v>insert into aptransportes.cores (cor) value ('Creme');</v>
      </c>
    </row>
    <row r="29" spans="1:3" x14ac:dyDescent="0.25">
      <c r="A29" s="3">
        <f t="shared" si="0"/>
        <v>28</v>
      </c>
      <c r="B29" s="1" t="s">
        <v>27</v>
      </c>
      <c r="C29" t="str">
        <f t="shared" si="1"/>
        <v>insert into aptransportes.cores (cor) value ('Terracota');</v>
      </c>
    </row>
    <row r="30" spans="1:3" x14ac:dyDescent="0.25">
      <c r="A30" s="3">
        <f t="shared" si="0"/>
        <v>29</v>
      </c>
      <c r="B30" s="1" t="s">
        <v>28</v>
      </c>
      <c r="C30" t="str">
        <f t="shared" si="1"/>
        <v>insert into aptransportes.cores (cor) value ('Dourado');</v>
      </c>
    </row>
    <row r="31" spans="1:3" x14ac:dyDescent="0.25">
      <c r="A31" s="3">
        <f t="shared" si="0"/>
        <v>30</v>
      </c>
      <c r="B31" s="1" t="s">
        <v>29</v>
      </c>
      <c r="C31" t="str">
        <f t="shared" si="1"/>
        <v>insert into aptransportes.cores (cor) value ('Prata');</v>
      </c>
    </row>
    <row r="32" spans="1:3" x14ac:dyDescent="0.25">
      <c r="A32" s="3">
        <f t="shared" si="0"/>
        <v>31</v>
      </c>
      <c r="B32" s="1" t="s">
        <v>30</v>
      </c>
      <c r="C32" t="str">
        <f t="shared" si="1"/>
        <v>insert into aptransportes.cores (cor) value ('Bronze');</v>
      </c>
    </row>
    <row r="33" spans="1:3" x14ac:dyDescent="0.25">
      <c r="A33" s="3">
        <f t="shared" si="0"/>
        <v>32</v>
      </c>
      <c r="B33" s="1" t="s">
        <v>31</v>
      </c>
      <c r="C33" t="str">
        <f t="shared" si="1"/>
        <v>insert into aptransportes.cores (cor) value ('Rosa-bebê');</v>
      </c>
    </row>
    <row r="34" spans="1:3" x14ac:dyDescent="0.25">
      <c r="A34" s="3">
        <f t="shared" si="0"/>
        <v>33</v>
      </c>
      <c r="B34" s="1" t="s">
        <v>32</v>
      </c>
      <c r="C34" t="str">
        <f t="shared" si="1"/>
        <v>insert into aptransportes.cores (cor) value ('Mostarda');</v>
      </c>
    </row>
    <row r="35" spans="1:3" x14ac:dyDescent="0.25">
      <c r="A35" s="3">
        <f t="shared" si="0"/>
        <v>34</v>
      </c>
      <c r="B35" s="1" t="s">
        <v>33</v>
      </c>
      <c r="C35" t="str">
        <f t="shared" si="1"/>
        <v>insert into aptransportes.cores (cor) value ('Carmim');</v>
      </c>
    </row>
    <row r="36" spans="1:3" x14ac:dyDescent="0.25">
      <c r="A36" s="3">
        <f t="shared" si="0"/>
        <v>35</v>
      </c>
      <c r="B36" s="1" t="s">
        <v>34</v>
      </c>
      <c r="C36" t="str">
        <f t="shared" si="1"/>
        <v>insert into aptransportes.cores (cor) value ('Esmeralda');</v>
      </c>
    </row>
    <row r="37" spans="1:3" x14ac:dyDescent="0.25">
      <c r="A37" s="3">
        <f t="shared" si="0"/>
        <v>36</v>
      </c>
      <c r="B37" s="1" t="s">
        <v>35</v>
      </c>
      <c r="C37" t="str">
        <f t="shared" si="1"/>
        <v>insert into aptransportes.cores (cor) value ('Safira');</v>
      </c>
    </row>
    <row r="38" spans="1:3" x14ac:dyDescent="0.25">
      <c r="A38" s="3">
        <f t="shared" si="0"/>
        <v>37</v>
      </c>
      <c r="B38" s="1" t="s">
        <v>36</v>
      </c>
      <c r="C38" t="str">
        <f t="shared" si="1"/>
        <v>insert into aptransportes.cores (cor) value ('Rubi');</v>
      </c>
    </row>
    <row r="39" spans="1:3" x14ac:dyDescent="0.25">
      <c r="A39" s="3">
        <f t="shared" si="0"/>
        <v>38</v>
      </c>
      <c r="B39" s="1" t="s">
        <v>37</v>
      </c>
      <c r="C39" t="str">
        <f t="shared" si="1"/>
        <v>insert into aptransportes.cores (cor) value ('Âmbar');</v>
      </c>
    </row>
    <row r="40" spans="1:3" x14ac:dyDescent="0.25">
      <c r="A40" s="3">
        <f t="shared" si="0"/>
        <v>39</v>
      </c>
      <c r="B40" s="1" t="s">
        <v>38</v>
      </c>
      <c r="C40" t="str">
        <f t="shared" si="1"/>
        <v>insert into aptransportes.cores (cor) value ('Periwinkle');</v>
      </c>
    </row>
    <row r="41" spans="1:3" x14ac:dyDescent="0.25">
      <c r="A41" s="3">
        <f t="shared" si="0"/>
        <v>40</v>
      </c>
      <c r="B41" s="1" t="s">
        <v>39</v>
      </c>
      <c r="C41" t="str">
        <f t="shared" si="1"/>
        <v>insert into aptransportes.cores (cor) value ('Ameixa');</v>
      </c>
    </row>
    <row r="42" spans="1:3" x14ac:dyDescent="0.25">
      <c r="A42" s="3">
        <f t="shared" si="0"/>
        <v>41</v>
      </c>
      <c r="B42" s="1" t="s">
        <v>40</v>
      </c>
      <c r="C42" t="str">
        <f t="shared" si="1"/>
        <v>insert into aptransportes.cores (cor) value ('Mogno');</v>
      </c>
    </row>
    <row r="43" spans="1:3" x14ac:dyDescent="0.25">
      <c r="A43" s="3">
        <f t="shared" si="0"/>
        <v>42</v>
      </c>
      <c r="B43" s="1" t="s">
        <v>41</v>
      </c>
      <c r="C43" t="str">
        <f t="shared" si="1"/>
        <v>insert into aptransportes.cores (cor) value ('Blush');</v>
      </c>
    </row>
    <row r="44" spans="1:3" x14ac:dyDescent="0.25">
      <c r="A44" s="3">
        <f t="shared" si="0"/>
        <v>43</v>
      </c>
      <c r="B44" s="1" t="s">
        <v>42</v>
      </c>
      <c r="C44" t="str">
        <f t="shared" si="1"/>
        <v>insert into aptransportes.cores (cor) value ('Denim');</v>
      </c>
    </row>
    <row r="45" spans="1:3" x14ac:dyDescent="0.25">
      <c r="A45" s="3">
        <f t="shared" si="0"/>
        <v>44</v>
      </c>
      <c r="B45" s="1" t="s">
        <v>43</v>
      </c>
      <c r="C45" t="str">
        <f t="shared" si="1"/>
        <v>insert into aptransportes.cores (cor) value ('Azul-celeste');</v>
      </c>
    </row>
    <row r="46" spans="1:3" x14ac:dyDescent="0.25">
      <c r="A46" s="3">
        <f t="shared" si="0"/>
        <v>45</v>
      </c>
      <c r="B46" s="1" t="s">
        <v>44</v>
      </c>
      <c r="C46" t="str">
        <f t="shared" si="1"/>
        <v>insert into aptransportes.cores (cor) value ('Ferrugem');</v>
      </c>
    </row>
    <row r="47" spans="1:3" x14ac:dyDescent="0.25">
      <c r="A47" s="3">
        <f t="shared" si="0"/>
        <v>46</v>
      </c>
      <c r="B47" s="1" t="s">
        <v>45</v>
      </c>
      <c r="C47" t="str">
        <f t="shared" si="1"/>
        <v>insert into aptransportes.cores (cor) value ('Sépia');</v>
      </c>
    </row>
    <row r="48" spans="1:3" x14ac:dyDescent="0.25">
      <c r="A48" s="3">
        <f t="shared" si="0"/>
        <v>47</v>
      </c>
      <c r="B48" s="1" t="s">
        <v>46</v>
      </c>
      <c r="C48" t="str">
        <f t="shared" si="1"/>
        <v>insert into aptransportes.cores (cor) value ('Limão');</v>
      </c>
    </row>
    <row r="49" spans="1:3" x14ac:dyDescent="0.25">
      <c r="A49" s="3">
        <f t="shared" si="0"/>
        <v>48</v>
      </c>
      <c r="B49" s="1" t="s">
        <v>47</v>
      </c>
      <c r="C49" t="str">
        <f t="shared" si="1"/>
        <v>insert into aptransportes.cores (cor) value ('Verde-musgo');</v>
      </c>
    </row>
    <row r="50" spans="1:3" x14ac:dyDescent="0.25">
      <c r="A50" s="3">
        <f t="shared" si="0"/>
        <v>49</v>
      </c>
      <c r="B50" s="1" t="s">
        <v>48</v>
      </c>
      <c r="C50" t="str">
        <f t="shared" si="1"/>
        <v>insert into aptransportes.cores (cor) value ('Azul-elétrico');</v>
      </c>
    </row>
    <row r="51" spans="1:3" x14ac:dyDescent="0.25">
      <c r="A51" s="3">
        <f t="shared" si="0"/>
        <v>50</v>
      </c>
      <c r="B51" s="1" t="s">
        <v>49</v>
      </c>
      <c r="C51" t="str">
        <f t="shared" si="1"/>
        <v>insert into aptransportes.cores (cor) value ('Champanhe');</v>
      </c>
    </row>
    <row r="52" spans="1:3" x14ac:dyDescent="0.25">
      <c r="A52" s="3">
        <f t="shared" si="0"/>
        <v>51</v>
      </c>
      <c r="B52" s="1" t="s">
        <v>50</v>
      </c>
      <c r="C52" t="str">
        <f t="shared" si="1"/>
        <v>insert into aptransportes.cores (cor) value ('Castanho');</v>
      </c>
    </row>
    <row r="53" spans="1:3" x14ac:dyDescent="0.25">
      <c r="A53" s="3">
        <f t="shared" si="0"/>
        <v>52</v>
      </c>
      <c r="B53" s="1" t="s">
        <v>51</v>
      </c>
      <c r="C53" t="str">
        <f t="shared" si="1"/>
        <v>insert into aptransportes.cores (cor) value ('Azul-petróleo');</v>
      </c>
    </row>
    <row r="54" spans="1:3" x14ac:dyDescent="0.25">
      <c r="A54" s="3">
        <f t="shared" si="0"/>
        <v>53</v>
      </c>
      <c r="B54" s="1" t="s">
        <v>52</v>
      </c>
      <c r="C54" t="str">
        <f t="shared" si="1"/>
        <v>insert into aptransportes.cores (cor) value ('Verde-água');</v>
      </c>
    </row>
    <row r="55" spans="1:3" x14ac:dyDescent="0.25">
      <c r="A55" s="3">
        <f t="shared" si="0"/>
        <v>54</v>
      </c>
      <c r="B55" s="1" t="s">
        <v>53</v>
      </c>
      <c r="C55" t="str">
        <f t="shared" si="1"/>
        <v>insert into aptransportes.cores (cor) value ('Cáqui');</v>
      </c>
    </row>
    <row r="56" spans="1:3" x14ac:dyDescent="0.25">
      <c r="A56" s="3">
        <f t="shared" si="0"/>
        <v>55</v>
      </c>
      <c r="B56" s="1" t="s">
        <v>54</v>
      </c>
      <c r="C56" t="str">
        <f t="shared" si="1"/>
        <v>insert into aptransportes.cores (cor) value ('Chocolate');</v>
      </c>
    </row>
    <row r="57" spans="1:3" x14ac:dyDescent="0.25">
      <c r="A57" s="3">
        <f t="shared" si="0"/>
        <v>56</v>
      </c>
      <c r="B57" s="1" t="s">
        <v>55</v>
      </c>
      <c r="C57" t="str">
        <f t="shared" si="1"/>
        <v>insert into aptransportes.cores (cor) value ('Mel');</v>
      </c>
    </row>
    <row r="58" spans="1:3" x14ac:dyDescent="0.25">
      <c r="A58" s="3">
        <f t="shared" si="0"/>
        <v>57</v>
      </c>
      <c r="B58" s="1" t="s">
        <v>56</v>
      </c>
      <c r="C58" t="str">
        <f t="shared" si="1"/>
        <v>insert into aptransportes.cores (cor) value ('Marfim');</v>
      </c>
    </row>
    <row r="59" spans="1:3" x14ac:dyDescent="0.25">
      <c r="A59" s="3">
        <f t="shared" si="0"/>
        <v>58</v>
      </c>
      <c r="B59" s="1" t="s">
        <v>57</v>
      </c>
      <c r="C59" t="str">
        <f t="shared" si="1"/>
        <v>insert into aptransportes.cores (cor) value ('Areia');</v>
      </c>
    </row>
    <row r="60" spans="1:3" x14ac:dyDescent="0.25">
      <c r="A60" s="3">
        <f t="shared" si="0"/>
        <v>59</v>
      </c>
      <c r="B60" s="1" t="s">
        <v>58</v>
      </c>
      <c r="C60" t="str">
        <f t="shared" si="1"/>
        <v>insert into aptransportes.cores (cor) value ('Caramelo');</v>
      </c>
    </row>
    <row r="61" spans="1:3" x14ac:dyDescent="0.25">
      <c r="A61" s="3">
        <f t="shared" si="0"/>
        <v>60</v>
      </c>
      <c r="B61" s="1" t="s">
        <v>59</v>
      </c>
      <c r="C61" t="str">
        <f t="shared" si="1"/>
        <v>insert into aptransportes.cores (cor) value ('Café');</v>
      </c>
    </row>
    <row r="62" spans="1:3" x14ac:dyDescent="0.25">
      <c r="A62" s="3">
        <f t="shared" si="0"/>
        <v>61</v>
      </c>
      <c r="B62" s="1" t="s">
        <v>60</v>
      </c>
      <c r="C62" t="str">
        <f t="shared" si="1"/>
        <v>insert into aptransportes.cores (cor) value ('Cobre');</v>
      </c>
    </row>
    <row r="63" spans="1:3" x14ac:dyDescent="0.25">
      <c r="A63" s="3">
        <f t="shared" si="0"/>
        <v>62</v>
      </c>
      <c r="B63" s="1" t="s">
        <v>61</v>
      </c>
      <c r="C63" t="str">
        <f t="shared" si="1"/>
        <v>insert into aptransportes.cores (cor) value ('Marsala');</v>
      </c>
    </row>
    <row r="64" spans="1:3" x14ac:dyDescent="0.25">
      <c r="A64" s="3">
        <f t="shared" si="0"/>
        <v>63</v>
      </c>
      <c r="B64" s="1" t="s">
        <v>62</v>
      </c>
      <c r="C64" t="str">
        <f t="shared" si="1"/>
        <v>insert into aptransportes.cores (cor) value ('Canário');</v>
      </c>
    </row>
    <row r="65" spans="1:3" x14ac:dyDescent="0.25">
      <c r="A65" s="3">
        <f t="shared" si="0"/>
        <v>64</v>
      </c>
      <c r="B65" s="1" t="s">
        <v>63</v>
      </c>
      <c r="C65" t="str">
        <f t="shared" si="1"/>
        <v>insert into aptransportes.cores (cor) value ('Pinheiro');</v>
      </c>
    </row>
    <row r="66" spans="1:3" x14ac:dyDescent="0.25">
      <c r="A66" s="3">
        <f t="shared" si="0"/>
        <v>65</v>
      </c>
      <c r="B66" s="1" t="s">
        <v>64</v>
      </c>
      <c r="C66" t="str">
        <f t="shared" si="1"/>
        <v>insert into aptransportes.cores (cor) value ('Grafite');</v>
      </c>
    </row>
    <row r="67" spans="1:3" x14ac:dyDescent="0.25">
      <c r="A67" s="3">
        <f t="shared" ref="A67:A100" si="2">ROW() - 1</f>
        <v>66</v>
      </c>
      <c r="B67" s="1" t="s">
        <v>65</v>
      </c>
      <c r="C67" t="str">
        <f t="shared" ref="C67:C100" si="3">"insert into aptransportes.cores (cor) value ('" &amp; $B67 &amp; "');"</f>
        <v>insert into aptransportes.cores (cor) value ('Sálvia');</v>
      </c>
    </row>
    <row r="68" spans="1:3" x14ac:dyDescent="0.25">
      <c r="A68" s="3">
        <f t="shared" si="2"/>
        <v>67</v>
      </c>
      <c r="B68" s="1" t="s">
        <v>66</v>
      </c>
      <c r="C68" t="str">
        <f t="shared" si="3"/>
        <v>insert into aptransportes.cores (cor) value ('Orquídea');</v>
      </c>
    </row>
    <row r="69" spans="1:3" x14ac:dyDescent="0.25">
      <c r="A69" s="3">
        <f t="shared" si="2"/>
        <v>68</v>
      </c>
      <c r="B69" s="1" t="s">
        <v>67</v>
      </c>
      <c r="C69" t="str">
        <f t="shared" si="3"/>
        <v>insert into aptransportes.cores (cor) value ('Jade');</v>
      </c>
    </row>
    <row r="70" spans="1:3" x14ac:dyDescent="0.25">
      <c r="A70" s="3">
        <f t="shared" si="2"/>
        <v>69</v>
      </c>
      <c r="B70" s="1" t="s">
        <v>68</v>
      </c>
      <c r="C70" t="str">
        <f t="shared" si="3"/>
        <v>insert into aptransportes.cores (cor) value ('Azul-claro');</v>
      </c>
    </row>
    <row r="71" spans="1:3" x14ac:dyDescent="0.25">
      <c r="A71" s="3">
        <f t="shared" si="2"/>
        <v>70</v>
      </c>
      <c r="B71" s="1" t="s">
        <v>69</v>
      </c>
      <c r="C71" t="str">
        <f t="shared" si="3"/>
        <v>insert into aptransportes.cores (cor) value ('Pistache');</v>
      </c>
    </row>
    <row r="72" spans="1:3" x14ac:dyDescent="0.25">
      <c r="A72" s="3">
        <f t="shared" si="2"/>
        <v>71</v>
      </c>
      <c r="B72" s="1" t="s">
        <v>70</v>
      </c>
      <c r="C72" t="str">
        <f t="shared" si="3"/>
        <v>insert into aptransportes.cores (cor) value ('Celeste');</v>
      </c>
    </row>
    <row r="73" spans="1:3" x14ac:dyDescent="0.25">
      <c r="A73" s="3">
        <f t="shared" si="2"/>
        <v>72</v>
      </c>
      <c r="B73" s="1" t="s">
        <v>71</v>
      </c>
      <c r="C73" t="str">
        <f t="shared" si="3"/>
        <v>insert into aptransportes.cores (cor) value ('Tangerina');</v>
      </c>
    </row>
    <row r="74" spans="1:3" x14ac:dyDescent="0.25">
      <c r="A74" s="3">
        <f t="shared" si="2"/>
        <v>73</v>
      </c>
      <c r="B74" s="1" t="s">
        <v>72</v>
      </c>
      <c r="C74" t="str">
        <f t="shared" si="3"/>
        <v>insert into aptransportes.cores (cor) value ('Trigo');</v>
      </c>
    </row>
    <row r="75" spans="1:3" x14ac:dyDescent="0.25">
      <c r="A75" s="3">
        <f t="shared" si="2"/>
        <v>74</v>
      </c>
      <c r="B75" s="1" t="s">
        <v>73</v>
      </c>
      <c r="C75" t="str">
        <f t="shared" si="3"/>
        <v>insert into aptransportes.cores (cor) value ('Flamingo');</v>
      </c>
    </row>
    <row r="76" spans="1:3" x14ac:dyDescent="0.25">
      <c r="A76" s="3">
        <f t="shared" si="2"/>
        <v>75</v>
      </c>
      <c r="B76" s="1" t="s">
        <v>74</v>
      </c>
      <c r="C76" t="str">
        <f t="shared" si="3"/>
        <v>insert into aptransportes.cores (cor) value ('Musgo');</v>
      </c>
    </row>
    <row r="77" spans="1:3" x14ac:dyDescent="0.25">
      <c r="A77" s="3">
        <f t="shared" si="2"/>
        <v>76</v>
      </c>
      <c r="B77" s="1" t="s">
        <v>75</v>
      </c>
      <c r="C77" t="str">
        <f t="shared" si="3"/>
        <v>insert into aptransportes.cores (cor) value ('Ametista');</v>
      </c>
    </row>
    <row r="78" spans="1:3" x14ac:dyDescent="0.25">
      <c r="A78" s="3">
        <f t="shared" si="2"/>
        <v>77</v>
      </c>
      <c r="B78" s="1" t="s">
        <v>76</v>
      </c>
      <c r="C78" t="str">
        <f t="shared" si="3"/>
        <v>insert into aptransportes.cores (cor) value ('Púrpura');</v>
      </c>
    </row>
    <row r="79" spans="1:3" x14ac:dyDescent="0.25">
      <c r="A79" s="3">
        <f t="shared" si="2"/>
        <v>78</v>
      </c>
      <c r="B79" s="1" t="s">
        <v>77</v>
      </c>
      <c r="C79" t="str">
        <f t="shared" si="3"/>
        <v>insert into aptransportes.cores (cor) value ('Escarlate');</v>
      </c>
    </row>
    <row r="80" spans="1:3" x14ac:dyDescent="0.25">
      <c r="A80" s="3">
        <f t="shared" si="2"/>
        <v>79</v>
      </c>
      <c r="B80" s="1" t="s">
        <v>78</v>
      </c>
      <c r="C80" t="str">
        <f t="shared" si="3"/>
        <v>insert into aptransportes.cores (cor) value ('Cobalto');</v>
      </c>
    </row>
    <row r="81" spans="1:3" x14ac:dyDescent="0.25">
      <c r="A81" s="3">
        <f t="shared" si="2"/>
        <v>80</v>
      </c>
      <c r="B81" s="1" t="s">
        <v>79</v>
      </c>
      <c r="C81" t="str">
        <f t="shared" si="3"/>
        <v>insert into aptransportes.cores (cor) value ('Canela');</v>
      </c>
    </row>
    <row r="82" spans="1:3" x14ac:dyDescent="0.25">
      <c r="A82" s="3">
        <f t="shared" si="2"/>
        <v>81</v>
      </c>
      <c r="B82" s="1" t="s">
        <v>80</v>
      </c>
      <c r="C82" t="str">
        <f t="shared" si="3"/>
        <v>insert into aptransportes.cores (cor) value ('Rosa-choque');</v>
      </c>
    </row>
    <row r="83" spans="1:3" x14ac:dyDescent="0.25">
      <c r="A83" s="3">
        <f t="shared" si="2"/>
        <v>82</v>
      </c>
      <c r="B83" s="1" t="s">
        <v>81</v>
      </c>
      <c r="C83" t="str">
        <f t="shared" si="3"/>
        <v>insert into aptransportes.cores (cor) value ('Índigo');</v>
      </c>
    </row>
    <row r="84" spans="1:3" x14ac:dyDescent="0.25">
      <c r="A84" s="3">
        <f t="shared" si="2"/>
        <v>83</v>
      </c>
      <c r="B84" s="1" t="s">
        <v>82</v>
      </c>
      <c r="C84" t="str">
        <f t="shared" si="3"/>
        <v>insert into aptransportes.cores (cor) value ('Azul-profundo');</v>
      </c>
    </row>
    <row r="85" spans="1:3" x14ac:dyDescent="0.25">
      <c r="A85" s="3">
        <f t="shared" si="2"/>
        <v>84</v>
      </c>
      <c r="B85" s="1" t="s">
        <v>83</v>
      </c>
      <c r="C85" t="str">
        <f t="shared" si="3"/>
        <v>insert into aptransportes.cores (cor) value ('Alaranjado');</v>
      </c>
    </row>
    <row r="86" spans="1:3" x14ac:dyDescent="0.25">
      <c r="A86" s="3">
        <f t="shared" si="2"/>
        <v>85</v>
      </c>
      <c r="B86" s="1" t="s">
        <v>84</v>
      </c>
      <c r="C86" t="str">
        <f t="shared" si="3"/>
        <v>insert into aptransportes.cores (cor) value ('Cinza-chumbo');</v>
      </c>
    </row>
    <row r="87" spans="1:3" x14ac:dyDescent="0.25">
      <c r="A87" s="3">
        <f t="shared" si="2"/>
        <v>86</v>
      </c>
      <c r="B87" s="1" t="s">
        <v>85</v>
      </c>
      <c r="C87" t="str">
        <f t="shared" si="3"/>
        <v>insert into aptransportes.cores (cor) value ('Verde-neon');</v>
      </c>
    </row>
    <row r="88" spans="1:3" x14ac:dyDescent="0.25">
      <c r="A88" s="3">
        <f t="shared" si="2"/>
        <v>87</v>
      </c>
      <c r="B88" s="1" t="s">
        <v>86</v>
      </c>
      <c r="C88" t="str">
        <f t="shared" si="3"/>
        <v>insert into aptransportes.cores (cor) value ('Rosa-antigo');</v>
      </c>
    </row>
    <row r="89" spans="1:3" x14ac:dyDescent="0.25">
      <c r="A89" s="3">
        <f t="shared" si="2"/>
        <v>88</v>
      </c>
      <c r="B89" s="1" t="s">
        <v>87</v>
      </c>
      <c r="C89" t="str">
        <f t="shared" si="3"/>
        <v>insert into aptransportes.cores (cor) value ('Pérola');</v>
      </c>
    </row>
    <row r="90" spans="1:3" x14ac:dyDescent="0.25">
      <c r="A90" s="3">
        <f t="shared" si="2"/>
        <v>89</v>
      </c>
      <c r="B90" s="1" t="s">
        <v>88</v>
      </c>
      <c r="C90" t="str">
        <f t="shared" si="3"/>
        <v>insert into aptransportes.cores (cor) value ('Azul-turquesa');</v>
      </c>
    </row>
    <row r="91" spans="1:3" x14ac:dyDescent="0.25">
      <c r="A91" s="3">
        <f t="shared" si="2"/>
        <v>90</v>
      </c>
      <c r="B91" s="1" t="s">
        <v>89</v>
      </c>
      <c r="C91" t="str">
        <f t="shared" si="3"/>
        <v>insert into aptransportes.cores (cor) value ('Verde-floresta');</v>
      </c>
    </row>
    <row r="92" spans="1:3" x14ac:dyDescent="0.25">
      <c r="A92" s="3">
        <f t="shared" si="2"/>
        <v>91</v>
      </c>
      <c r="B92" s="1" t="s">
        <v>90</v>
      </c>
      <c r="C92" t="str">
        <f t="shared" si="3"/>
        <v>insert into aptransportes.cores (cor) value ('Cinza-ardósia');</v>
      </c>
    </row>
    <row r="93" spans="1:3" x14ac:dyDescent="0.25">
      <c r="A93" s="3">
        <f t="shared" si="2"/>
        <v>92</v>
      </c>
      <c r="B93" s="1" t="s">
        <v>91</v>
      </c>
      <c r="C93" t="str">
        <f t="shared" si="3"/>
        <v>insert into aptransportes.cores (cor) value ('Vermelho-sangue');</v>
      </c>
    </row>
    <row r="94" spans="1:3" x14ac:dyDescent="0.25">
      <c r="A94" s="3">
        <f t="shared" si="2"/>
        <v>93</v>
      </c>
      <c r="B94" s="1" t="s">
        <v>92</v>
      </c>
      <c r="C94" t="str">
        <f t="shared" si="3"/>
        <v>insert into aptransportes.cores (cor) value ('Amarelo-banana');</v>
      </c>
    </row>
    <row r="95" spans="1:3" x14ac:dyDescent="0.25">
      <c r="A95" s="3">
        <f t="shared" si="2"/>
        <v>94</v>
      </c>
      <c r="B95" s="1" t="s">
        <v>93</v>
      </c>
      <c r="C95" t="str">
        <f t="shared" si="3"/>
        <v>insert into aptransportes.cores (cor) value ('Vermelho-queimado');</v>
      </c>
    </row>
    <row r="96" spans="1:3" x14ac:dyDescent="0.25">
      <c r="A96" s="3">
        <f t="shared" si="2"/>
        <v>95</v>
      </c>
      <c r="B96" s="1" t="s">
        <v>94</v>
      </c>
      <c r="C96" t="str">
        <f t="shared" si="3"/>
        <v>insert into aptransportes.cores (cor) value ('Verde-abacate');</v>
      </c>
    </row>
    <row r="97" spans="1:3" x14ac:dyDescent="0.25">
      <c r="A97" s="3">
        <f t="shared" si="2"/>
        <v>96</v>
      </c>
      <c r="B97" s="1" t="s">
        <v>95</v>
      </c>
      <c r="C97" t="str">
        <f t="shared" si="3"/>
        <v>insert into aptransportes.cores (cor) value ('Lilás-pálido');</v>
      </c>
    </row>
    <row r="98" spans="1:3" x14ac:dyDescent="0.25">
      <c r="A98" s="3">
        <f t="shared" si="2"/>
        <v>97</v>
      </c>
      <c r="B98" s="1" t="s">
        <v>96</v>
      </c>
      <c r="C98" t="str">
        <f t="shared" si="3"/>
        <v>insert into aptransportes.cores (cor) value ('Azul-cobalto');</v>
      </c>
    </row>
    <row r="99" spans="1:3" x14ac:dyDescent="0.25">
      <c r="A99" s="3">
        <f t="shared" si="2"/>
        <v>98</v>
      </c>
      <c r="B99" s="1" t="s">
        <v>97</v>
      </c>
      <c r="C99" t="str">
        <f t="shared" si="3"/>
        <v>insert into aptransportes.cores (cor) value ('Verde-bandeira');</v>
      </c>
    </row>
    <row r="100" spans="1:3" x14ac:dyDescent="0.25">
      <c r="A100" s="3">
        <f t="shared" si="2"/>
        <v>99</v>
      </c>
      <c r="B100" s="1" t="s">
        <v>98</v>
      </c>
      <c r="C100" t="str">
        <f t="shared" si="3"/>
        <v>insert into aptransportes.cores (cor) value ('Prata-antigo');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BAFC-7DE6-40CA-AC80-751E3F9C6B90}">
  <dimension ref="A1:C1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22.7109375" defaultRowHeight="15" x14ac:dyDescent="0.25"/>
  <cols>
    <col min="1" max="1" width="9.28515625" bestFit="1" customWidth="1"/>
    <col min="2" max="2" width="15" bestFit="1" customWidth="1"/>
    <col min="3" max="3" width="62.5703125" bestFit="1" customWidth="1"/>
  </cols>
  <sheetData>
    <row r="1" spans="1:3" s="3" customFormat="1" ht="15.75" thickBot="1" x14ac:dyDescent="0.3">
      <c r="A1" s="5" t="s">
        <v>4025</v>
      </c>
      <c r="B1" s="6" t="s">
        <v>4022</v>
      </c>
      <c r="C1" s="7" t="s">
        <v>3557</v>
      </c>
    </row>
    <row r="2" spans="1:3" x14ac:dyDescent="0.25">
      <c r="A2">
        <f>ROW() - 1</f>
        <v>1</v>
      </c>
      <c r="B2" s="1" t="s">
        <v>99</v>
      </c>
      <c r="C2" t="str">
        <f>"insert into aptransportes.marcas (marca) values ('" &amp; $B2 &amp; "');"</f>
        <v>insert into aptransportes.marcas (marca) values ('Acura');</v>
      </c>
    </row>
    <row r="3" spans="1:3" x14ac:dyDescent="0.25">
      <c r="A3" s="3">
        <f t="shared" ref="A3:A66" si="0">ROW() - 1</f>
        <v>2</v>
      </c>
      <c r="B3" s="1" t="s">
        <v>100</v>
      </c>
      <c r="C3" t="str">
        <f t="shared" ref="C3:C66" si="1">"insert into aptransportes.marcas (marca) values ('" &amp; $B3 &amp; "');"</f>
        <v>insert into aptransportes.marcas (marca) values ('Alfa Romeo');</v>
      </c>
    </row>
    <row r="4" spans="1:3" x14ac:dyDescent="0.25">
      <c r="A4" s="3">
        <f t="shared" si="0"/>
        <v>3</v>
      </c>
      <c r="B4" s="1" t="s">
        <v>101</v>
      </c>
      <c r="C4" t="str">
        <f t="shared" si="1"/>
        <v>insert into aptransportes.marcas (marca) values ('Aston Martin');</v>
      </c>
    </row>
    <row r="5" spans="1:3" x14ac:dyDescent="0.25">
      <c r="A5" s="3">
        <f t="shared" si="0"/>
        <v>4</v>
      </c>
      <c r="B5" s="1" t="s">
        <v>102</v>
      </c>
      <c r="C5" t="str">
        <f t="shared" si="1"/>
        <v>insert into aptransportes.marcas (marca) values ('Audi');</v>
      </c>
    </row>
    <row r="6" spans="1:3" x14ac:dyDescent="0.25">
      <c r="A6" s="3">
        <f t="shared" si="0"/>
        <v>5</v>
      </c>
      <c r="B6" s="1" t="s">
        <v>103</v>
      </c>
      <c r="C6" t="str">
        <f t="shared" si="1"/>
        <v>insert into aptransportes.marcas (marca) values ('Bentley');</v>
      </c>
    </row>
    <row r="7" spans="1:3" x14ac:dyDescent="0.25">
      <c r="A7" s="3">
        <f t="shared" si="0"/>
        <v>6</v>
      </c>
      <c r="B7" s="1" t="s">
        <v>104</v>
      </c>
      <c r="C7" t="str">
        <f t="shared" si="1"/>
        <v>insert into aptransportes.marcas (marca) values ('BMW');</v>
      </c>
    </row>
    <row r="8" spans="1:3" x14ac:dyDescent="0.25">
      <c r="A8" s="3">
        <f t="shared" si="0"/>
        <v>7</v>
      </c>
      <c r="B8" s="1" t="s">
        <v>105</v>
      </c>
      <c r="C8" t="str">
        <f t="shared" si="1"/>
        <v>insert into aptransportes.marcas (marca) values ('Bugatti');</v>
      </c>
    </row>
    <row r="9" spans="1:3" x14ac:dyDescent="0.25">
      <c r="A9" s="3">
        <f t="shared" si="0"/>
        <v>8</v>
      </c>
      <c r="B9" s="1" t="s">
        <v>106</v>
      </c>
      <c r="C9" t="str">
        <f t="shared" si="1"/>
        <v>insert into aptransportes.marcas (marca) values ('Buick');</v>
      </c>
    </row>
    <row r="10" spans="1:3" x14ac:dyDescent="0.25">
      <c r="A10" s="3">
        <f t="shared" si="0"/>
        <v>9</v>
      </c>
      <c r="B10" s="1" t="s">
        <v>107</v>
      </c>
      <c r="C10" t="str">
        <f t="shared" si="1"/>
        <v>insert into aptransportes.marcas (marca) values ('Cadillac');</v>
      </c>
    </row>
    <row r="11" spans="1:3" x14ac:dyDescent="0.25">
      <c r="A11" s="3">
        <f t="shared" si="0"/>
        <v>10</v>
      </c>
      <c r="B11" s="1" t="s">
        <v>108</v>
      </c>
      <c r="C11" t="str">
        <f t="shared" si="1"/>
        <v>insert into aptransportes.marcas (marca) values ('Chevrolet');</v>
      </c>
    </row>
    <row r="12" spans="1:3" x14ac:dyDescent="0.25">
      <c r="A12" s="3">
        <f t="shared" si="0"/>
        <v>11</v>
      </c>
      <c r="B12" s="1" t="s">
        <v>109</v>
      </c>
      <c r="C12" t="str">
        <f t="shared" si="1"/>
        <v>insert into aptransportes.marcas (marca) values ('Chrysler');</v>
      </c>
    </row>
    <row r="13" spans="1:3" x14ac:dyDescent="0.25">
      <c r="A13" s="3">
        <f t="shared" si="0"/>
        <v>12</v>
      </c>
      <c r="B13" s="1" t="s">
        <v>110</v>
      </c>
      <c r="C13" t="str">
        <f t="shared" si="1"/>
        <v>insert into aptransportes.marcas (marca) values ('Citroën');</v>
      </c>
    </row>
    <row r="14" spans="1:3" x14ac:dyDescent="0.25">
      <c r="A14" s="3">
        <f t="shared" si="0"/>
        <v>13</v>
      </c>
      <c r="B14" s="1" t="s">
        <v>111</v>
      </c>
      <c r="C14" t="str">
        <f t="shared" si="1"/>
        <v>insert into aptransportes.marcas (marca) values ('Dacia');</v>
      </c>
    </row>
    <row r="15" spans="1:3" x14ac:dyDescent="0.25">
      <c r="A15" s="3">
        <f t="shared" si="0"/>
        <v>14</v>
      </c>
      <c r="B15" s="1" t="s">
        <v>112</v>
      </c>
      <c r="C15" t="str">
        <f t="shared" si="1"/>
        <v>insert into aptransportes.marcas (marca) values ('Daewoo');</v>
      </c>
    </row>
    <row r="16" spans="1:3" x14ac:dyDescent="0.25">
      <c r="A16" s="3">
        <f t="shared" si="0"/>
        <v>15</v>
      </c>
      <c r="B16" s="1" t="s">
        <v>113</v>
      </c>
      <c r="C16" t="str">
        <f t="shared" si="1"/>
        <v>insert into aptransportes.marcas (marca) values ('Daihatsu');</v>
      </c>
    </row>
    <row r="17" spans="1:3" x14ac:dyDescent="0.25">
      <c r="A17" s="3">
        <f t="shared" si="0"/>
        <v>16</v>
      </c>
      <c r="B17" s="1" t="s">
        <v>114</v>
      </c>
      <c r="C17" t="str">
        <f t="shared" si="1"/>
        <v>insert into aptransportes.marcas (marca) values ('Dodge');</v>
      </c>
    </row>
    <row r="18" spans="1:3" x14ac:dyDescent="0.25">
      <c r="A18" s="3">
        <f t="shared" si="0"/>
        <v>17</v>
      </c>
      <c r="B18" s="1" t="s">
        <v>115</v>
      </c>
      <c r="C18" t="str">
        <f t="shared" si="1"/>
        <v>insert into aptransportes.marcas (marca) values ('DS Automobiles');</v>
      </c>
    </row>
    <row r="19" spans="1:3" x14ac:dyDescent="0.25">
      <c r="A19" s="3">
        <f t="shared" si="0"/>
        <v>18</v>
      </c>
      <c r="B19" s="1" t="s">
        <v>116</v>
      </c>
      <c r="C19" t="str">
        <f t="shared" si="1"/>
        <v>insert into aptransportes.marcas (marca) values ('Ferrari');</v>
      </c>
    </row>
    <row r="20" spans="1:3" x14ac:dyDescent="0.25">
      <c r="A20" s="3">
        <f t="shared" si="0"/>
        <v>19</v>
      </c>
      <c r="B20" s="1" t="s">
        <v>117</v>
      </c>
      <c r="C20" t="str">
        <f t="shared" si="1"/>
        <v>insert into aptransportes.marcas (marca) values ('Fiat');</v>
      </c>
    </row>
    <row r="21" spans="1:3" x14ac:dyDescent="0.25">
      <c r="A21" s="3">
        <f t="shared" si="0"/>
        <v>20</v>
      </c>
      <c r="B21" s="1" t="s">
        <v>118</v>
      </c>
      <c r="C21" t="str">
        <f t="shared" si="1"/>
        <v>insert into aptransportes.marcas (marca) values ('Fisker');</v>
      </c>
    </row>
    <row r="22" spans="1:3" x14ac:dyDescent="0.25">
      <c r="A22" s="3">
        <f t="shared" si="0"/>
        <v>21</v>
      </c>
      <c r="B22" s="1" t="s">
        <v>119</v>
      </c>
      <c r="C22" t="str">
        <f t="shared" si="1"/>
        <v>insert into aptransportes.marcas (marca) values ('Ford');</v>
      </c>
    </row>
    <row r="23" spans="1:3" x14ac:dyDescent="0.25">
      <c r="A23" s="3">
        <f t="shared" si="0"/>
        <v>22</v>
      </c>
      <c r="B23" s="1" t="s">
        <v>120</v>
      </c>
      <c r="C23" t="str">
        <f t="shared" si="1"/>
        <v>insert into aptransportes.marcas (marca) values ('Genesis');</v>
      </c>
    </row>
    <row r="24" spans="1:3" x14ac:dyDescent="0.25">
      <c r="A24" s="3">
        <f t="shared" si="0"/>
        <v>23</v>
      </c>
      <c r="B24" s="1" t="s">
        <v>121</v>
      </c>
      <c r="C24" t="str">
        <f t="shared" si="1"/>
        <v>insert into aptransportes.marcas (marca) values ('GMC');</v>
      </c>
    </row>
    <row r="25" spans="1:3" x14ac:dyDescent="0.25">
      <c r="A25" s="3">
        <f t="shared" si="0"/>
        <v>24</v>
      </c>
      <c r="B25" s="1" t="s">
        <v>122</v>
      </c>
      <c r="C25" t="str">
        <f t="shared" si="1"/>
        <v>insert into aptransportes.marcas (marca) values ('Great Wall');</v>
      </c>
    </row>
    <row r="26" spans="1:3" x14ac:dyDescent="0.25">
      <c r="A26" s="3">
        <f t="shared" si="0"/>
        <v>25</v>
      </c>
      <c r="B26" s="1" t="s">
        <v>123</v>
      </c>
      <c r="C26" t="str">
        <f t="shared" si="1"/>
        <v>insert into aptransportes.marcas (marca) values ('Honda');</v>
      </c>
    </row>
    <row r="27" spans="1:3" x14ac:dyDescent="0.25">
      <c r="A27" s="3">
        <f t="shared" si="0"/>
        <v>26</v>
      </c>
      <c r="B27" s="1" t="s">
        <v>124</v>
      </c>
      <c r="C27" t="str">
        <f t="shared" si="1"/>
        <v>insert into aptransportes.marcas (marca) values ('Hummer');</v>
      </c>
    </row>
    <row r="28" spans="1:3" x14ac:dyDescent="0.25">
      <c r="A28" s="3">
        <f t="shared" si="0"/>
        <v>27</v>
      </c>
      <c r="B28" s="1" t="s">
        <v>125</v>
      </c>
      <c r="C28" t="str">
        <f t="shared" si="1"/>
        <v>insert into aptransportes.marcas (marca) values ('Hyundai');</v>
      </c>
    </row>
    <row r="29" spans="1:3" x14ac:dyDescent="0.25">
      <c r="A29" s="3">
        <f t="shared" si="0"/>
        <v>28</v>
      </c>
      <c r="B29" s="1" t="s">
        <v>126</v>
      </c>
      <c r="C29" t="str">
        <f t="shared" si="1"/>
        <v>insert into aptransportes.marcas (marca) values ('Infiniti');</v>
      </c>
    </row>
    <row r="30" spans="1:3" x14ac:dyDescent="0.25">
      <c r="A30" s="3">
        <f t="shared" si="0"/>
        <v>29</v>
      </c>
      <c r="B30" s="1" t="s">
        <v>127</v>
      </c>
      <c r="C30" t="str">
        <f t="shared" si="1"/>
        <v>insert into aptransportes.marcas (marca) values ('Isuzu');</v>
      </c>
    </row>
    <row r="31" spans="1:3" x14ac:dyDescent="0.25">
      <c r="A31" s="3">
        <f t="shared" si="0"/>
        <v>30</v>
      </c>
      <c r="B31" s="1" t="s">
        <v>128</v>
      </c>
      <c r="C31" t="str">
        <f t="shared" si="1"/>
        <v>insert into aptransportes.marcas (marca) values ('Jaguar');</v>
      </c>
    </row>
    <row r="32" spans="1:3" x14ac:dyDescent="0.25">
      <c r="A32" s="3">
        <f t="shared" si="0"/>
        <v>31</v>
      </c>
      <c r="B32" s="1" t="s">
        <v>129</v>
      </c>
      <c r="C32" t="str">
        <f t="shared" si="1"/>
        <v>insert into aptransportes.marcas (marca) values ('Jeep');</v>
      </c>
    </row>
    <row r="33" spans="1:3" x14ac:dyDescent="0.25">
      <c r="A33" s="3">
        <f t="shared" si="0"/>
        <v>32</v>
      </c>
      <c r="B33" s="1" t="s">
        <v>130</v>
      </c>
      <c r="C33" t="str">
        <f t="shared" si="1"/>
        <v>insert into aptransportes.marcas (marca) values ('Kia');</v>
      </c>
    </row>
    <row r="34" spans="1:3" x14ac:dyDescent="0.25">
      <c r="A34" s="3">
        <f t="shared" si="0"/>
        <v>33</v>
      </c>
      <c r="B34" s="1" t="s">
        <v>131</v>
      </c>
      <c r="C34" t="str">
        <f t="shared" si="1"/>
        <v>insert into aptransportes.marcas (marca) values ('Koenigsegg');</v>
      </c>
    </row>
    <row r="35" spans="1:3" x14ac:dyDescent="0.25">
      <c r="A35" s="3">
        <f t="shared" si="0"/>
        <v>34</v>
      </c>
      <c r="B35" s="1" t="s">
        <v>132</v>
      </c>
      <c r="C35" t="str">
        <f t="shared" si="1"/>
        <v>insert into aptransportes.marcas (marca) values ('Lamborghini');</v>
      </c>
    </row>
    <row r="36" spans="1:3" x14ac:dyDescent="0.25">
      <c r="A36" s="3">
        <f t="shared" si="0"/>
        <v>35</v>
      </c>
      <c r="B36" s="1" t="s">
        <v>133</v>
      </c>
      <c r="C36" t="str">
        <f t="shared" si="1"/>
        <v>insert into aptransportes.marcas (marca) values ('Lancia');</v>
      </c>
    </row>
    <row r="37" spans="1:3" x14ac:dyDescent="0.25">
      <c r="A37" s="3">
        <f t="shared" si="0"/>
        <v>36</v>
      </c>
      <c r="B37" s="1" t="s">
        <v>134</v>
      </c>
      <c r="C37" t="str">
        <f t="shared" si="1"/>
        <v>insert into aptransportes.marcas (marca) values ('Land Rover');</v>
      </c>
    </row>
    <row r="38" spans="1:3" x14ac:dyDescent="0.25">
      <c r="A38" s="3">
        <f t="shared" si="0"/>
        <v>37</v>
      </c>
      <c r="B38" s="1" t="s">
        <v>135</v>
      </c>
      <c r="C38" t="str">
        <f t="shared" si="1"/>
        <v>insert into aptransportes.marcas (marca) values ('Lexus');</v>
      </c>
    </row>
    <row r="39" spans="1:3" x14ac:dyDescent="0.25">
      <c r="A39" s="3">
        <f t="shared" si="0"/>
        <v>38</v>
      </c>
      <c r="B39" s="1" t="s">
        <v>136</v>
      </c>
      <c r="C39" t="str">
        <f t="shared" si="1"/>
        <v>insert into aptransportes.marcas (marca) values ('Lincoln');</v>
      </c>
    </row>
    <row r="40" spans="1:3" x14ac:dyDescent="0.25">
      <c r="A40" s="3">
        <f t="shared" si="0"/>
        <v>39</v>
      </c>
      <c r="B40" s="1" t="s">
        <v>137</v>
      </c>
      <c r="C40" t="str">
        <f t="shared" si="1"/>
        <v>insert into aptransportes.marcas (marca) values ('Lotus');</v>
      </c>
    </row>
    <row r="41" spans="1:3" x14ac:dyDescent="0.25">
      <c r="A41" s="3">
        <f t="shared" si="0"/>
        <v>40</v>
      </c>
      <c r="B41" s="1" t="s">
        <v>138</v>
      </c>
      <c r="C41" t="str">
        <f t="shared" si="1"/>
        <v>insert into aptransportes.marcas (marca) values ('Lucid Motors');</v>
      </c>
    </row>
    <row r="42" spans="1:3" x14ac:dyDescent="0.25">
      <c r="A42" s="3">
        <f t="shared" si="0"/>
        <v>41</v>
      </c>
      <c r="B42" s="1" t="s">
        <v>139</v>
      </c>
      <c r="C42" t="str">
        <f t="shared" si="1"/>
        <v>insert into aptransportes.marcas (marca) values ('Maserati');</v>
      </c>
    </row>
    <row r="43" spans="1:3" x14ac:dyDescent="0.25">
      <c r="A43" s="3">
        <f t="shared" si="0"/>
        <v>42</v>
      </c>
      <c r="B43" s="1" t="s">
        <v>140</v>
      </c>
      <c r="C43" t="str">
        <f t="shared" si="1"/>
        <v>insert into aptransportes.marcas (marca) values ('Mazda');</v>
      </c>
    </row>
    <row r="44" spans="1:3" x14ac:dyDescent="0.25">
      <c r="A44" s="3">
        <f t="shared" si="0"/>
        <v>43</v>
      </c>
      <c r="B44" s="1" t="s">
        <v>141</v>
      </c>
      <c r="C44" t="str">
        <f t="shared" si="1"/>
        <v>insert into aptransportes.marcas (marca) values ('McLaren');</v>
      </c>
    </row>
    <row r="45" spans="1:3" x14ac:dyDescent="0.25">
      <c r="A45" s="3">
        <f t="shared" si="0"/>
        <v>44</v>
      </c>
      <c r="B45" s="1" t="s">
        <v>142</v>
      </c>
      <c r="C45" t="str">
        <f t="shared" si="1"/>
        <v>insert into aptransportes.marcas (marca) values ('Mercedes-Benz');</v>
      </c>
    </row>
    <row r="46" spans="1:3" x14ac:dyDescent="0.25">
      <c r="A46" s="3">
        <f t="shared" si="0"/>
        <v>45</v>
      </c>
      <c r="B46" s="1" t="s">
        <v>143</v>
      </c>
      <c r="C46" t="str">
        <f t="shared" si="1"/>
        <v>insert into aptransportes.marcas (marca) values ('Mercury');</v>
      </c>
    </row>
    <row r="47" spans="1:3" x14ac:dyDescent="0.25">
      <c r="A47" s="3">
        <f t="shared" si="0"/>
        <v>46</v>
      </c>
      <c r="B47" s="1" t="s">
        <v>144</v>
      </c>
      <c r="C47" t="str">
        <f t="shared" si="1"/>
        <v>insert into aptransportes.marcas (marca) values ('MG');</v>
      </c>
    </row>
    <row r="48" spans="1:3" x14ac:dyDescent="0.25">
      <c r="A48" s="3">
        <f t="shared" si="0"/>
        <v>47</v>
      </c>
      <c r="B48" s="1" t="s">
        <v>145</v>
      </c>
      <c r="C48" t="str">
        <f t="shared" si="1"/>
        <v>insert into aptransportes.marcas (marca) values ('Mini');</v>
      </c>
    </row>
    <row r="49" spans="1:3" x14ac:dyDescent="0.25">
      <c r="A49" s="3">
        <f t="shared" si="0"/>
        <v>48</v>
      </c>
      <c r="B49" s="1" t="s">
        <v>146</v>
      </c>
      <c r="C49" t="str">
        <f t="shared" si="1"/>
        <v>insert into aptransportes.marcas (marca) values ('Mitsubishi');</v>
      </c>
    </row>
    <row r="50" spans="1:3" x14ac:dyDescent="0.25">
      <c r="A50" s="3">
        <f t="shared" si="0"/>
        <v>49</v>
      </c>
      <c r="B50" s="1" t="s">
        <v>147</v>
      </c>
      <c r="C50" t="str">
        <f t="shared" si="1"/>
        <v>insert into aptransportes.marcas (marca) values ('Nissan');</v>
      </c>
    </row>
    <row r="51" spans="1:3" x14ac:dyDescent="0.25">
      <c r="A51" s="3">
        <f t="shared" si="0"/>
        <v>50</v>
      </c>
      <c r="B51" s="1" t="s">
        <v>148</v>
      </c>
      <c r="C51" t="str">
        <f t="shared" si="1"/>
        <v>insert into aptransportes.marcas (marca) values ('Opel');</v>
      </c>
    </row>
    <row r="52" spans="1:3" x14ac:dyDescent="0.25">
      <c r="A52" s="3">
        <f t="shared" si="0"/>
        <v>51</v>
      </c>
      <c r="B52" s="1" t="s">
        <v>149</v>
      </c>
      <c r="C52" t="str">
        <f t="shared" si="1"/>
        <v>insert into aptransportes.marcas (marca) values ('Pagani');</v>
      </c>
    </row>
    <row r="53" spans="1:3" x14ac:dyDescent="0.25">
      <c r="A53" s="3">
        <f t="shared" si="0"/>
        <v>52</v>
      </c>
      <c r="B53" s="1" t="s">
        <v>150</v>
      </c>
      <c r="C53" t="str">
        <f t="shared" si="1"/>
        <v>insert into aptransportes.marcas (marca) values ('Peugeot');</v>
      </c>
    </row>
    <row r="54" spans="1:3" x14ac:dyDescent="0.25">
      <c r="A54" s="3">
        <f t="shared" si="0"/>
        <v>53</v>
      </c>
      <c r="B54" s="1" t="s">
        <v>151</v>
      </c>
      <c r="C54" t="str">
        <f t="shared" si="1"/>
        <v>insert into aptransportes.marcas (marca) values ('Polestar');</v>
      </c>
    </row>
    <row r="55" spans="1:3" x14ac:dyDescent="0.25">
      <c r="A55" s="3">
        <f t="shared" si="0"/>
        <v>54</v>
      </c>
      <c r="B55" s="1" t="s">
        <v>152</v>
      </c>
      <c r="C55" t="str">
        <f t="shared" si="1"/>
        <v>insert into aptransportes.marcas (marca) values ('Pontiac');</v>
      </c>
    </row>
    <row r="56" spans="1:3" x14ac:dyDescent="0.25">
      <c r="A56" s="3">
        <f t="shared" si="0"/>
        <v>55</v>
      </c>
      <c r="B56" s="1" t="s">
        <v>153</v>
      </c>
      <c r="C56" t="str">
        <f t="shared" si="1"/>
        <v>insert into aptransportes.marcas (marca) values ('Porsche');</v>
      </c>
    </row>
    <row r="57" spans="1:3" x14ac:dyDescent="0.25">
      <c r="A57" s="3">
        <f t="shared" si="0"/>
        <v>56</v>
      </c>
      <c r="B57" s="1" t="s">
        <v>154</v>
      </c>
      <c r="C57" t="str">
        <f t="shared" si="1"/>
        <v>insert into aptransportes.marcas (marca) values ('RAM');</v>
      </c>
    </row>
    <row r="58" spans="1:3" x14ac:dyDescent="0.25">
      <c r="A58" s="3">
        <f t="shared" si="0"/>
        <v>57</v>
      </c>
      <c r="B58" s="1" t="s">
        <v>155</v>
      </c>
      <c r="C58" t="str">
        <f t="shared" si="1"/>
        <v>insert into aptransportes.marcas (marca) values ('Renault');</v>
      </c>
    </row>
    <row r="59" spans="1:3" x14ac:dyDescent="0.25">
      <c r="A59" s="3">
        <f t="shared" si="0"/>
        <v>58</v>
      </c>
      <c r="B59" s="1" t="s">
        <v>156</v>
      </c>
      <c r="C59" t="str">
        <f t="shared" si="1"/>
        <v>insert into aptransportes.marcas (marca) values ('Rivian');</v>
      </c>
    </row>
    <row r="60" spans="1:3" x14ac:dyDescent="0.25">
      <c r="A60" s="3">
        <f t="shared" si="0"/>
        <v>59</v>
      </c>
      <c r="B60" s="1" t="s">
        <v>157</v>
      </c>
      <c r="C60" t="str">
        <f t="shared" si="1"/>
        <v>insert into aptransportes.marcas (marca) values ('Rolls-Royce');</v>
      </c>
    </row>
    <row r="61" spans="1:3" x14ac:dyDescent="0.25">
      <c r="A61" s="3">
        <f t="shared" si="0"/>
        <v>60</v>
      </c>
      <c r="B61" s="1" t="s">
        <v>158</v>
      </c>
      <c r="C61" t="str">
        <f t="shared" si="1"/>
        <v>insert into aptransportes.marcas (marca) values ('Saab');</v>
      </c>
    </row>
    <row r="62" spans="1:3" x14ac:dyDescent="0.25">
      <c r="A62" s="3">
        <f t="shared" si="0"/>
        <v>61</v>
      </c>
      <c r="B62" s="1" t="s">
        <v>159</v>
      </c>
      <c r="C62" t="str">
        <f t="shared" si="1"/>
        <v>insert into aptransportes.marcas (marca) values ('Saturn');</v>
      </c>
    </row>
    <row r="63" spans="1:3" x14ac:dyDescent="0.25">
      <c r="A63" s="3">
        <f t="shared" si="0"/>
        <v>62</v>
      </c>
      <c r="B63" s="1" t="s">
        <v>160</v>
      </c>
      <c r="C63" t="str">
        <f t="shared" si="1"/>
        <v>insert into aptransportes.marcas (marca) values ('Scion');</v>
      </c>
    </row>
    <row r="64" spans="1:3" x14ac:dyDescent="0.25">
      <c r="A64" s="3">
        <f t="shared" si="0"/>
        <v>63</v>
      </c>
      <c r="B64" s="1" t="s">
        <v>161</v>
      </c>
      <c r="C64" t="str">
        <f t="shared" si="1"/>
        <v>insert into aptransportes.marcas (marca) values ('Seat');</v>
      </c>
    </row>
    <row r="65" spans="1:3" x14ac:dyDescent="0.25">
      <c r="A65" s="3">
        <f t="shared" si="0"/>
        <v>64</v>
      </c>
      <c r="B65" s="1" t="s">
        <v>162</v>
      </c>
      <c r="C65" t="str">
        <f t="shared" si="1"/>
        <v>insert into aptransportes.marcas (marca) values ('Škoda');</v>
      </c>
    </row>
    <row r="66" spans="1:3" x14ac:dyDescent="0.25">
      <c r="A66" s="3">
        <f t="shared" si="0"/>
        <v>65</v>
      </c>
      <c r="B66" s="1" t="s">
        <v>163</v>
      </c>
      <c r="C66" t="str">
        <f t="shared" si="1"/>
        <v>insert into aptransportes.marcas (marca) values ('Smart');</v>
      </c>
    </row>
    <row r="67" spans="1:3" x14ac:dyDescent="0.25">
      <c r="A67" s="3">
        <f t="shared" ref="A67:A101" si="2">ROW() - 1</f>
        <v>66</v>
      </c>
      <c r="B67" s="1" t="s">
        <v>164</v>
      </c>
      <c r="C67" t="str">
        <f t="shared" ref="C67:C101" si="3">"insert into aptransportes.marcas (marca) values ('" &amp; $B67 &amp; "');"</f>
        <v>insert into aptransportes.marcas (marca) values ('SsangYong');</v>
      </c>
    </row>
    <row r="68" spans="1:3" x14ac:dyDescent="0.25">
      <c r="A68" s="3">
        <f t="shared" si="2"/>
        <v>67</v>
      </c>
      <c r="B68" s="1" t="s">
        <v>165</v>
      </c>
      <c r="C68" t="str">
        <f t="shared" si="3"/>
        <v>insert into aptransportes.marcas (marca) values ('Subaru');</v>
      </c>
    </row>
    <row r="69" spans="1:3" x14ac:dyDescent="0.25">
      <c r="A69" s="3">
        <f t="shared" si="2"/>
        <v>68</v>
      </c>
      <c r="B69" s="1" t="s">
        <v>166</v>
      </c>
      <c r="C69" t="str">
        <f t="shared" si="3"/>
        <v>insert into aptransportes.marcas (marca) values ('Suzuki');</v>
      </c>
    </row>
    <row r="70" spans="1:3" x14ac:dyDescent="0.25">
      <c r="A70" s="3">
        <f t="shared" si="2"/>
        <v>69</v>
      </c>
      <c r="B70" s="1" t="s">
        <v>167</v>
      </c>
      <c r="C70" t="str">
        <f t="shared" si="3"/>
        <v>insert into aptransportes.marcas (marca) values ('Tata Motors');</v>
      </c>
    </row>
    <row r="71" spans="1:3" x14ac:dyDescent="0.25">
      <c r="A71" s="3">
        <f t="shared" si="2"/>
        <v>70</v>
      </c>
      <c r="B71" s="1" t="s">
        <v>168</v>
      </c>
      <c r="C71" t="str">
        <f t="shared" si="3"/>
        <v>insert into aptransportes.marcas (marca) values ('Tesla');</v>
      </c>
    </row>
    <row r="72" spans="1:3" x14ac:dyDescent="0.25">
      <c r="A72" s="3">
        <f t="shared" si="2"/>
        <v>71</v>
      </c>
      <c r="B72" s="1" t="s">
        <v>169</v>
      </c>
      <c r="C72" t="str">
        <f t="shared" si="3"/>
        <v>insert into aptransportes.marcas (marca) values ('Toyota');</v>
      </c>
    </row>
    <row r="73" spans="1:3" x14ac:dyDescent="0.25">
      <c r="A73" s="3">
        <f t="shared" si="2"/>
        <v>72</v>
      </c>
      <c r="B73" s="1" t="s">
        <v>170</v>
      </c>
      <c r="C73" t="str">
        <f t="shared" si="3"/>
        <v>insert into aptransportes.marcas (marca) values ('Triumph');</v>
      </c>
    </row>
    <row r="74" spans="1:3" x14ac:dyDescent="0.25">
      <c r="A74" s="3">
        <f t="shared" si="2"/>
        <v>73</v>
      </c>
      <c r="B74" s="1" t="s">
        <v>171</v>
      </c>
      <c r="C74" t="str">
        <f t="shared" si="3"/>
        <v>insert into aptransportes.marcas (marca) values ('TVR');</v>
      </c>
    </row>
    <row r="75" spans="1:3" x14ac:dyDescent="0.25">
      <c r="A75" s="3">
        <f t="shared" si="2"/>
        <v>74</v>
      </c>
      <c r="B75" s="1" t="s">
        <v>172</v>
      </c>
      <c r="C75" t="str">
        <f t="shared" si="3"/>
        <v>insert into aptransportes.marcas (marca) values ('Vauxhall');</v>
      </c>
    </row>
    <row r="76" spans="1:3" x14ac:dyDescent="0.25">
      <c r="A76" s="3">
        <f t="shared" si="2"/>
        <v>75</v>
      </c>
      <c r="B76" s="1" t="s">
        <v>173</v>
      </c>
      <c r="C76" t="str">
        <f t="shared" si="3"/>
        <v>insert into aptransportes.marcas (marca) values ('Volkswagen');</v>
      </c>
    </row>
    <row r="77" spans="1:3" x14ac:dyDescent="0.25">
      <c r="A77" s="3">
        <f t="shared" si="2"/>
        <v>76</v>
      </c>
      <c r="B77" s="1" t="s">
        <v>174</v>
      </c>
      <c r="C77" t="str">
        <f t="shared" si="3"/>
        <v>insert into aptransportes.marcas (marca) values ('Volvo');</v>
      </c>
    </row>
    <row r="78" spans="1:3" x14ac:dyDescent="0.25">
      <c r="A78" s="3">
        <f t="shared" si="2"/>
        <v>77</v>
      </c>
      <c r="B78" s="1" t="s">
        <v>175</v>
      </c>
      <c r="C78" t="str">
        <f t="shared" si="3"/>
        <v>insert into aptransportes.marcas (marca) values ('VinFast');</v>
      </c>
    </row>
    <row r="79" spans="1:3" x14ac:dyDescent="0.25">
      <c r="A79" s="3">
        <f t="shared" si="2"/>
        <v>78</v>
      </c>
      <c r="B79" s="1" t="s">
        <v>176</v>
      </c>
      <c r="C79" t="str">
        <f t="shared" si="3"/>
        <v>insert into aptransportes.marcas (marca) values ('Mahindra');</v>
      </c>
    </row>
    <row r="80" spans="1:3" x14ac:dyDescent="0.25">
      <c r="A80" s="3">
        <f t="shared" si="2"/>
        <v>79</v>
      </c>
      <c r="B80" s="1" t="s">
        <v>177</v>
      </c>
      <c r="C80" t="str">
        <f t="shared" si="3"/>
        <v>insert into aptransportes.marcas (marca) values ('Maruti Suzuki');</v>
      </c>
    </row>
    <row r="81" spans="1:3" x14ac:dyDescent="0.25">
      <c r="A81" s="3">
        <f t="shared" si="2"/>
        <v>80</v>
      </c>
      <c r="B81" s="1" t="s">
        <v>178</v>
      </c>
      <c r="C81" t="str">
        <f t="shared" si="3"/>
        <v>insert into aptransportes.marcas (marca) values ('Perodua');</v>
      </c>
    </row>
    <row r="82" spans="1:3" x14ac:dyDescent="0.25">
      <c r="A82" s="3">
        <f t="shared" si="2"/>
        <v>81</v>
      </c>
      <c r="B82" s="1" t="s">
        <v>179</v>
      </c>
      <c r="C82" t="str">
        <f t="shared" si="3"/>
        <v>insert into aptransportes.marcas (marca) values ('Proton');</v>
      </c>
    </row>
    <row r="83" spans="1:3" x14ac:dyDescent="0.25">
      <c r="A83" s="3">
        <f t="shared" si="2"/>
        <v>82</v>
      </c>
      <c r="B83" s="1" t="s">
        <v>180</v>
      </c>
      <c r="C83" t="str">
        <f t="shared" si="3"/>
        <v>insert into aptransportes.marcas (marca) values ('BYD');</v>
      </c>
    </row>
    <row r="84" spans="1:3" x14ac:dyDescent="0.25">
      <c r="A84" s="3">
        <f t="shared" si="2"/>
        <v>83</v>
      </c>
      <c r="B84" s="1" t="s">
        <v>181</v>
      </c>
      <c r="C84" t="str">
        <f t="shared" si="3"/>
        <v>insert into aptransportes.marcas (marca) values ('Changan');</v>
      </c>
    </row>
    <row r="85" spans="1:3" x14ac:dyDescent="0.25">
      <c r="A85" s="3">
        <f t="shared" si="2"/>
        <v>84</v>
      </c>
      <c r="B85" s="1" t="s">
        <v>182</v>
      </c>
      <c r="C85" t="str">
        <f t="shared" si="3"/>
        <v>insert into aptransportes.marcas (marca) values ('Chery');</v>
      </c>
    </row>
    <row r="86" spans="1:3" x14ac:dyDescent="0.25">
      <c r="A86" s="3">
        <f t="shared" si="2"/>
        <v>85</v>
      </c>
      <c r="B86" s="1" t="s">
        <v>183</v>
      </c>
      <c r="C86" t="str">
        <f t="shared" si="3"/>
        <v>insert into aptransportes.marcas (marca) values ('Dongfeng');</v>
      </c>
    </row>
    <row r="87" spans="1:3" x14ac:dyDescent="0.25">
      <c r="A87" s="3">
        <f t="shared" si="2"/>
        <v>86</v>
      </c>
      <c r="B87" s="1" t="s">
        <v>184</v>
      </c>
      <c r="C87" t="str">
        <f t="shared" si="3"/>
        <v>insert into aptransportes.marcas (marca) values ('FAW');</v>
      </c>
    </row>
    <row r="88" spans="1:3" x14ac:dyDescent="0.25">
      <c r="A88" s="3">
        <f t="shared" si="2"/>
        <v>87</v>
      </c>
      <c r="B88" s="1" t="s">
        <v>185</v>
      </c>
      <c r="C88" t="str">
        <f t="shared" si="3"/>
        <v>insert into aptransportes.marcas (marca) values ('Geely');</v>
      </c>
    </row>
    <row r="89" spans="1:3" x14ac:dyDescent="0.25">
      <c r="A89" s="3">
        <f t="shared" si="2"/>
        <v>88</v>
      </c>
      <c r="B89" s="1" t="s">
        <v>186</v>
      </c>
      <c r="C89" t="str">
        <f t="shared" si="3"/>
        <v>insert into aptransportes.marcas (marca) values ('Haval');</v>
      </c>
    </row>
    <row r="90" spans="1:3" x14ac:dyDescent="0.25">
      <c r="A90" s="3">
        <f t="shared" si="2"/>
        <v>89</v>
      </c>
      <c r="B90" s="1" t="s">
        <v>187</v>
      </c>
      <c r="C90" t="str">
        <f t="shared" si="3"/>
        <v>insert into aptransportes.marcas (marca) values ('Hongqi');</v>
      </c>
    </row>
    <row r="91" spans="1:3" x14ac:dyDescent="0.25">
      <c r="A91" s="3">
        <f t="shared" si="2"/>
        <v>90</v>
      </c>
      <c r="B91" s="1" t="s">
        <v>188</v>
      </c>
      <c r="C91" t="str">
        <f t="shared" si="3"/>
        <v>insert into aptransportes.marcas (marca) values ('JAC Motors');</v>
      </c>
    </row>
    <row r="92" spans="1:3" x14ac:dyDescent="0.25">
      <c r="A92" s="3">
        <f t="shared" si="2"/>
        <v>91</v>
      </c>
      <c r="B92" s="1" t="s">
        <v>189</v>
      </c>
      <c r="C92" t="str">
        <f t="shared" si="3"/>
        <v>insert into aptransportes.marcas (marca) values ('Lifan');</v>
      </c>
    </row>
    <row r="93" spans="1:3" x14ac:dyDescent="0.25">
      <c r="A93" s="3">
        <f t="shared" si="2"/>
        <v>92</v>
      </c>
      <c r="B93" s="1" t="s">
        <v>190</v>
      </c>
      <c r="C93" t="str">
        <f t="shared" si="3"/>
        <v>insert into aptransportes.marcas (marca) values ('Roewe');</v>
      </c>
    </row>
    <row r="94" spans="1:3" x14ac:dyDescent="0.25">
      <c r="A94" s="3">
        <f t="shared" si="2"/>
        <v>93</v>
      </c>
      <c r="B94" s="1" t="s">
        <v>191</v>
      </c>
      <c r="C94" t="str">
        <f t="shared" si="3"/>
        <v>insert into aptransportes.marcas (marca) values ('Luxgen');</v>
      </c>
    </row>
    <row r="95" spans="1:3" x14ac:dyDescent="0.25">
      <c r="A95" s="3">
        <f t="shared" si="2"/>
        <v>94</v>
      </c>
      <c r="B95" s="1" t="s">
        <v>192</v>
      </c>
      <c r="C95" t="str">
        <f t="shared" si="3"/>
        <v>insert into aptransportes.marcas (marca) values ('Borgward');</v>
      </c>
    </row>
    <row r="96" spans="1:3" x14ac:dyDescent="0.25">
      <c r="A96" s="3">
        <f t="shared" si="2"/>
        <v>95</v>
      </c>
      <c r="B96" s="1" t="s">
        <v>193</v>
      </c>
      <c r="C96" t="str">
        <f t="shared" si="3"/>
        <v>insert into aptransportes.marcas (marca) values ('Spyker');</v>
      </c>
    </row>
    <row r="97" spans="1:3" x14ac:dyDescent="0.25">
      <c r="A97" s="3">
        <f t="shared" si="2"/>
        <v>96</v>
      </c>
      <c r="B97" s="1" t="s">
        <v>194</v>
      </c>
      <c r="C97" t="str">
        <f t="shared" si="3"/>
        <v>insert into aptransportes.marcas (marca) values ('W Motors');</v>
      </c>
    </row>
    <row r="98" spans="1:3" x14ac:dyDescent="0.25">
      <c r="A98" s="3">
        <f t="shared" si="2"/>
        <v>97</v>
      </c>
      <c r="B98" s="1" t="s">
        <v>195</v>
      </c>
      <c r="C98" t="str">
        <f t="shared" si="3"/>
        <v>insert into aptransportes.marcas (marca) values ('Vector');</v>
      </c>
    </row>
    <row r="99" spans="1:3" x14ac:dyDescent="0.25">
      <c r="A99" s="3">
        <f t="shared" si="2"/>
        <v>98</v>
      </c>
      <c r="B99" s="1" t="s">
        <v>196</v>
      </c>
      <c r="C99" t="str">
        <f t="shared" si="3"/>
        <v>insert into aptransportes.marcas (marca) values ('Rimac');</v>
      </c>
    </row>
    <row r="100" spans="1:3" x14ac:dyDescent="0.25">
      <c r="A100" s="3">
        <f t="shared" si="2"/>
        <v>99</v>
      </c>
      <c r="B100" s="1" t="s">
        <v>197</v>
      </c>
      <c r="C100" t="str">
        <f t="shared" si="3"/>
        <v>insert into aptransportes.marcas (marca) values ('Rezvani');</v>
      </c>
    </row>
    <row r="101" spans="1:3" x14ac:dyDescent="0.25">
      <c r="A101" s="3">
        <f t="shared" si="2"/>
        <v>100</v>
      </c>
      <c r="B101" s="1" t="s">
        <v>198</v>
      </c>
      <c r="C101" t="str">
        <f t="shared" si="3"/>
        <v>insert into aptransportes.marcas (marca) values ('Zenvo');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2E8E-AC4D-421D-B1D1-32EB6737DA52}">
  <dimension ref="A1:E47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1" width="9.140625" bestFit="1" customWidth="1"/>
    <col min="2" max="2" width="15" style="3" bestFit="1" customWidth="1"/>
    <col min="3" max="3" width="9.7109375" bestFit="1" customWidth="1"/>
    <col min="4" max="4" width="18.7109375" bestFit="1" customWidth="1"/>
    <col min="5" max="5" width="79.85546875" bestFit="1" customWidth="1"/>
  </cols>
  <sheetData>
    <row r="1" spans="1:5" s="3" customFormat="1" ht="15.75" thickBot="1" x14ac:dyDescent="0.3">
      <c r="A1" s="5" t="s">
        <v>4019</v>
      </c>
      <c r="B1" s="6" t="s">
        <v>4022</v>
      </c>
      <c r="C1" s="6" t="s">
        <v>4020</v>
      </c>
      <c r="D1" s="6" t="s">
        <v>4021</v>
      </c>
      <c r="E1" s="7" t="s">
        <v>3557</v>
      </c>
    </row>
    <row r="2" spans="1:5" x14ac:dyDescent="0.25">
      <c r="A2" s="1">
        <v>1</v>
      </c>
      <c r="B2" s="1" t="str">
        <f>VLOOKUP(A2,marcas!A:B,2,FALSE)</f>
        <v>Acura</v>
      </c>
      <c r="C2" s="1">
        <v>1</v>
      </c>
      <c r="D2" s="1" t="s">
        <v>3558</v>
      </c>
      <c r="E2" t="str">
        <f>"insert into aptransportes.viaturas (fk_marca, viatura) values (" &amp; $A2 &amp; ", '" &amp; $D2 &amp; "');"</f>
        <v>insert into aptransportes.viaturas (fk_marca, viatura) values (1, 'MDX');</v>
      </c>
    </row>
    <row r="3" spans="1:5" x14ac:dyDescent="0.25">
      <c r="A3" s="1">
        <v>1</v>
      </c>
      <c r="B3" s="1" t="str">
        <f>VLOOKUP(A3,marcas!A:B,2,FALSE)</f>
        <v>Acura</v>
      </c>
      <c r="C3" s="1">
        <v>2</v>
      </c>
      <c r="D3" s="1" t="s">
        <v>3559</v>
      </c>
      <c r="E3" s="3" t="str">
        <f t="shared" ref="E3:E66" si="0">"insert into aptransportes.viaturas (fk_marca, viatura) values (" &amp; $A3 &amp; ", '" &amp; $D3 &amp; "');"</f>
        <v>insert into aptransportes.viaturas (fk_marca, viatura) values (1, 'RDX');</v>
      </c>
    </row>
    <row r="4" spans="1:5" x14ac:dyDescent="0.25">
      <c r="A4" s="1">
        <v>1</v>
      </c>
      <c r="B4" s="1" t="str">
        <f>VLOOKUP(A4,marcas!A:B,2,FALSE)</f>
        <v>Acura</v>
      </c>
      <c r="C4" s="1">
        <v>3</v>
      </c>
      <c r="D4" s="1" t="s">
        <v>3560</v>
      </c>
      <c r="E4" s="3" t="str">
        <f t="shared" si="0"/>
        <v>insert into aptransportes.viaturas (fk_marca, viatura) values (1, 'TLX');</v>
      </c>
    </row>
    <row r="5" spans="1:5" x14ac:dyDescent="0.25">
      <c r="A5" s="1">
        <v>1</v>
      </c>
      <c r="B5" s="1" t="str">
        <f>VLOOKUP(A5,marcas!A:B,2,FALSE)</f>
        <v>Acura</v>
      </c>
      <c r="C5" s="1">
        <v>4</v>
      </c>
      <c r="D5" s="1" t="s">
        <v>3561</v>
      </c>
      <c r="E5" s="3" t="str">
        <f t="shared" si="0"/>
        <v>insert into aptransportes.viaturas (fk_marca, viatura) values (1, 'ILX');</v>
      </c>
    </row>
    <row r="6" spans="1:5" x14ac:dyDescent="0.25">
      <c r="A6" s="1">
        <v>1</v>
      </c>
      <c r="B6" s="1" t="str">
        <f>VLOOKUP(A6,marcas!A:B,2,FALSE)</f>
        <v>Acura</v>
      </c>
      <c r="C6" s="1">
        <v>5</v>
      </c>
      <c r="D6" s="1" t="s">
        <v>3562</v>
      </c>
      <c r="E6" s="3" t="str">
        <f t="shared" si="0"/>
        <v>insert into aptransportes.viaturas (fk_marca, viatura) values (1, 'Integra');</v>
      </c>
    </row>
    <row r="7" spans="1:5" x14ac:dyDescent="0.25">
      <c r="A7" s="1">
        <v>1</v>
      </c>
      <c r="B7" s="1" t="str">
        <f>VLOOKUP(A7,marcas!A:B,2,FALSE)</f>
        <v>Acura</v>
      </c>
      <c r="C7" s="1">
        <v>6</v>
      </c>
      <c r="D7" s="1" t="s">
        <v>3563</v>
      </c>
      <c r="E7" s="3" t="str">
        <f t="shared" si="0"/>
        <v>insert into aptransportes.viaturas (fk_marca, viatura) values (1, 'NSX');</v>
      </c>
    </row>
    <row r="8" spans="1:5" x14ac:dyDescent="0.25">
      <c r="A8" s="1">
        <v>1</v>
      </c>
      <c r="B8" s="1" t="str">
        <f>VLOOKUP(A8,marcas!A:B,2,FALSE)</f>
        <v>Acura</v>
      </c>
      <c r="C8" s="1">
        <v>7</v>
      </c>
      <c r="D8" s="1" t="s">
        <v>3564</v>
      </c>
      <c r="E8" s="3" t="str">
        <f t="shared" si="0"/>
        <v>insert into aptransportes.viaturas (fk_marca, viatura) values (1, 'ZDX');</v>
      </c>
    </row>
    <row r="9" spans="1:5" x14ac:dyDescent="0.25">
      <c r="A9" s="1">
        <v>1</v>
      </c>
      <c r="B9" s="1" t="str">
        <f>VLOOKUP(A9,marcas!A:B,2,FALSE)</f>
        <v>Acura</v>
      </c>
      <c r="C9" s="1">
        <v>8</v>
      </c>
      <c r="D9" s="1" t="s">
        <v>3565</v>
      </c>
      <c r="E9" s="3" t="str">
        <f t="shared" si="0"/>
        <v>insert into aptransportes.viaturas (fk_marca, viatura) values (1, 'RLX');</v>
      </c>
    </row>
    <row r="10" spans="1:5" x14ac:dyDescent="0.25">
      <c r="A10" s="1">
        <v>1</v>
      </c>
      <c r="B10" s="1" t="str">
        <f>VLOOKUP(A10,marcas!A:B,2,FALSE)</f>
        <v>Acura</v>
      </c>
      <c r="C10" s="1">
        <v>9</v>
      </c>
      <c r="D10" s="1" t="s">
        <v>3566</v>
      </c>
      <c r="E10" s="3" t="str">
        <f t="shared" si="0"/>
        <v>insert into aptransportes.viaturas (fk_marca, viatura) values (1, 'Vigor');</v>
      </c>
    </row>
    <row r="11" spans="1:5" x14ac:dyDescent="0.25">
      <c r="A11" s="1">
        <v>1</v>
      </c>
      <c r="B11" s="1" t="str">
        <f>VLOOKUP(A11,marcas!A:B,2,FALSE)</f>
        <v>Acura</v>
      </c>
      <c r="C11" s="1">
        <v>10</v>
      </c>
      <c r="D11" s="1" t="s">
        <v>3567</v>
      </c>
      <c r="E11" s="3" t="str">
        <f t="shared" si="0"/>
        <v>insert into aptransportes.viaturas (fk_marca, viatura) values (1, 'SLX');</v>
      </c>
    </row>
    <row r="12" spans="1:5" x14ac:dyDescent="0.25">
      <c r="A12" s="1">
        <v>2</v>
      </c>
      <c r="B12" s="1" t="str">
        <f>VLOOKUP(A12,marcas!A:B,2,FALSE)</f>
        <v>Alfa Romeo</v>
      </c>
      <c r="C12" s="1">
        <v>11</v>
      </c>
      <c r="D12" s="1" t="s">
        <v>3568</v>
      </c>
      <c r="E12" s="3" t="str">
        <f t="shared" si="0"/>
        <v>insert into aptransportes.viaturas (fk_marca, viatura) values (2, 'Giulia');</v>
      </c>
    </row>
    <row r="13" spans="1:5" x14ac:dyDescent="0.25">
      <c r="A13" s="1">
        <v>2</v>
      </c>
      <c r="B13" s="1" t="str">
        <f>VLOOKUP(A13,marcas!A:B,2,FALSE)</f>
        <v>Alfa Romeo</v>
      </c>
      <c r="C13" s="1">
        <v>12</v>
      </c>
      <c r="D13" s="1" t="s">
        <v>3569</v>
      </c>
      <c r="E13" s="3" t="str">
        <f t="shared" si="0"/>
        <v>insert into aptransportes.viaturas (fk_marca, viatura) values (2, 'Stelvio');</v>
      </c>
    </row>
    <row r="14" spans="1:5" x14ac:dyDescent="0.25">
      <c r="A14" s="1">
        <v>2</v>
      </c>
      <c r="B14" s="1" t="str">
        <f>VLOOKUP(A14,marcas!A:B,2,FALSE)</f>
        <v>Alfa Romeo</v>
      </c>
      <c r="C14" s="1">
        <v>13</v>
      </c>
      <c r="D14" s="1" t="s">
        <v>3570</v>
      </c>
      <c r="E14" s="3" t="str">
        <f t="shared" si="0"/>
        <v>insert into aptransportes.viaturas (fk_marca, viatura) values (2, 'Tonale');</v>
      </c>
    </row>
    <row r="15" spans="1:5" x14ac:dyDescent="0.25">
      <c r="A15" s="1">
        <v>2</v>
      </c>
      <c r="B15" s="1" t="str">
        <f>VLOOKUP(A15,marcas!A:B,2,FALSE)</f>
        <v>Alfa Romeo</v>
      </c>
      <c r="C15" s="1">
        <v>14</v>
      </c>
      <c r="D15" s="1" t="s">
        <v>3571</v>
      </c>
      <c r="E15" s="3" t="str">
        <f t="shared" si="0"/>
        <v>insert into aptransportes.viaturas (fk_marca, viatura) values (2, '4C');</v>
      </c>
    </row>
    <row r="16" spans="1:5" x14ac:dyDescent="0.25">
      <c r="A16" s="1">
        <v>2</v>
      </c>
      <c r="B16" s="1" t="str">
        <f>VLOOKUP(A16,marcas!A:B,2,FALSE)</f>
        <v>Alfa Romeo</v>
      </c>
      <c r="C16" s="1">
        <v>15</v>
      </c>
      <c r="D16" s="1" t="s">
        <v>3572</v>
      </c>
      <c r="E16" s="3" t="str">
        <f t="shared" si="0"/>
        <v>insert into aptransportes.viaturas (fk_marca, viatura) values (2, '8C Competizione');</v>
      </c>
    </row>
    <row r="17" spans="1:5" x14ac:dyDescent="0.25">
      <c r="A17" s="1">
        <v>2</v>
      </c>
      <c r="B17" s="1" t="str">
        <f>VLOOKUP(A17,marcas!A:B,2,FALSE)</f>
        <v>Alfa Romeo</v>
      </c>
      <c r="C17" s="1">
        <v>16</v>
      </c>
      <c r="D17" s="1" t="s">
        <v>3573</v>
      </c>
      <c r="E17" s="3" t="str">
        <f t="shared" si="0"/>
        <v>insert into aptransportes.viaturas (fk_marca, viatura) values (2, 'Giulietta');</v>
      </c>
    </row>
    <row r="18" spans="1:5" x14ac:dyDescent="0.25">
      <c r="A18" s="1">
        <v>2</v>
      </c>
      <c r="B18" s="1" t="str">
        <f>VLOOKUP(A18,marcas!A:B,2,FALSE)</f>
        <v>Alfa Romeo</v>
      </c>
      <c r="C18" s="1">
        <v>17</v>
      </c>
      <c r="D18" s="1" t="s">
        <v>3574</v>
      </c>
      <c r="E18" s="3" t="str">
        <f t="shared" si="0"/>
        <v>insert into aptransportes.viaturas (fk_marca, viatura) values (2, 'Spider');</v>
      </c>
    </row>
    <row r="19" spans="1:5" x14ac:dyDescent="0.25">
      <c r="A19" s="1">
        <v>2</v>
      </c>
      <c r="B19" s="1" t="str">
        <f>VLOOKUP(A19,marcas!A:B,2,FALSE)</f>
        <v>Alfa Romeo</v>
      </c>
      <c r="C19" s="1">
        <v>18</v>
      </c>
      <c r="D19" s="1" t="s">
        <v>3575</v>
      </c>
      <c r="E19" s="3" t="str">
        <f t="shared" si="0"/>
        <v>insert into aptransportes.viaturas (fk_marca, viatura) values (2, 'GTV');</v>
      </c>
    </row>
    <row r="20" spans="1:5" x14ac:dyDescent="0.25">
      <c r="A20" s="1">
        <v>2</v>
      </c>
      <c r="B20" s="1" t="str">
        <f>VLOOKUP(A20,marcas!A:B,2,FALSE)</f>
        <v>Alfa Romeo</v>
      </c>
      <c r="C20" s="1">
        <v>19</v>
      </c>
      <c r="D20" s="1" t="s">
        <v>3576</v>
      </c>
      <c r="E20" s="3" t="str">
        <f t="shared" si="0"/>
        <v>insert into aptransportes.viaturas (fk_marca, viatura) values (2, 'Alfetta');</v>
      </c>
    </row>
    <row r="21" spans="1:5" x14ac:dyDescent="0.25">
      <c r="A21" s="1">
        <v>2</v>
      </c>
      <c r="B21" s="1" t="str">
        <f>VLOOKUP(A21,marcas!A:B,2,FALSE)</f>
        <v>Alfa Romeo</v>
      </c>
      <c r="C21" s="1">
        <v>20</v>
      </c>
      <c r="D21" s="1" t="s">
        <v>3577</v>
      </c>
      <c r="E21" s="3" t="str">
        <f t="shared" si="0"/>
        <v>insert into aptransportes.viaturas (fk_marca, viatura) values (2, 'MiTo');</v>
      </c>
    </row>
    <row r="22" spans="1:5" x14ac:dyDescent="0.25">
      <c r="A22" s="1">
        <v>3</v>
      </c>
      <c r="B22" s="1" t="str">
        <f>VLOOKUP(A22,marcas!A:B,2,FALSE)</f>
        <v>Aston Martin</v>
      </c>
      <c r="C22" s="1">
        <v>21</v>
      </c>
      <c r="D22" s="1" t="s">
        <v>3578</v>
      </c>
      <c r="E22" s="3" t="str">
        <f t="shared" si="0"/>
        <v>insert into aptransportes.viaturas (fk_marca, viatura) values (3, 'DB11');</v>
      </c>
    </row>
    <row r="23" spans="1:5" x14ac:dyDescent="0.25">
      <c r="A23" s="1">
        <v>3</v>
      </c>
      <c r="B23" s="1" t="str">
        <f>VLOOKUP(A23,marcas!A:B,2,FALSE)</f>
        <v>Aston Martin</v>
      </c>
      <c r="C23" s="1">
        <v>22</v>
      </c>
      <c r="D23" s="1" t="s">
        <v>3579</v>
      </c>
      <c r="E23" s="3" t="str">
        <f t="shared" si="0"/>
        <v>insert into aptransportes.viaturas (fk_marca, viatura) values (3, 'DBS Superleggera');</v>
      </c>
    </row>
    <row r="24" spans="1:5" x14ac:dyDescent="0.25">
      <c r="A24" s="1">
        <v>3</v>
      </c>
      <c r="B24" s="1" t="str">
        <f>VLOOKUP(A24,marcas!A:B,2,FALSE)</f>
        <v>Aston Martin</v>
      </c>
      <c r="C24" s="1">
        <v>23</v>
      </c>
      <c r="D24" s="1" t="s">
        <v>3580</v>
      </c>
      <c r="E24" s="3" t="str">
        <f t="shared" si="0"/>
        <v>insert into aptransportes.viaturas (fk_marca, viatura) values (3, 'Vantage');</v>
      </c>
    </row>
    <row r="25" spans="1:5" x14ac:dyDescent="0.25">
      <c r="A25" s="1">
        <v>3</v>
      </c>
      <c r="B25" s="1" t="str">
        <f>VLOOKUP(A25,marcas!A:B,2,FALSE)</f>
        <v>Aston Martin</v>
      </c>
      <c r="C25" s="1">
        <v>24</v>
      </c>
      <c r="D25" s="1" t="s">
        <v>3581</v>
      </c>
      <c r="E25" s="3" t="str">
        <f t="shared" si="0"/>
        <v>insert into aptransportes.viaturas (fk_marca, viatura) values (3, 'DBX');</v>
      </c>
    </row>
    <row r="26" spans="1:5" x14ac:dyDescent="0.25">
      <c r="A26" s="1">
        <v>3</v>
      </c>
      <c r="B26" s="1" t="str">
        <f>VLOOKUP(A26,marcas!A:B,2,FALSE)</f>
        <v>Aston Martin</v>
      </c>
      <c r="C26" s="1">
        <v>25</v>
      </c>
      <c r="D26" s="1" t="s">
        <v>3582</v>
      </c>
      <c r="E26" s="3" t="str">
        <f t="shared" si="0"/>
        <v>insert into aptransportes.viaturas (fk_marca, viatura) values (3, 'Rapide');</v>
      </c>
    </row>
    <row r="27" spans="1:5" x14ac:dyDescent="0.25">
      <c r="A27" s="1">
        <v>3</v>
      </c>
      <c r="B27" s="1" t="str">
        <f>VLOOKUP(A27,marcas!A:B,2,FALSE)</f>
        <v>Aston Martin</v>
      </c>
      <c r="C27" s="1">
        <v>26</v>
      </c>
      <c r="D27" s="1" t="s">
        <v>3583</v>
      </c>
      <c r="E27" s="3" t="str">
        <f t="shared" si="0"/>
        <v>insert into aptransportes.viaturas (fk_marca, viatura) values (3, 'Vanquish');</v>
      </c>
    </row>
    <row r="28" spans="1:5" x14ac:dyDescent="0.25">
      <c r="A28" s="1">
        <v>3</v>
      </c>
      <c r="B28" s="1" t="str">
        <f>VLOOKUP(A28,marcas!A:B,2,FALSE)</f>
        <v>Aston Martin</v>
      </c>
      <c r="C28" s="1">
        <v>27</v>
      </c>
      <c r="D28" s="1" t="s">
        <v>3584</v>
      </c>
      <c r="E28" s="3" t="str">
        <f t="shared" si="0"/>
        <v>insert into aptransportes.viaturas (fk_marca, viatura) values (3, 'Valkyrie');</v>
      </c>
    </row>
    <row r="29" spans="1:5" x14ac:dyDescent="0.25">
      <c r="A29" s="1">
        <v>3</v>
      </c>
      <c r="B29" s="1" t="str">
        <f>VLOOKUP(A29,marcas!A:B,2,FALSE)</f>
        <v>Aston Martin</v>
      </c>
      <c r="C29" s="1">
        <v>28</v>
      </c>
      <c r="D29" s="1" t="s">
        <v>3585</v>
      </c>
      <c r="E29" s="3" t="str">
        <f t="shared" si="0"/>
        <v>insert into aptransportes.viaturas (fk_marca, viatura) values (3, 'Virage');</v>
      </c>
    </row>
    <row r="30" spans="1:5" x14ac:dyDescent="0.25">
      <c r="A30" s="1">
        <v>3</v>
      </c>
      <c r="B30" s="1" t="str">
        <f>VLOOKUP(A30,marcas!A:B,2,FALSE)</f>
        <v>Aston Martin</v>
      </c>
      <c r="C30" s="1">
        <v>29</v>
      </c>
      <c r="D30" s="1" t="s">
        <v>3586</v>
      </c>
      <c r="E30" s="3" t="str">
        <f t="shared" si="0"/>
        <v>insert into aptransportes.viaturas (fk_marca, viatura) values (3, 'Lagonda');</v>
      </c>
    </row>
    <row r="31" spans="1:5" x14ac:dyDescent="0.25">
      <c r="A31" s="1">
        <v>3</v>
      </c>
      <c r="B31" s="1" t="str">
        <f>VLOOKUP(A31,marcas!A:B,2,FALSE)</f>
        <v>Aston Martin</v>
      </c>
      <c r="C31" s="1">
        <v>30</v>
      </c>
      <c r="D31" s="1" t="s">
        <v>3587</v>
      </c>
      <c r="E31" s="3" t="str">
        <f t="shared" si="0"/>
        <v>insert into aptransportes.viaturas (fk_marca, viatura) values (3, 'Cygnet');</v>
      </c>
    </row>
    <row r="32" spans="1:5" x14ac:dyDescent="0.25">
      <c r="A32" s="1">
        <v>4</v>
      </c>
      <c r="B32" s="1" t="str">
        <f>VLOOKUP(A32,marcas!A:B,2,FALSE)</f>
        <v>Audi</v>
      </c>
      <c r="C32" s="1">
        <v>31</v>
      </c>
      <c r="D32" s="1" t="s">
        <v>3588</v>
      </c>
      <c r="E32" s="3" t="str">
        <f t="shared" si="0"/>
        <v>insert into aptransportes.viaturas (fk_marca, viatura) values (4, 'A3');</v>
      </c>
    </row>
    <row r="33" spans="1:5" x14ac:dyDescent="0.25">
      <c r="A33" s="1">
        <v>4</v>
      </c>
      <c r="B33" s="1" t="str">
        <f>VLOOKUP(A33,marcas!A:B,2,FALSE)</f>
        <v>Audi</v>
      </c>
      <c r="C33" s="1">
        <v>32</v>
      </c>
      <c r="D33" s="1" t="s">
        <v>3589</v>
      </c>
      <c r="E33" s="3" t="str">
        <f t="shared" si="0"/>
        <v>insert into aptransportes.viaturas (fk_marca, viatura) values (4, 'A4');</v>
      </c>
    </row>
    <row r="34" spans="1:5" x14ac:dyDescent="0.25">
      <c r="A34" s="1">
        <v>4</v>
      </c>
      <c r="B34" s="1" t="str">
        <f>VLOOKUP(A34,marcas!A:B,2,FALSE)</f>
        <v>Audi</v>
      </c>
      <c r="C34" s="1">
        <v>33</v>
      </c>
      <c r="D34" s="1" t="s">
        <v>3590</v>
      </c>
      <c r="E34" s="3" t="str">
        <f t="shared" si="0"/>
        <v>insert into aptransportes.viaturas (fk_marca, viatura) values (4, 'A6');</v>
      </c>
    </row>
    <row r="35" spans="1:5" x14ac:dyDescent="0.25">
      <c r="A35" s="1">
        <v>4</v>
      </c>
      <c r="B35" s="1" t="str">
        <f>VLOOKUP(A35,marcas!A:B,2,FALSE)</f>
        <v>Audi</v>
      </c>
      <c r="C35" s="1">
        <v>34</v>
      </c>
      <c r="D35" s="1" t="s">
        <v>3591</v>
      </c>
      <c r="E35" s="3" t="str">
        <f t="shared" si="0"/>
        <v>insert into aptransportes.viaturas (fk_marca, viatura) values (4, 'A8');</v>
      </c>
    </row>
    <row r="36" spans="1:5" x14ac:dyDescent="0.25">
      <c r="A36" s="1">
        <v>4</v>
      </c>
      <c r="B36" s="1" t="str">
        <f>VLOOKUP(A36,marcas!A:B,2,FALSE)</f>
        <v>Audi</v>
      </c>
      <c r="C36" s="1">
        <v>35</v>
      </c>
      <c r="D36" s="1" t="s">
        <v>3592</v>
      </c>
      <c r="E36" s="3" t="str">
        <f t="shared" si="0"/>
        <v>insert into aptransportes.viaturas (fk_marca, viatura) values (4, 'Q3');</v>
      </c>
    </row>
    <row r="37" spans="1:5" x14ac:dyDescent="0.25">
      <c r="A37" s="1">
        <v>4</v>
      </c>
      <c r="B37" s="1" t="str">
        <f>VLOOKUP(A37,marcas!A:B,2,FALSE)</f>
        <v>Audi</v>
      </c>
      <c r="C37" s="1">
        <v>36</v>
      </c>
      <c r="D37" s="1" t="s">
        <v>3593</v>
      </c>
      <c r="E37" s="3" t="str">
        <f t="shared" si="0"/>
        <v>insert into aptransportes.viaturas (fk_marca, viatura) values (4, 'Q5');</v>
      </c>
    </row>
    <row r="38" spans="1:5" x14ac:dyDescent="0.25">
      <c r="A38" s="1">
        <v>4</v>
      </c>
      <c r="B38" s="1" t="str">
        <f>VLOOKUP(A38,marcas!A:B,2,FALSE)</f>
        <v>Audi</v>
      </c>
      <c r="C38" s="1">
        <v>37</v>
      </c>
      <c r="D38" s="1" t="s">
        <v>3594</v>
      </c>
      <c r="E38" s="3" t="str">
        <f t="shared" si="0"/>
        <v>insert into aptransportes.viaturas (fk_marca, viatura) values (4, 'Q7');</v>
      </c>
    </row>
    <row r="39" spans="1:5" x14ac:dyDescent="0.25">
      <c r="A39" s="1">
        <v>4</v>
      </c>
      <c r="B39" s="1" t="str">
        <f>VLOOKUP(A39,marcas!A:B,2,FALSE)</f>
        <v>Audi</v>
      </c>
      <c r="C39" s="1">
        <v>38</v>
      </c>
      <c r="D39" s="1" t="s">
        <v>3595</v>
      </c>
      <c r="E39" s="3" t="str">
        <f t="shared" si="0"/>
        <v>insert into aptransportes.viaturas (fk_marca, viatura) values (4, 'Q8');</v>
      </c>
    </row>
    <row r="40" spans="1:5" x14ac:dyDescent="0.25">
      <c r="A40" s="1">
        <v>4</v>
      </c>
      <c r="B40" s="1" t="str">
        <f>VLOOKUP(A40,marcas!A:B,2,FALSE)</f>
        <v>Audi</v>
      </c>
      <c r="C40" s="1">
        <v>39</v>
      </c>
      <c r="D40" s="1" t="s">
        <v>3596</v>
      </c>
      <c r="E40" s="3" t="str">
        <f t="shared" si="0"/>
        <v>insert into aptransportes.viaturas (fk_marca, viatura) values (4, 'e-tron');</v>
      </c>
    </row>
    <row r="41" spans="1:5" x14ac:dyDescent="0.25">
      <c r="A41" s="1">
        <v>5</v>
      </c>
      <c r="B41" s="1" t="str">
        <f>VLOOKUP(A41,marcas!A:B,2,FALSE)</f>
        <v>Bentley</v>
      </c>
      <c r="C41" s="1">
        <v>40</v>
      </c>
      <c r="D41" s="1" t="s">
        <v>3597</v>
      </c>
      <c r="E41" s="3" t="str">
        <f t="shared" si="0"/>
        <v>insert into aptransportes.viaturas (fk_marca, viatura) values (5, 'Continental GT');</v>
      </c>
    </row>
    <row r="42" spans="1:5" x14ac:dyDescent="0.25">
      <c r="A42" s="1">
        <v>5</v>
      </c>
      <c r="B42" s="1" t="str">
        <f>VLOOKUP(A42,marcas!A:B,2,FALSE)</f>
        <v>Bentley</v>
      </c>
      <c r="C42" s="1">
        <v>41</v>
      </c>
      <c r="D42" s="1" t="s">
        <v>3598</v>
      </c>
      <c r="E42" s="3" t="str">
        <f t="shared" si="0"/>
        <v>insert into aptransportes.viaturas (fk_marca, viatura) values (5, 'Bentayga');</v>
      </c>
    </row>
    <row r="43" spans="1:5" x14ac:dyDescent="0.25">
      <c r="A43" s="1">
        <v>5</v>
      </c>
      <c r="B43" s="1" t="str">
        <f>VLOOKUP(A43,marcas!A:B,2,FALSE)</f>
        <v>Bentley</v>
      </c>
      <c r="C43" s="1">
        <v>42</v>
      </c>
      <c r="D43" s="1" t="s">
        <v>3599</v>
      </c>
      <c r="E43" s="3" t="str">
        <f t="shared" si="0"/>
        <v>insert into aptransportes.viaturas (fk_marca, viatura) values (5, 'Flying Spur');</v>
      </c>
    </row>
    <row r="44" spans="1:5" x14ac:dyDescent="0.25">
      <c r="A44" s="1">
        <v>5</v>
      </c>
      <c r="B44" s="1" t="str">
        <f>VLOOKUP(A44,marcas!A:B,2,FALSE)</f>
        <v>Bentley</v>
      </c>
      <c r="C44" s="1">
        <v>43</v>
      </c>
      <c r="D44" s="1" t="s">
        <v>3600</v>
      </c>
      <c r="E44" s="3" t="str">
        <f t="shared" si="0"/>
        <v>insert into aptransportes.viaturas (fk_marca, viatura) values (5, 'Mulsanne');</v>
      </c>
    </row>
    <row r="45" spans="1:5" x14ac:dyDescent="0.25">
      <c r="A45" s="1">
        <v>5</v>
      </c>
      <c r="B45" s="1" t="str">
        <f>VLOOKUP(A45,marcas!A:B,2,FALSE)</f>
        <v>Bentley</v>
      </c>
      <c r="C45" s="1">
        <v>44</v>
      </c>
      <c r="D45" s="1" t="s">
        <v>3601</v>
      </c>
      <c r="E45" s="3" t="str">
        <f t="shared" si="0"/>
        <v>insert into aptransportes.viaturas (fk_marca, viatura) values (5, 'Azure');</v>
      </c>
    </row>
    <row r="46" spans="1:5" x14ac:dyDescent="0.25">
      <c r="A46" s="1">
        <v>5</v>
      </c>
      <c r="B46" s="1" t="str">
        <f>VLOOKUP(A46,marcas!A:B,2,FALSE)</f>
        <v>Bentley</v>
      </c>
      <c r="C46" s="1">
        <v>45</v>
      </c>
      <c r="D46" s="1" t="s">
        <v>3602</v>
      </c>
      <c r="E46" s="3" t="str">
        <f t="shared" si="0"/>
        <v>insert into aptransportes.viaturas (fk_marca, viatura) values (5, 'Brooklands');</v>
      </c>
    </row>
    <row r="47" spans="1:5" x14ac:dyDescent="0.25">
      <c r="A47" s="1">
        <v>5</v>
      </c>
      <c r="B47" s="1" t="str">
        <f>VLOOKUP(A47,marcas!A:B,2,FALSE)</f>
        <v>Bentley</v>
      </c>
      <c r="C47" s="1">
        <v>46</v>
      </c>
      <c r="D47" s="1" t="s">
        <v>3603</v>
      </c>
      <c r="E47" s="3" t="str">
        <f t="shared" si="0"/>
        <v>insert into aptransportes.viaturas (fk_marca, viatura) values (5, 'Arnage');</v>
      </c>
    </row>
    <row r="48" spans="1:5" x14ac:dyDescent="0.25">
      <c r="A48" s="1">
        <v>5</v>
      </c>
      <c r="B48" s="1" t="str">
        <f>VLOOKUP(A48,marcas!A:B,2,FALSE)</f>
        <v>Bentley</v>
      </c>
      <c r="C48" s="1">
        <v>47</v>
      </c>
      <c r="D48" s="1" t="s">
        <v>3604</v>
      </c>
      <c r="E48" s="3" t="str">
        <f t="shared" si="0"/>
        <v>insert into aptransportes.viaturas (fk_marca, viatura) values (5, 'Turbo R');</v>
      </c>
    </row>
    <row r="49" spans="1:5" x14ac:dyDescent="0.25">
      <c r="A49" s="1">
        <v>5</v>
      </c>
      <c r="B49" s="1" t="str">
        <f>VLOOKUP(A49,marcas!A:B,2,FALSE)</f>
        <v>Bentley</v>
      </c>
      <c r="C49" s="1">
        <v>48</v>
      </c>
      <c r="D49" s="1" t="s">
        <v>3605</v>
      </c>
      <c r="E49" s="3" t="str">
        <f t="shared" si="0"/>
        <v>insert into aptransportes.viaturas (fk_marca, viatura) values (5, 'S2');</v>
      </c>
    </row>
    <row r="50" spans="1:5" x14ac:dyDescent="0.25">
      <c r="A50" s="1">
        <v>6</v>
      </c>
      <c r="B50" s="1" t="str">
        <f>VLOOKUP(A50,marcas!A:B,2,FALSE)</f>
        <v>BMW</v>
      </c>
      <c r="C50" s="1">
        <v>49</v>
      </c>
      <c r="D50" s="1" t="s">
        <v>3606</v>
      </c>
      <c r="E50" s="3" t="str">
        <f t="shared" si="0"/>
        <v>insert into aptransportes.viaturas (fk_marca, viatura) values (6, 'Serie 3');</v>
      </c>
    </row>
    <row r="51" spans="1:5" x14ac:dyDescent="0.25">
      <c r="A51" s="1">
        <v>6</v>
      </c>
      <c r="B51" s="1" t="str">
        <f>VLOOKUP(A51,marcas!A:B,2,FALSE)</f>
        <v>BMW</v>
      </c>
      <c r="C51" s="1">
        <v>50</v>
      </c>
      <c r="D51" s="1" t="s">
        <v>3607</v>
      </c>
      <c r="E51" s="3" t="str">
        <f t="shared" si="0"/>
        <v>insert into aptransportes.viaturas (fk_marca, viatura) values (6, 'Serie 5');</v>
      </c>
    </row>
    <row r="52" spans="1:5" x14ac:dyDescent="0.25">
      <c r="A52" s="1">
        <v>6</v>
      </c>
      <c r="B52" s="1" t="str">
        <f>VLOOKUP(A52,marcas!A:B,2,FALSE)</f>
        <v>BMW</v>
      </c>
      <c r="C52" s="1">
        <v>51</v>
      </c>
      <c r="D52" s="1" t="s">
        <v>3608</v>
      </c>
      <c r="E52" s="3" t="str">
        <f t="shared" si="0"/>
        <v>insert into aptransportes.viaturas (fk_marca, viatura) values (6, 'Serie 7');</v>
      </c>
    </row>
    <row r="53" spans="1:5" x14ac:dyDescent="0.25">
      <c r="A53" s="1">
        <v>6</v>
      </c>
      <c r="B53" s="1" t="str">
        <f>VLOOKUP(A53,marcas!A:B,2,FALSE)</f>
        <v>BMW</v>
      </c>
      <c r="C53" s="1">
        <v>52</v>
      </c>
      <c r="D53" s="1" t="s">
        <v>3609</v>
      </c>
      <c r="E53" s="3" t="str">
        <f t="shared" si="0"/>
        <v>insert into aptransportes.viaturas (fk_marca, viatura) values (6, 'X1');</v>
      </c>
    </row>
    <row r="54" spans="1:5" x14ac:dyDescent="0.25">
      <c r="A54" s="1">
        <v>6</v>
      </c>
      <c r="B54" s="1" t="str">
        <f>VLOOKUP(A54,marcas!A:B,2,FALSE)</f>
        <v>BMW</v>
      </c>
      <c r="C54" s="1">
        <v>53</v>
      </c>
      <c r="D54" s="1" t="s">
        <v>3610</v>
      </c>
      <c r="E54" s="3" t="str">
        <f t="shared" si="0"/>
        <v>insert into aptransportes.viaturas (fk_marca, viatura) values (6, 'X3');</v>
      </c>
    </row>
    <row r="55" spans="1:5" x14ac:dyDescent="0.25">
      <c r="A55" s="1">
        <v>6</v>
      </c>
      <c r="B55" s="1" t="str">
        <f>VLOOKUP(A55,marcas!A:B,2,FALSE)</f>
        <v>BMW</v>
      </c>
      <c r="C55" s="1">
        <v>54</v>
      </c>
      <c r="D55" s="1" t="s">
        <v>3611</v>
      </c>
      <c r="E55" s="3" t="str">
        <f t="shared" si="0"/>
        <v>insert into aptransportes.viaturas (fk_marca, viatura) values (6, 'X5');</v>
      </c>
    </row>
    <row r="56" spans="1:5" x14ac:dyDescent="0.25">
      <c r="A56" s="1">
        <v>6</v>
      </c>
      <c r="B56" s="1" t="str">
        <f>VLOOKUP(A56,marcas!A:B,2,FALSE)</f>
        <v>BMW</v>
      </c>
      <c r="C56" s="1">
        <v>55</v>
      </c>
      <c r="D56" s="1" t="s">
        <v>3612</v>
      </c>
      <c r="E56" s="3" t="str">
        <f t="shared" si="0"/>
        <v>insert into aptransportes.viaturas (fk_marca, viatura) values (6, 'X7');</v>
      </c>
    </row>
    <row r="57" spans="1:5" x14ac:dyDescent="0.25">
      <c r="A57" s="1">
        <v>6</v>
      </c>
      <c r="B57" s="1" t="str">
        <f>VLOOKUP(A57,marcas!A:B,2,FALSE)</f>
        <v>BMW</v>
      </c>
      <c r="C57" s="1">
        <v>56</v>
      </c>
      <c r="D57" s="1" t="s">
        <v>3613</v>
      </c>
      <c r="E57" s="3" t="str">
        <f t="shared" si="0"/>
        <v>insert into aptransportes.viaturas (fk_marca, viatura) values (6, 'i3');</v>
      </c>
    </row>
    <row r="58" spans="1:5" x14ac:dyDescent="0.25">
      <c r="A58" s="1">
        <v>6</v>
      </c>
      <c r="B58" s="1" t="str">
        <f>VLOOKUP(A58,marcas!A:B,2,FALSE)</f>
        <v>BMW</v>
      </c>
      <c r="C58" s="1">
        <v>57</v>
      </c>
      <c r="D58" s="1" t="s">
        <v>3614</v>
      </c>
      <c r="E58" s="3" t="str">
        <f t="shared" si="0"/>
        <v>insert into aptransportes.viaturas (fk_marca, viatura) values (6, 'i8');</v>
      </c>
    </row>
    <row r="59" spans="1:5" x14ac:dyDescent="0.25">
      <c r="A59" s="1">
        <v>7</v>
      </c>
      <c r="B59" s="1" t="str">
        <f>VLOOKUP(A59,marcas!A:B,2,FALSE)</f>
        <v>Bugatti</v>
      </c>
      <c r="C59" s="1">
        <v>58</v>
      </c>
      <c r="D59" s="1" t="s">
        <v>3615</v>
      </c>
      <c r="E59" s="3" t="str">
        <f t="shared" si="0"/>
        <v>insert into aptransportes.viaturas (fk_marca, viatura) values (7, 'Chiron');</v>
      </c>
    </row>
    <row r="60" spans="1:5" x14ac:dyDescent="0.25">
      <c r="A60" s="1">
        <v>7</v>
      </c>
      <c r="B60" s="1" t="str">
        <f>VLOOKUP(A60,marcas!A:B,2,FALSE)</f>
        <v>Bugatti</v>
      </c>
      <c r="C60" s="1">
        <v>59</v>
      </c>
      <c r="D60" s="1" t="s">
        <v>3616</v>
      </c>
      <c r="E60" s="3" t="str">
        <f t="shared" si="0"/>
        <v>insert into aptransportes.viaturas (fk_marca, viatura) values (7, 'Veyron');</v>
      </c>
    </row>
    <row r="61" spans="1:5" x14ac:dyDescent="0.25">
      <c r="A61" s="1">
        <v>7</v>
      </c>
      <c r="B61" s="1" t="str">
        <f>VLOOKUP(A61,marcas!A:B,2,FALSE)</f>
        <v>Bugatti</v>
      </c>
      <c r="C61" s="1">
        <v>60</v>
      </c>
      <c r="D61" s="1" t="s">
        <v>3617</v>
      </c>
      <c r="E61" s="3" t="str">
        <f t="shared" si="0"/>
        <v>insert into aptransportes.viaturas (fk_marca, viatura) values (7, 'Divo');</v>
      </c>
    </row>
    <row r="62" spans="1:5" x14ac:dyDescent="0.25">
      <c r="A62" s="1">
        <v>7</v>
      </c>
      <c r="B62" s="1" t="str">
        <f>VLOOKUP(A62,marcas!A:B,2,FALSE)</f>
        <v>Bugatti</v>
      </c>
      <c r="C62" s="1">
        <v>61</v>
      </c>
      <c r="D62" s="1" t="s">
        <v>3618</v>
      </c>
      <c r="E62" s="3" t="str">
        <f t="shared" si="0"/>
        <v>insert into aptransportes.viaturas (fk_marca, viatura) values (7, 'Centodieci');</v>
      </c>
    </row>
    <row r="63" spans="1:5" x14ac:dyDescent="0.25">
      <c r="A63" s="1">
        <v>7</v>
      </c>
      <c r="B63" s="1" t="str">
        <f>VLOOKUP(A63,marcas!A:B,2,FALSE)</f>
        <v>Bugatti</v>
      </c>
      <c r="C63" s="1">
        <v>62</v>
      </c>
      <c r="D63" s="1" t="s">
        <v>3619</v>
      </c>
      <c r="E63" s="3" t="str">
        <f t="shared" si="0"/>
        <v>insert into aptransportes.viaturas (fk_marca, viatura) values (7, 'La Voiture Noire');</v>
      </c>
    </row>
    <row r="64" spans="1:5" x14ac:dyDescent="0.25">
      <c r="A64" s="1">
        <v>7</v>
      </c>
      <c r="B64" s="1" t="str">
        <f>VLOOKUP(A64,marcas!A:B,2,FALSE)</f>
        <v>Bugatti</v>
      </c>
      <c r="C64" s="1">
        <v>63</v>
      </c>
      <c r="D64" s="1" t="s">
        <v>3620</v>
      </c>
      <c r="E64" s="3" t="str">
        <f t="shared" si="0"/>
        <v>insert into aptransportes.viaturas (fk_marca, viatura) values (7, 'EB110');</v>
      </c>
    </row>
    <row r="65" spans="1:5" x14ac:dyDescent="0.25">
      <c r="A65" s="1">
        <v>7</v>
      </c>
      <c r="B65" s="1" t="str">
        <f>VLOOKUP(A65,marcas!A:B,2,FALSE)</f>
        <v>Bugatti</v>
      </c>
      <c r="C65" s="1">
        <v>64</v>
      </c>
      <c r="D65" s="1" t="s">
        <v>3621</v>
      </c>
      <c r="E65" s="3" t="str">
        <f t="shared" si="0"/>
        <v>insert into aptransportes.viaturas (fk_marca, viatura) values (7, 'Type 57');</v>
      </c>
    </row>
    <row r="66" spans="1:5" x14ac:dyDescent="0.25">
      <c r="A66" s="1">
        <v>7</v>
      </c>
      <c r="B66" s="1" t="str">
        <f>VLOOKUP(A66,marcas!A:B,2,FALSE)</f>
        <v>Bugatti</v>
      </c>
      <c r="C66" s="1">
        <v>65</v>
      </c>
      <c r="D66" s="1" t="s">
        <v>3622</v>
      </c>
      <c r="E66" s="3" t="str">
        <f t="shared" si="0"/>
        <v>insert into aptransportes.viaturas (fk_marca, viatura) values (7, 'Type 35');</v>
      </c>
    </row>
    <row r="67" spans="1:5" x14ac:dyDescent="0.25">
      <c r="A67" s="1">
        <v>7</v>
      </c>
      <c r="B67" s="1" t="str">
        <f>VLOOKUP(A67,marcas!A:B,2,FALSE)</f>
        <v>Bugatti</v>
      </c>
      <c r="C67" s="1">
        <v>66</v>
      </c>
      <c r="D67" s="1" t="s">
        <v>3623</v>
      </c>
      <c r="E67" s="3" t="str">
        <f t="shared" ref="E67:E130" si="1">"insert into aptransportes.viaturas (fk_marca, viatura) values (" &amp; $A67 &amp; ", '" &amp; $D67 &amp; "');"</f>
        <v>insert into aptransportes.viaturas (fk_marca, viatura) values (7, 'Atlantic');</v>
      </c>
    </row>
    <row r="68" spans="1:5" x14ac:dyDescent="0.25">
      <c r="A68" s="1">
        <v>8</v>
      </c>
      <c r="B68" s="1" t="str">
        <f>VLOOKUP(A68,marcas!A:B,2,FALSE)</f>
        <v>Buick</v>
      </c>
      <c r="C68" s="1">
        <v>67</v>
      </c>
      <c r="D68" s="1" t="s">
        <v>3624</v>
      </c>
      <c r="E68" s="3" t="str">
        <f t="shared" si="1"/>
        <v>insert into aptransportes.viaturas (fk_marca, viatura) values (8, 'Enclave');</v>
      </c>
    </row>
    <row r="69" spans="1:5" x14ac:dyDescent="0.25">
      <c r="A69" s="1">
        <v>8</v>
      </c>
      <c r="B69" s="1" t="str">
        <f>VLOOKUP(A69,marcas!A:B,2,FALSE)</f>
        <v>Buick</v>
      </c>
      <c r="C69" s="1">
        <v>68</v>
      </c>
      <c r="D69" s="1" t="s">
        <v>3625</v>
      </c>
      <c r="E69" s="3" t="str">
        <f t="shared" si="1"/>
        <v>insert into aptransportes.viaturas (fk_marca, viatura) values (8, 'Encore');</v>
      </c>
    </row>
    <row r="70" spans="1:5" x14ac:dyDescent="0.25">
      <c r="A70" s="1">
        <v>8</v>
      </c>
      <c r="B70" s="1" t="str">
        <f>VLOOKUP(A70,marcas!A:B,2,FALSE)</f>
        <v>Buick</v>
      </c>
      <c r="C70" s="1">
        <v>69</v>
      </c>
      <c r="D70" s="1" t="s">
        <v>3626</v>
      </c>
      <c r="E70" s="3" t="str">
        <f t="shared" si="1"/>
        <v>insert into aptransportes.viaturas (fk_marca, viatura) values (8, 'Envision');</v>
      </c>
    </row>
    <row r="71" spans="1:5" x14ac:dyDescent="0.25">
      <c r="A71" s="1">
        <v>8</v>
      </c>
      <c r="B71" s="1" t="str">
        <f>VLOOKUP(A71,marcas!A:B,2,FALSE)</f>
        <v>Buick</v>
      </c>
      <c r="C71" s="1">
        <v>70</v>
      </c>
      <c r="D71" s="1" t="s">
        <v>3627</v>
      </c>
      <c r="E71" s="3" t="str">
        <f t="shared" si="1"/>
        <v>insert into aptransportes.viaturas (fk_marca, viatura) values (8, 'LaCrosse');</v>
      </c>
    </row>
    <row r="72" spans="1:5" x14ac:dyDescent="0.25">
      <c r="A72" s="1">
        <v>8</v>
      </c>
      <c r="B72" s="1" t="str">
        <f>VLOOKUP(A72,marcas!A:B,2,FALSE)</f>
        <v>Buick</v>
      </c>
      <c r="C72" s="1">
        <v>71</v>
      </c>
      <c r="D72" s="1" t="s">
        <v>3628</v>
      </c>
      <c r="E72" s="3" t="str">
        <f t="shared" si="1"/>
        <v>insert into aptransportes.viaturas (fk_marca, viatura) values (8, 'Regal');</v>
      </c>
    </row>
    <row r="73" spans="1:5" x14ac:dyDescent="0.25">
      <c r="A73" s="1">
        <v>8</v>
      </c>
      <c r="B73" s="1" t="str">
        <f>VLOOKUP(A73,marcas!A:B,2,FALSE)</f>
        <v>Buick</v>
      </c>
      <c r="C73" s="1">
        <v>72</v>
      </c>
      <c r="D73" s="1" t="s">
        <v>3629</v>
      </c>
      <c r="E73" s="3" t="str">
        <f t="shared" si="1"/>
        <v>insert into aptransportes.viaturas (fk_marca, viatura) values (8, 'Verano');</v>
      </c>
    </row>
    <row r="74" spans="1:5" x14ac:dyDescent="0.25">
      <c r="A74" s="1">
        <v>8</v>
      </c>
      <c r="B74" s="1" t="str">
        <f>VLOOKUP(A74,marcas!A:B,2,FALSE)</f>
        <v>Buick</v>
      </c>
      <c r="C74" s="1">
        <v>73</v>
      </c>
      <c r="D74" s="1" t="s">
        <v>3630</v>
      </c>
      <c r="E74" s="3" t="str">
        <f t="shared" si="1"/>
        <v>insert into aptransportes.viaturas (fk_marca, viatura) values (8, 'Lucerne');</v>
      </c>
    </row>
    <row r="75" spans="1:5" x14ac:dyDescent="0.25">
      <c r="A75" s="1">
        <v>8</v>
      </c>
      <c r="B75" s="1" t="str">
        <f>VLOOKUP(A75,marcas!A:B,2,FALSE)</f>
        <v>Buick</v>
      </c>
      <c r="C75" s="1">
        <v>74</v>
      </c>
      <c r="D75" s="1" t="s">
        <v>3631</v>
      </c>
      <c r="E75" s="3" t="str">
        <f t="shared" si="1"/>
        <v>insert into aptransportes.viaturas (fk_marca, viatura) values (8, 'Park Avenue');</v>
      </c>
    </row>
    <row r="76" spans="1:5" x14ac:dyDescent="0.25">
      <c r="A76" s="1">
        <v>8</v>
      </c>
      <c r="B76" s="1" t="str">
        <f>VLOOKUP(A76,marcas!A:B,2,FALSE)</f>
        <v>Buick</v>
      </c>
      <c r="C76" s="1">
        <v>75</v>
      </c>
      <c r="D76" s="1" t="s">
        <v>3632</v>
      </c>
      <c r="E76" s="3" t="str">
        <f t="shared" si="1"/>
        <v>insert into aptransportes.viaturas (fk_marca, viatura) values (8, 'Roadmaster');</v>
      </c>
    </row>
    <row r="77" spans="1:5" x14ac:dyDescent="0.25">
      <c r="A77" s="1">
        <v>9</v>
      </c>
      <c r="B77" s="1" t="str">
        <f>VLOOKUP(A77,marcas!A:B,2,FALSE)</f>
        <v>Cadillac</v>
      </c>
      <c r="C77" s="1">
        <v>76</v>
      </c>
      <c r="D77" s="1" t="s">
        <v>3633</v>
      </c>
      <c r="E77" s="3" t="str">
        <f t="shared" si="1"/>
        <v>insert into aptransportes.viaturas (fk_marca, viatura) values (9, 'Escalade');</v>
      </c>
    </row>
    <row r="78" spans="1:5" x14ac:dyDescent="0.25">
      <c r="A78" s="1">
        <v>9</v>
      </c>
      <c r="B78" s="1" t="str">
        <f>VLOOKUP(A78,marcas!A:B,2,FALSE)</f>
        <v>Cadillac</v>
      </c>
      <c r="C78" s="1">
        <v>77</v>
      </c>
      <c r="D78" s="1" t="s">
        <v>3634</v>
      </c>
      <c r="E78" s="3" t="str">
        <f t="shared" si="1"/>
        <v>insert into aptransportes.viaturas (fk_marca, viatura) values (9, 'CT5');</v>
      </c>
    </row>
    <row r="79" spans="1:5" x14ac:dyDescent="0.25">
      <c r="A79" s="1">
        <v>9</v>
      </c>
      <c r="B79" s="1" t="str">
        <f>VLOOKUP(A79,marcas!A:B,2,FALSE)</f>
        <v>Cadillac</v>
      </c>
      <c r="C79" s="1">
        <v>78</v>
      </c>
      <c r="D79" s="1" t="s">
        <v>3635</v>
      </c>
      <c r="E79" s="3" t="str">
        <f t="shared" si="1"/>
        <v>insert into aptransportes.viaturas (fk_marca, viatura) values (9, 'CT4');</v>
      </c>
    </row>
    <row r="80" spans="1:5" x14ac:dyDescent="0.25">
      <c r="A80" s="1">
        <v>9</v>
      </c>
      <c r="B80" s="1" t="str">
        <f>VLOOKUP(A80,marcas!A:B,2,FALSE)</f>
        <v>Cadillac</v>
      </c>
      <c r="C80" s="1">
        <v>79</v>
      </c>
      <c r="D80" s="1" t="s">
        <v>3636</v>
      </c>
      <c r="E80" s="3" t="str">
        <f t="shared" si="1"/>
        <v>insert into aptransportes.viaturas (fk_marca, viatura) values (9, 'XT5');</v>
      </c>
    </row>
    <row r="81" spans="1:5" x14ac:dyDescent="0.25">
      <c r="A81" s="1">
        <v>9</v>
      </c>
      <c r="B81" s="1" t="str">
        <f>VLOOKUP(A81,marcas!A:B,2,FALSE)</f>
        <v>Cadillac</v>
      </c>
      <c r="C81" s="1">
        <v>80</v>
      </c>
      <c r="D81" s="1" t="s">
        <v>3637</v>
      </c>
      <c r="E81" s="3" t="str">
        <f t="shared" si="1"/>
        <v>insert into aptransportes.viaturas (fk_marca, viatura) values (9, 'XT4');</v>
      </c>
    </row>
    <row r="82" spans="1:5" x14ac:dyDescent="0.25">
      <c r="A82" s="1">
        <v>9</v>
      </c>
      <c r="B82" s="1" t="str">
        <f>VLOOKUP(A82,marcas!A:B,2,FALSE)</f>
        <v>Cadillac</v>
      </c>
      <c r="C82" s="1">
        <v>81</v>
      </c>
      <c r="D82" s="1" t="s">
        <v>3638</v>
      </c>
      <c r="E82" s="3" t="str">
        <f t="shared" si="1"/>
        <v>insert into aptransportes.viaturas (fk_marca, viatura) values (9, 'XT6');</v>
      </c>
    </row>
    <row r="83" spans="1:5" x14ac:dyDescent="0.25">
      <c r="A83" s="1">
        <v>9</v>
      </c>
      <c r="B83" s="1" t="str">
        <f>VLOOKUP(A83,marcas!A:B,2,FALSE)</f>
        <v>Cadillac</v>
      </c>
      <c r="C83" s="1">
        <v>82</v>
      </c>
      <c r="D83" s="1" t="s">
        <v>3639</v>
      </c>
      <c r="E83" s="3" t="str">
        <f t="shared" si="1"/>
        <v>insert into aptransportes.viaturas (fk_marca, viatura) values (9, 'ATS');</v>
      </c>
    </row>
    <row r="84" spans="1:5" x14ac:dyDescent="0.25">
      <c r="A84" s="1">
        <v>9</v>
      </c>
      <c r="B84" s="1" t="str">
        <f>VLOOKUP(A84,marcas!A:B,2,FALSE)</f>
        <v>Cadillac</v>
      </c>
      <c r="C84" s="1">
        <v>83</v>
      </c>
      <c r="D84" s="1" t="s">
        <v>3640</v>
      </c>
      <c r="E84" s="3" t="str">
        <f t="shared" si="1"/>
        <v>insert into aptransportes.viaturas (fk_marca, viatura) values (9, 'CTS');</v>
      </c>
    </row>
    <row r="85" spans="1:5" x14ac:dyDescent="0.25">
      <c r="A85" s="1">
        <v>9</v>
      </c>
      <c r="B85" s="1" t="str">
        <f>VLOOKUP(A85,marcas!A:B,2,FALSE)</f>
        <v>Cadillac</v>
      </c>
      <c r="C85" s="1">
        <v>84</v>
      </c>
      <c r="D85" s="1" t="s">
        <v>3641</v>
      </c>
      <c r="E85" s="3" t="str">
        <f t="shared" si="1"/>
        <v>insert into aptransportes.viaturas (fk_marca, viatura) values (9, 'SRX');</v>
      </c>
    </row>
    <row r="86" spans="1:5" x14ac:dyDescent="0.25">
      <c r="A86" s="1">
        <v>10</v>
      </c>
      <c r="B86" s="1" t="str">
        <f>VLOOKUP(A86,marcas!A:B,2,FALSE)</f>
        <v>Chevrolet</v>
      </c>
      <c r="C86" s="1">
        <v>85</v>
      </c>
      <c r="D86" s="1" t="s">
        <v>3642</v>
      </c>
      <c r="E86" s="3" t="str">
        <f t="shared" si="1"/>
        <v>insert into aptransportes.viaturas (fk_marca, viatura) values (10, 'Camaro');</v>
      </c>
    </row>
    <row r="87" spans="1:5" x14ac:dyDescent="0.25">
      <c r="A87" s="1">
        <v>10</v>
      </c>
      <c r="B87" s="1" t="str">
        <f>VLOOKUP(A87,marcas!A:B,2,FALSE)</f>
        <v>Chevrolet</v>
      </c>
      <c r="C87" s="1">
        <v>86</v>
      </c>
      <c r="D87" s="1" t="s">
        <v>3643</v>
      </c>
      <c r="E87" s="3" t="str">
        <f t="shared" si="1"/>
        <v>insert into aptransportes.viaturas (fk_marca, viatura) values (10, 'Corvette');</v>
      </c>
    </row>
    <row r="88" spans="1:5" x14ac:dyDescent="0.25">
      <c r="A88" s="1">
        <v>10</v>
      </c>
      <c r="B88" s="1" t="str">
        <f>VLOOKUP(A88,marcas!A:B,2,FALSE)</f>
        <v>Chevrolet</v>
      </c>
      <c r="C88" s="1">
        <v>87</v>
      </c>
      <c r="D88" s="1" t="s">
        <v>3644</v>
      </c>
      <c r="E88" s="3" t="str">
        <f t="shared" si="1"/>
        <v>insert into aptransportes.viaturas (fk_marca, viatura) values (10, 'Malibu');</v>
      </c>
    </row>
    <row r="89" spans="1:5" x14ac:dyDescent="0.25">
      <c r="A89" s="1">
        <v>10</v>
      </c>
      <c r="B89" s="1" t="str">
        <f>VLOOKUP(A89,marcas!A:B,2,FALSE)</f>
        <v>Chevrolet</v>
      </c>
      <c r="C89" s="1">
        <v>88</v>
      </c>
      <c r="D89" s="1" t="s">
        <v>3645</v>
      </c>
      <c r="E89" s="3" t="str">
        <f t="shared" si="1"/>
        <v>insert into aptransportes.viaturas (fk_marca, viatura) values (10, 'Impala');</v>
      </c>
    </row>
    <row r="90" spans="1:5" x14ac:dyDescent="0.25">
      <c r="A90" s="1">
        <v>10</v>
      </c>
      <c r="B90" s="1" t="str">
        <f>VLOOKUP(A90,marcas!A:B,2,FALSE)</f>
        <v>Chevrolet</v>
      </c>
      <c r="C90" s="1">
        <v>89</v>
      </c>
      <c r="D90" s="1" t="s">
        <v>3646</v>
      </c>
      <c r="E90" s="3" t="str">
        <f t="shared" si="1"/>
        <v>insert into aptransportes.viaturas (fk_marca, viatura) values (10, 'Equinox');</v>
      </c>
    </row>
    <row r="91" spans="1:5" x14ac:dyDescent="0.25">
      <c r="A91" s="1">
        <v>10</v>
      </c>
      <c r="B91" s="1" t="str">
        <f>VLOOKUP(A91,marcas!A:B,2,FALSE)</f>
        <v>Chevrolet</v>
      </c>
      <c r="C91" s="1">
        <v>90</v>
      </c>
      <c r="D91" s="1" t="s">
        <v>3647</v>
      </c>
      <c r="E91" s="3" t="str">
        <f t="shared" si="1"/>
        <v>insert into aptransportes.viaturas (fk_marca, viatura) values (10, 'Traverse');</v>
      </c>
    </row>
    <row r="92" spans="1:5" x14ac:dyDescent="0.25">
      <c r="A92" s="1">
        <v>10</v>
      </c>
      <c r="B92" s="1" t="str">
        <f>VLOOKUP(A92,marcas!A:B,2,FALSE)</f>
        <v>Chevrolet</v>
      </c>
      <c r="C92" s="1">
        <v>91</v>
      </c>
      <c r="D92" s="1" t="s">
        <v>3648</v>
      </c>
      <c r="E92" s="3" t="str">
        <f t="shared" si="1"/>
        <v>insert into aptransportes.viaturas (fk_marca, viatura) values (10, 'Suburban');</v>
      </c>
    </row>
    <row r="93" spans="1:5" x14ac:dyDescent="0.25">
      <c r="A93" s="1">
        <v>10</v>
      </c>
      <c r="B93" s="1" t="str">
        <f>VLOOKUP(A93,marcas!A:B,2,FALSE)</f>
        <v>Chevrolet</v>
      </c>
      <c r="C93" s="1">
        <v>92</v>
      </c>
      <c r="D93" s="1" t="s">
        <v>3649</v>
      </c>
      <c r="E93" s="3" t="str">
        <f t="shared" si="1"/>
        <v>insert into aptransportes.viaturas (fk_marca, viatura) values (10, 'Tahoe');</v>
      </c>
    </row>
    <row r="94" spans="1:5" x14ac:dyDescent="0.25">
      <c r="A94" s="1">
        <v>10</v>
      </c>
      <c r="B94" s="1" t="str">
        <f>VLOOKUP(A94,marcas!A:B,2,FALSE)</f>
        <v>Chevrolet</v>
      </c>
      <c r="C94" s="1">
        <v>93</v>
      </c>
      <c r="D94" s="1" t="s">
        <v>3650</v>
      </c>
      <c r="E94" s="3" t="str">
        <f t="shared" si="1"/>
        <v>insert into aptransportes.viaturas (fk_marca, viatura) values (10, 'Silverado');</v>
      </c>
    </row>
    <row r="95" spans="1:5" x14ac:dyDescent="0.25">
      <c r="A95" s="1">
        <v>11</v>
      </c>
      <c r="B95" s="1" t="str">
        <f>VLOOKUP(A95,marcas!A:B,2,FALSE)</f>
        <v>Chrysler</v>
      </c>
      <c r="C95" s="1">
        <v>94</v>
      </c>
      <c r="D95" s="1">
        <v>300</v>
      </c>
      <c r="E95" s="3" t="str">
        <f t="shared" si="1"/>
        <v>insert into aptransportes.viaturas (fk_marca, viatura) values (11, '300');</v>
      </c>
    </row>
    <row r="96" spans="1:5" x14ac:dyDescent="0.25">
      <c r="A96" s="1">
        <v>11</v>
      </c>
      <c r="B96" s="1" t="str">
        <f>VLOOKUP(A96,marcas!A:B,2,FALSE)</f>
        <v>Chrysler</v>
      </c>
      <c r="C96" s="1">
        <v>95</v>
      </c>
      <c r="D96" s="1" t="s">
        <v>3651</v>
      </c>
      <c r="E96" s="3" t="str">
        <f t="shared" si="1"/>
        <v>insert into aptransportes.viaturas (fk_marca, viatura) values (11, 'Pacifica');</v>
      </c>
    </row>
    <row r="97" spans="1:5" x14ac:dyDescent="0.25">
      <c r="A97" s="1">
        <v>11</v>
      </c>
      <c r="B97" s="1" t="str">
        <f>VLOOKUP(A97,marcas!A:B,2,FALSE)</f>
        <v>Chrysler</v>
      </c>
      <c r="C97" s="1">
        <v>96</v>
      </c>
      <c r="D97" s="1" t="s">
        <v>3652</v>
      </c>
      <c r="E97" s="3" t="str">
        <f t="shared" si="1"/>
        <v>insert into aptransportes.viaturas (fk_marca, viatura) values (11, 'Voyager');</v>
      </c>
    </row>
    <row r="98" spans="1:5" x14ac:dyDescent="0.25">
      <c r="A98" s="1">
        <v>11</v>
      </c>
      <c r="B98" s="1" t="str">
        <f>VLOOKUP(A98,marcas!A:B,2,FALSE)</f>
        <v>Chrysler</v>
      </c>
      <c r="C98" s="1">
        <v>97</v>
      </c>
      <c r="D98" s="1" t="s">
        <v>3653</v>
      </c>
      <c r="E98" s="3" t="str">
        <f t="shared" si="1"/>
        <v>insert into aptransportes.viaturas (fk_marca, viatura) values (11, 'Aspen');</v>
      </c>
    </row>
    <row r="99" spans="1:5" x14ac:dyDescent="0.25">
      <c r="A99" s="1">
        <v>11</v>
      </c>
      <c r="B99" s="1" t="str">
        <f>VLOOKUP(A99,marcas!A:B,2,FALSE)</f>
        <v>Chrysler</v>
      </c>
      <c r="C99" s="1">
        <v>98</v>
      </c>
      <c r="D99" s="1" t="s">
        <v>3654</v>
      </c>
      <c r="E99" s="3" t="str">
        <f t="shared" si="1"/>
        <v>insert into aptransportes.viaturas (fk_marca, viatura) values (11, 'Crossfire');</v>
      </c>
    </row>
    <row r="100" spans="1:5" x14ac:dyDescent="0.25">
      <c r="A100" s="1">
        <v>11</v>
      </c>
      <c r="B100" s="1" t="str">
        <f>VLOOKUP(A100,marcas!A:B,2,FALSE)</f>
        <v>Chrysler</v>
      </c>
      <c r="C100" s="1">
        <v>99</v>
      </c>
      <c r="D100" s="1" t="s">
        <v>3655</v>
      </c>
      <c r="E100" s="3" t="str">
        <f t="shared" si="1"/>
        <v>insert into aptransportes.viaturas (fk_marca, viatura) values (11, 'Sebring');</v>
      </c>
    </row>
    <row r="101" spans="1:5" x14ac:dyDescent="0.25">
      <c r="A101" s="1">
        <v>11</v>
      </c>
      <c r="B101" s="1" t="str">
        <f>VLOOKUP(A101,marcas!A:B,2,FALSE)</f>
        <v>Chrysler</v>
      </c>
      <c r="C101" s="1">
        <v>100</v>
      </c>
      <c r="D101" s="1" t="s">
        <v>3656</v>
      </c>
      <c r="E101" s="3" t="str">
        <f t="shared" si="1"/>
        <v>insert into aptransportes.viaturas (fk_marca, viatura) values (11, 'PT Cruiser');</v>
      </c>
    </row>
    <row r="102" spans="1:5" x14ac:dyDescent="0.25">
      <c r="A102" s="1">
        <v>11</v>
      </c>
      <c r="B102" s="1" t="str">
        <f>VLOOKUP(A102,marcas!A:B,2,FALSE)</f>
        <v>Chrysler</v>
      </c>
      <c r="C102" s="1">
        <v>101</v>
      </c>
      <c r="D102" s="1">
        <v>200</v>
      </c>
      <c r="E102" s="3" t="str">
        <f t="shared" si="1"/>
        <v>insert into aptransportes.viaturas (fk_marca, viatura) values (11, '200');</v>
      </c>
    </row>
    <row r="103" spans="1:5" x14ac:dyDescent="0.25">
      <c r="A103" s="1">
        <v>11</v>
      </c>
      <c r="B103" s="1" t="str">
        <f>VLOOKUP(A103,marcas!A:B,2,FALSE)</f>
        <v>Chrysler</v>
      </c>
      <c r="C103" s="1">
        <v>102</v>
      </c>
      <c r="D103" s="1" t="s">
        <v>3657</v>
      </c>
      <c r="E103" s="3" t="str">
        <f t="shared" si="1"/>
        <v>insert into aptransportes.viaturas (fk_marca, viatura) values (11, 'Concorde');</v>
      </c>
    </row>
    <row r="104" spans="1:5" x14ac:dyDescent="0.25">
      <c r="A104" s="1">
        <v>12</v>
      </c>
      <c r="B104" s="1" t="str">
        <f>VLOOKUP(A104,marcas!A:B,2,FALSE)</f>
        <v>Citroën</v>
      </c>
      <c r="C104" s="1">
        <v>103</v>
      </c>
      <c r="D104" s="1" t="s">
        <v>3658</v>
      </c>
      <c r="E104" s="3" t="str">
        <f t="shared" si="1"/>
        <v>insert into aptransportes.viaturas (fk_marca, viatura) values (12, 'C1');</v>
      </c>
    </row>
    <row r="105" spans="1:5" x14ac:dyDescent="0.25">
      <c r="A105" s="1">
        <v>12</v>
      </c>
      <c r="B105" s="1" t="str">
        <f>VLOOKUP(A105,marcas!A:B,2,FALSE)</f>
        <v>Citroën</v>
      </c>
      <c r="C105" s="1">
        <v>104</v>
      </c>
      <c r="D105" s="1" t="s">
        <v>3659</v>
      </c>
      <c r="E105" s="3" t="str">
        <f t="shared" si="1"/>
        <v>insert into aptransportes.viaturas (fk_marca, viatura) values (12, 'C3');</v>
      </c>
    </row>
    <row r="106" spans="1:5" x14ac:dyDescent="0.25">
      <c r="A106" s="1">
        <v>12</v>
      </c>
      <c r="B106" s="1" t="str">
        <f>VLOOKUP(A106,marcas!A:B,2,FALSE)</f>
        <v>Citroën</v>
      </c>
      <c r="C106" s="1">
        <v>105</v>
      </c>
      <c r="D106" s="1" t="s">
        <v>3660</v>
      </c>
      <c r="E106" s="3" t="str">
        <f t="shared" si="1"/>
        <v>insert into aptransportes.viaturas (fk_marca, viatura) values (12, 'C4');</v>
      </c>
    </row>
    <row r="107" spans="1:5" x14ac:dyDescent="0.25">
      <c r="A107" s="1">
        <v>12</v>
      </c>
      <c r="B107" s="1" t="str">
        <f>VLOOKUP(A107,marcas!A:B,2,FALSE)</f>
        <v>Citroën</v>
      </c>
      <c r="C107" s="1">
        <v>106</v>
      </c>
      <c r="D107" s="1" t="s">
        <v>3661</v>
      </c>
      <c r="E107" s="3" t="str">
        <f t="shared" si="1"/>
        <v>insert into aptransportes.viaturas (fk_marca, viatura) values (12, 'C5');</v>
      </c>
    </row>
    <row r="108" spans="1:5" x14ac:dyDescent="0.25">
      <c r="A108" s="1">
        <v>12</v>
      </c>
      <c r="B108" s="1" t="str">
        <f>VLOOKUP(A108,marcas!A:B,2,FALSE)</f>
        <v>Citroën</v>
      </c>
      <c r="C108" s="1">
        <v>107</v>
      </c>
      <c r="D108" s="1" t="s">
        <v>3662</v>
      </c>
      <c r="E108" s="3" t="str">
        <f t="shared" si="1"/>
        <v>insert into aptransportes.viaturas (fk_marca, viatura) values (12, 'C6');</v>
      </c>
    </row>
    <row r="109" spans="1:5" x14ac:dyDescent="0.25">
      <c r="A109" s="1">
        <v>12</v>
      </c>
      <c r="B109" s="1" t="str">
        <f>VLOOKUP(A109,marcas!A:B,2,FALSE)</f>
        <v>Citroën</v>
      </c>
      <c r="C109" s="1">
        <v>108</v>
      </c>
      <c r="D109" s="1" t="s">
        <v>3663</v>
      </c>
      <c r="E109" s="3" t="str">
        <f t="shared" si="1"/>
        <v>insert into aptransportes.viaturas (fk_marca, viatura) values (12, 'C4 Cactus');</v>
      </c>
    </row>
    <row r="110" spans="1:5" x14ac:dyDescent="0.25">
      <c r="A110" s="1">
        <v>12</v>
      </c>
      <c r="B110" s="1" t="str">
        <f>VLOOKUP(A110,marcas!A:B,2,FALSE)</f>
        <v>Citroën</v>
      </c>
      <c r="C110" s="1">
        <v>109</v>
      </c>
      <c r="D110" s="1" t="s">
        <v>3664</v>
      </c>
      <c r="E110" s="3" t="str">
        <f t="shared" si="1"/>
        <v>insert into aptransportes.viaturas (fk_marca, viatura) values (12, 'Berlingo');</v>
      </c>
    </row>
    <row r="111" spans="1:5" x14ac:dyDescent="0.25">
      <c r="A111" s="1">
        <v>12</v>
      </c>
      <c r="B111" s="1" t="str">
        <f>VLOOKUP(A111,marcas!A:B,2,FALSE)</f>
        <v>Citroën</v>
      </c>
      <c r="C111" s="1">
        <v>110</v>
      </c>
      <c r="D111" s="1" t="s">
        <v>3665</v>
      </c>
      <c r="E111" s="3" t="str">
        <f t="shared" si="1"/>
        <v>insert into aptransportes.viaturas (fk_marca, viatura) values (12, 'C4 Picasso');</v>
      </c>
    </row>
    <row r="112" spans="1:5" x14ac:dyDescent="0.25">
      <c r="A112" s="1">
        <v>12</v>
      </c>
      <c r="B112" s="1" t="str">
        <f>VLOOKUP(A112,marcas!A:B,2,FALSE)</f>
        <v>Citroën</v>
      </c>
      <c r="C112" s="1">
        <v>111</v>
      </c>
      <c r="D112" s="1" t="s">
        <v>3666</v>
      </c>
      <c r="E112" s="3" t="str">
        <f t="shared" si="1"/>
        <v>insert into aptransportes.viaturas (fk_marca, viatura) values (12, 'C5 Aircross');</v>
      </c>
    </row>
    <row r="113" spans="1:5" x14ac:dyDescent="0.25">
      <c r="A113" s="1">
        <v>13</v>
      </c>
      <c r="B113" s="1" t="str">
        <f>VLOOKUP(A113,marcas!A:B,2,FALSE)</f>
        <v>Dacia</v>
      </c>
      <c r="C113" s="1">
        <v>112</v>
      </c>
      <c r="D113" s="1" t="s">
        <v>3667</v>
      </c>
      <c r="E113" s="3" t="str">
        <f t="shared" si="1"/>
        <v>insert into aptransportes.viaturas (fk_marca, viatura) values (13, 'Sandero');</v>
      </c>
    </row>
    <row r="114" spans="1:5" x14ac:dyDescent="0.25">
      <c r="A114" s="1">
        <v>13</v>
      </c>
      <c r="B114" s="1" t="str">
        <f>VLOOKUP(A114,marcas!A:B,2,FALSE)</f>
        <v>Dacia</v>
      </c>
      <c r="C114" s="1">
        <v>113</v>
      </c>
      <c r="D114" s="1" t="s">
        <v>3668</v>
      </c>
      <c r="E114" s="3" t="str">
        <f t="shared" si="1"/>
        <v>insert into aptransportes.viaturas (fk_marca, viatura) values (13, 'Duster');</v>
      </c>
    </row>
    <row r="115" spans="1:5" x14ac:dyDescent="0.25">
      <c r="A115" s="1">
        <v>13</v>
      </c>
      <c r="B115" s="1" t="str">
        <f>VLOOKUP(A115,marcas!A:B,2,FALSE)</f>
        <v>Dacia</v>
      </c>
      <c r="C115" s="1">
        <v>114</v>
      </c>
      <c r="D115" s="1" t="s">
        <v>3669</v>
      </c>
      <c r="E115" s="3" t="str">
        <f t="shared" si="1"/>
        <v>insert into aptransportes.viaturas (fk_marca, viatura) values (13, 'Logan');</v>
      </c>
    </row>
    <row r="116" spans="1:5" x14ac:dyDescent="0.25">
      <c r="A116" s="1">
        <v>13</v>
      </c>
      <c r="B116" s="1" t="str">
        <f>VLOOKUP(A116,marcas!A:B,2,FALSE)</f>
        <v>Dacia</v>
      </c>
      <c r="C116" s="1">
        <v>115</v>
      </c>
      <c r="D116" s="1" t="s">
        <v>3670</v>
      </c>
      <c r="E116" s="3" t="str">
        <f t="shared" si="1"/>
        <v>insert into aptransportes.viaturas (fk_marca, viatura) values (13, 'Lodgy');</v>
      </c>
    </row>
    <row r="117" spans="1:5" x14ac:dyDescent="0.25">
      <c r="A117" s="1">
        <v>13</v>
      </c>
      <c r="B117" s="1" t="str">
        <f>VLOOKUP(A117,marcas!A:B,2,FALSE)</f>
        <v>Dacia</v>
      </c>
      <c r="C117" s="1">
        <v>116</v>
      </c>
      <c r="D117" s="1" t="s">
        <v>3671</v>
      </c>
      <c r="E117" s="3" t="str">
        <f t="shared" si="1"/>
        <v>insert into aptransportes.viaturas (fk_marca, viatura) values (13, 'Dokker');</v>
      </c>
    </row>
    <row r="118" spans="1:5" x14ac:dyDescent="0.25">
      <c r="A118" s="1">
        <v>13</v>
      </c>
      <c r="B118" s="1" t="str">
        <f>VLOOKUP(A118,marcas!A:B,2,FALSE)</f>
        <v>Dacia</v>
      </c>
      <c r="C118" s="1">
        <v>117</v>
      </c>
      <c r="D118" s="1" t="s">
        <v>3672</v>
      </c>
      <c r="E118" s="3" t="str">
        <f t="shared" si="1"/>
        <v>insert into aptransportes.viaturas (fk_marca, viatura) values (13, 'Spring');</v>
      </c>
    </row>
    <row r="119" spans="1:5" x14ac:dyDescent="0.25">
      <c r="A119" s="1">
        <v>13</v>
      </c>
      <c r="B119" s="1" t="str">
        <f>VLOOKUP(A119,marcas!A:B,2,FALSE)</f>
        <v>Dacia</v>
      </c>
      <c r="C119" s="1">
        <v>118</v>
      </c>
      <c r="D119" s="1" t="s">
        <v>3673</v>
      </c>
      <c r="E119" s="3" t="str">
        <f t="shared" si="1"/>
        <v>insert into aptransportes.viaturas (fk_marca, viatura) values (13, 'Stepway');</v>
      </c>
    </row>
    <row r="120" spans="1:5" x14ac:dyDescent="0.25">
      <c r="A120" s="1">
        <v>13</v>
      </c>
      <c r="B120" s="1" t="str">
        <f>VLOOKUP(A120,marcas!A:B,2,FALSE)</f>
        <v>Dacia</v>
      </c>
      <c r="C120" s="1">
        <v>119</v>
      </c>
      <c r="D120" s="1">
        <v>1310</v>
      </c>
      <c r="E120" s="3" t="str">
        <f t="shared" si="1"/>
        <v>insert into aptransportes.viaturas (fk_marca, viatura) values (13, '1310');</v>
      </c>
    </row>
    <row r="121" spans="1:5" x14ac:dyDescent="0.25">
      <c r="A121" s="1">
        <v>13</v>
      </c>
      <c r="B121" s="1" t="str">
        <f>VLOOKUP(A121,marcas!A:B,2,FALSE)</f>
        <v>Dacia</v>
      </c>
      <c r="C121" s="1">
        <v>120</v>
      </c>
      <c r="D121" s="1" t="s">
        <v>3674</v>
      </c>
      <c r="E121" s="3" t="str">
        <f t="shared" si="1"/>
        <v>insert into aptransportes.viaturas (fk_marca, viatura) values (13, 'Solenza');</v>
      </c>
    </row>
    <row r="122" spans="1:5" x14ac:dyDescent="0.25">
      <c r="A122" s="1">
        <v>14</v>
      </c>
      <c r="B122" s="1" t="str">
        <f>VLOOKUP(A122,marcas!A:B,2,FALSE)</f>
        <v>Daewoo</v>
      </c>
      <c r="C122" s="1">
        <v>121</v>
      </c>
      <c r="D122" s="1" t="s">
        <v>3675</v>
      </c>
      <c r="E122" s="3" t="str">
        <f t="shared" si="1"/>
        <v>insert into aptransportes.viaturas (fk_marca, viatura) values (14, 'Matiz');</v>
      </c>
    </row>
    <row r="123" spans="1:5" x14ac:dyDescent="0.25">
      <c r="A123" s="1">
        <v>14</v>
      </c>
      <c r="B123" s="1" t="str">
        <f>VLOOKUP(A123,marcas!A:B,2,FALSE)</f>
        <v>Daewoo</v>
      </c>
      <c r="C123" s="1">
        <v>122</v>
      </c>
      <c r="D123" s="1" t="s">
        <v>3676</v>
      </c>
      <c r="E123" s="3" t="str">
        <f t="shared" si="1"/>
        <v>insert into aptransportes.viaturas (fk_marca, viatura) values (14, 'Lanos');</v>
      </c>
    </row>
    <row r="124" spans="1:5" x14ac:dyDescent="0.25">
      <c r="A124" s="1">
        <v>14</v>
      </c>
      <c r="B124" s="1" t="str">
        <f>VLOOKUP(A124,marcas!A:B,2,FALSE)</f>
        <v>Daewoo</v>
      </c>
      <c r="C124" s="1">
        <v>123</v>
      </c>
      <c r="D124" s="1" t="s">
        <v>3677</v>
      </c>
      <c r="E124" s="3" t="str">
        <f t="shared" si="1"/>
        <v>insert into aptransportes.viaturas (fk_marca, viatura) values (14, 'Nubira');</v>
      </c>
    </row>
    <row r="125" spans="1:5" x14ac:dyDescent="0.25">
      <c r="A125" s="1">
        <v>14</v>
      </c>
      <c r="B125" s="1" t="str">
        <f>VLOOKUP(A125,marcas!A:B,2,FALSE)</f>
        <v>Daewoo</v>
      </c>
      <c r="C125" s="1">
        <v>124</v>
      </c>
      <c r="D125" s="1" t="s">
        <v>3678</v>
      </c>
      <c r="E125" s="3" t="str">
        <f t="shared" si="1"/>
        <v>insert into aptransportes.viaturas (fk_marca, viatura) values (14, 'Leganza');</v>
      </c>
    </row>
    <row r="126" spans="1:5" x14ac:dyDescent="0.25">
      <c r="A126" s="1">
        <v>14</v>
      </c>
      <c r="B126" s="1" t="str">
        <f>VLOOKUP(A126,marcas!A:B,2,FALSE)</f>
        <v>Daewoo</v>
      </c>
      <c r="C126" s="1">
        <v>125</v>
      </c>
      <c r="D126" s="1" t="s">
        <v>3679</v>
      </c>
      <c r="E126" s="3" t="str">
        <f t="shared" si="1"/>
        <v>insert into aptransportes.viaturas (fk_marca, viatura) values (14, 'Evanda');</v>
      </c>
    </row>
    <row r="127" spans="1:5" x14ac:dyDescent="0.25">
      <c r="A127" s="1">
        <v>14</v>
      </c>
      <c r="B127" s="1" t="str">
        <f>VLOOKUP(A127,marcas!A:B,2,FALSE)</f>
        <v>Daewoo</v>
      </c>
      <c r="C127" s="1">
        <v>126</v>
      </c>
      <c r="D127" s="1" t="s">
        <v>3680</v>
      </c>
      <c r="E127" s="3" t="str">
        <f t="shared" si="1"/>
        <v>insert into aptransportes.viaturas (fk_marca, viatura) values (14, 'Tacuma');</v>
      </c>
    </row>
    <row r="128" spans="1:5" x14ac:dyDescent="0.25">
      <c r="A128" s="1">
        <v>14</v>
      </c>
      <c r="B128" s="1" t="str">
        <f>VLOOKUP(A128,marcas!A:B,2,FALSE)</f>
        <v>Daewoo</v>
      </c>
      <c r="C128" s="1">
        <v>127</v>
      </c>
      <c r="D128" s="1" t="s">
        <v>3681</v>
      </c>
      <c r="E128" s="3" t="str">
        <f t="shared" si="1"/>
        <v>insert into aptransportes.viaturas (fk_marca, viatura) values (14, 'Kalos');</v>
      </c>
    </row>
    <row r="129" spans="1:5" x14ac:dyDescent="0.25">
      <c r="A129" s="1">
        <v>14</v>
      </c>
      <c r="B129" s="1" t="str">
        <f>VLOOKUP(A129,marcas!A:B,2,FALSE)</f>
        <v>Daewoo</v>
      </c>
      <c r="C129" s="1">
        <v>128</v>
      </c>
      <c r="D129" s="1" t="s">
        <v>3682</v>
      </c>
      <c r="E129" s="3" t="str">
        <f t="shared" si="1"/>
        <v>insert into aptransportes.viaturas (fk_marca, viatura) values (14, 'Lacetti');</v>
      </c>
    </row>
    <row r="130" spans="1:5" x14ac:dyDescent="0.25">
      <c r="A130" s="1">
        <v>14</v>
      </c>
      <c r="B130" s="1" t="str">
        <f>VLOOKUP(A130,marcas!A:B,2,FALSE)</f>
        <v>Daewoo</v>
      </c>
      <c r="C130" s="1">
        <v>129</v>
      </c>
      <c r="D130" s="1" t="s">
        <v>3683</v>
      </c>
      <c r="E130" s="3" t="str">
        <f t="shared" si="1"/>
        <v>insert into aptransportes.viaturas (fk_marca, viatura) values (14, 'Rezzo');</v>
      </c>
    </row>
    <row r="131" spans="1:5" x14ac:dyDescent="0.25">
      <c r="A131" s="1">
        <v>15</v>
      </c>
      <c r="B131" s="1" t="str">
        <f>VLOOKUP(A131,marcas!A:B,2,FALSE)</f>
        <v>Daihatsu</v>
      </c>
      <c r="C131" s="1">
        <v>130</v>
      </c>
      <c r="D131" s="1" t="s">
        <v>3684</v>
      </c>
      <c r="E131" s="3" t="str">
        <f t="shared" ref="E131:E194" si="2">"insert into aptransportes.viaturas (fk_marca, viatura) values (" &amp; $A131 &amp; ", '" &amp; $D131 &amp; "');"</f>
        <v>insert into aptransportes.viaturas (fk_marca, viatura) values (15, 'Charade');</v>
      </c>
    </row>
    <row r="132" spans="1:5" x14ac:dyDescent="0.25">
      <c r="A132" s="1">
        <v>15</v>
      </c>
      <c r="B132" s="1" t="str">
        <f>VLOOKUP(A132,marcas!A:B,2,FALSE)</f>
        <v>Daihatsu</v>
      </c>
      <c r="C132" s="1">
        <v>131</v>
      </c>
      <c r="D132" s="1" t="s">
        <v>3685</v>
      </c>
      <c r="E132" s="3" t="str">
        <f t="shared" si="2"/>
        <v>insert into aptransportes.viaturas (fk_marca, viatura) values (15, 'Terios');</v>
      </c>
    </row>
    <row r="133" spans="1:5" x14ac:dyDescent="0.25">
      <c r="A133" s="1">
        <v>15</v>
      </c>
      <c r="B133" s="1" t="str">
        <f>VLOOKUP(A133,marcas!A:B,2,FALSE)</f>
        <v>Daihatsu</v>
      </c>
      <c r="C133" s="1">
        <v>132</v>
      </c>
      <c r="D133" s="1" t="s">
        <v>3686</v>
      </c>
      <c r="E133" s="3" t="str">
        <f t="shared" si="2"/>
        <v>insert into aptransportes.viaturas (fk_marca, viatura) values (15, 'Cuore');</v>
      </c>
    </row>
    <row r="134" spans="1:5" x14ac:dyDescent="0.25">
      <c r="A134" s="1">
        <v>15</v>
      </c>
      <c r="B134" s="1" t="str">
        <f>VLOOKUP(A134,marcas!A:B,2,FALSE)</f>
        <v>Daihatsu</v>
      </c>
      <c r="C134" s="1">
        <v>133</v>
      </c>
      <c r="D134" s="1" t="s">
        <v>3687</v>
      </c>
      <c r="E134" s="3" t="str">
        <f t="shared" si="2"/>
        <v>insert into aptransportes.viaturas (fk_marca, viatura) values (15, 'Sirion');</v>
      </c>
    </row>
    <row r="135" spans="1:5" x14ac:dyDescent="0.25">
      <c r="A135" s="1">
        <v>15</v>
      </c>
      <c r="B135" s="1" t="str">
        <f>VLOOKUP(A135,marcas!A:B,2,FALSE)</f>
        <v>Daihatsu</v>
      </c>
      <c r="C135" s="1">
        <v>134</v>
      </c>
      <c r="D135" s="1" t="s">
        <v>3688</v>
      </c>
      <c r="E135" s="3" t="str">
        <f t="shared" si="2"/>
        <v>insert into aptransportes.viaturas (fk_marca, viatura) values (15, 'Copen');</v>
      </c>
    </row>
    <row r="136" spans="1:5" x14ac:dyDescent="0.25">
      <c r="A136" s="1">
        <v>15</v>
      </c>
      <c r="B136" s="1" t="str">
        <f>VLOOKUP(A136,marcas!A:B,2,FALSE)</f>
        <v>Daihatsu</v>
      </c>
      <c r="C136" s="1">
        <v>135</v>
      </c>
      <c r="D136" s="1" t="s">
        <v>3689</v>
      </c>
      <c r="E136" s="3" t="str">
        <f t="shared" si="2"/>
        <v>insert into aptransportes.viaturas (fk_marca, viatura) values (15, 'Materia');</v>
      </c>
    </row>
    <row r="137" spans="1:5" x14ac:dyDescent="0.25">
      <c r="A137" s="1">
        <v>15</v>
      </c>
      <c r="B137" s="1" t="str">
        <f>VLOOKUP(A137,marcas!A:B,2,FALSE)</f>
        <v>Daihatsu</v>
      </c>
      <c r="C137" s="1">
        <v>136</v>
      </c>
      <c r="D137" s="1" t="s">
        <v>3690</v>
      </c>
      <c r="E137" s="3" t="str">
        <f t="shared" si="2"/>
        <v>insert into aptransportes.viaturas (fk_marca, viatura) values (15, 'Move');</v>
      </c>
    </row>
    <row r="138" spans="1:5" x14ac:dyDescent="0.25">
      <c r="A138" s="1">
        <v>15</v>
      </c>
      <c r="B138" s="1" t="str">
        <f>VLOOKUP(A138,marcas!A:B,2,FALSE)</f>
        <v>Daihatsu</v>
      </c>
      <c r="C138" s="1">
        <v>137</v>
      </c>
      <c r="D138" s="1" t="s">
        <v>3691</v>
      </c>
      <c r="E138" s="3" t="str">
        <f t="shared" si="2"/>
        <v>insert into aptransportes.viaturas (fk_marca, viatura) values (15, 'Rocky');</v>
      </c>
    </row>
    <row r="139" spans="1:5" x14ac:dyDescent="0.25">
      <c r="A139" s="1">
        <v>15</v>
      </c>
      <c r="B139" s="1" t="str">
        <f>VLOOKUP(A139,marcas!A:B,2,FALSE)</f>
        <v>Daihatsu</v>
      </c>
      <c r="C139" s="1">
        <v>138</v>
      </c>
      <c r="D139" s="1" t="s">
        <v>3692</v>
      </c>
      <c r="E139" s="3" t="str">
        <f t="shared" si="2"/>
        <v>insert into aptransportes.viaturas (fk_marca, viatura) values (15, 'Hijet');</v>
      </c>
    </row>
    <row r="140" spans="1:5" x14ac:dyDescent="0.25">
      <c r="A140" s="1">
        <v>16</v>
      </c>
      <c r="B140" s="1" t="str">
        <f>VLOOKUP(A140,marcas!A:B,2,FALSE)</f>
        <v>Dodge</v>
      </c>
      <c r="C140" s="1">
        <v>139</v>
      </c>
      <c r="D140" s="1" t="s">
        <v>3693</v>
      </c>
      <c r="E140" s="3" t="str">
        <f t="shared" si="2"/>
        <v>insert into aptransportes.viaturas (fk_marca, viatura) values (16, 'Charger');</v>
      </c>
    </row>
    <row r="141" spans="1:5" x14ac:dyDescent="0.25">
      <c r="A141" s="1">
        <v>16</v>
      </c>
      <c r="B141" s="1" t="str">
        <f>VLOOKUP(A141,marcas!A:B,2,FALSE)</f>
        <v>Dodge</v>
      </c>
      <c r="C141" s="1">
        <v>140</v>
      </c>
      <c r="D141" s="1" t="s">
        <v>3694</v>
      </c>
      <c r="E141" s="3" t="str">
        <f t="shared" si="2"/>
        <v>insert into aptransportes.viaturas (fk_marca, viatura) values (16, 'Challenger');</v>
      </c>
    </row>
    <row r="142" spans="1:5" x14ac:dyDescent="0.25">
      <c r="A142" s="1">
        <v>16</v>
      </c>
      <c r="B142" s="1" t="str">
        <f>VLOOKUP(A142,marcas!A:B,2,FALSE)</f>
        <v>Dodge</v>
      </c>
      <c r="C142" s="1">
        <v>141</v>
      </c>
      <c r="D142" s="1" t="s">
        <v>3695</v>
      </c>
      <c r="E142" s="3" t="str">
        <f t="shared" si="2"/>
        <v>insert into aptransportes.viaturas (fk_marca, viatura) values (16, 'Durango');</v>
      </c>
    </row>
    <row r="143" spans="1:5" x14ac:dyDescent="0.25">
      <c r="A143" s="1">
        <v>16</v>
      </c>
      <c r="B143" s="1" t="str">
        <f>VLOOKUP(A143,marcas!A:B,2,FALSE)</f>
        <v>Dodge</v>
      </c>
      <c r="C143" s="1">
        <v>142</v>
      </c>
      <c r="D143" s="1" t="s">
        <v>3696</v>
      </c>
      <c r="E143" s="3" t="str">
        <f t="shared" si="2"/>
        <v>insert into aptransportes.viaturas (fk_marca, viatura) values (16, 'Journey');</v>
      </c>
    </row>
    <row r="144" spans="1:5" x14ac:dyDescent="0.25">
      <c r="A144" s="1">
        <v>16</v>
      </c>
      <c r="B144" s="1" t="str">
        <f>VLOOKUP(A144,marcas!A:B,2,FALSE)</f>
        <v>Dodge</v>
      </c>
      <c r="C144" s="1">
        <v>143</v>
      </c>
      <c r="D144" s="1" t="s">
        <v>3697</v>
      </c>
      <c r="E144" s="3" t="str">
        <f t="shared" si="2"/>
        <v>insert into aptransportes.viaturas (fk_marca, viatura) values (16, 'Grand Caravan');</v>
      </c>
    </row>
    <row r="145" spans="1:5" x14ac:dyDescent="0.25">
      <c r="A145" s="1">
        <v>16</v>
      </c>
      <c r="B145" s="1" t="str">
        <f>VLOOKUP(A145,marcas!A:B,2,FALSE)</f>
        <v>Dodge</v>
      </c>
      <c r="C145" s="1">
        <v>144</v>
      </c>
      <c r="D145" s="1" t="s">
        <v>3698</v>
      </c>
      <c r="E145" s="3" t="str">
        <f t="shared" si="2"/>
        <v>insert into aptransportes.viaturas (fk_marca, viatura) values (16, 'Nitro');</v>
      </c>
    </row>
    <row r="146" spans="1:5" x14ac:dyDescent="0.25">
      <c r="A146" s="1">
        <v>16</v>
      </c>
      <c r="B146" s="1" t="str">
        <f>VLOOKUP(A146,marcas!A:B,2,FALSE)</f>
        <v>Dodge</v>
      </c>
      <c r="C146" s="1">
        <v>145</v>
      </c>
      <c r="D146" s="1" t="s">
        <v>3699</v>
      </c>
      <c r="E146" s="3" t="str">
        <f t="shared" si="2"/>
        <v>insert into aptransportes.viaturas (fk_marca, viatura) values (16, 'Avenger');</v>
      </c>
    </row>
    <row r="147" spans="1:5" x14ac:dyDescent="0.25">
      <c r="A147" s="1">
        <v>16</v>
      </c>
      <c r="B147" s="1" t="str">
        <f>VLOOKUP(A147,marcas!A:B,2,FALSE)</f>
        <v>Dodge</v>
      </c>
      <c r="C147" s="1">
        <v>146</v>
      </c>
      <c r="D147" s="1" t="s">
        <v>3700</v>
      </c>
      <c r="E147" s="3" t="str">
        <f t="shared" si="2"/>
        <v>insert into aptransportes.viaturas (fk_marca, viatura) values (16, 'Magnum');</v>
      </c>
    </row>
    <row r="148" spans="1:5" x14ac:dyDescent="0.25">
      <c r="A148" s="1">
        <v>16</v>
      </c>
      <c r="B148" s="1" t="str">
        <f>VLOOKUP(A148,marcas!A:B,2,FALSE)</f>
        <v>Dodge</v>
      </c>
      <c r="C148" s="1">
        <v>147</v>
      </c>
      <c r="D148" s="1" t="s">
        <v>3701</v>
      </c>
      <c r="E148" s="3" t="str">
        <f t="shared" si="2"/>
        <v>insert into aptransportes.viaturas (fk_marca, viatura) values (16, 'Dart');</v>
      </c>
    </row>
    <row r="149" spans="1:5" x14ac:dyDescent="0.25">
      <c r="A149" s="1">
        <v>17</v>
      </c>
      <c r="B149" s="1" t="str">
        <f>VLOOKUP(A149,marcas!A:B,2,FALSE)</f>
        <v>DS Automobiles</v>
      </c>
      <c r="C149" s="1">
        <v>148</v>
      </c>
      <c r="D149" s="1" t="s">
        <v>3702</v>
      </c>
      <c r="E149" s="3" t="str">
        <f t="shared" si="2"/>
        <v>insert into aptransportes.viaturas (fk_marca, viatura) values (17, 'DS 3');</v>
      </c>
    </row>
    <row r="150" spans="1:5" x14ac:dyDescent="0.25">
      <c r="A150" s="1">
        <v>17</v>
      </c>
      <c r="B150" s="1" t="str">
        <f>VLOOKUP(A150,marcas!A:B,2,FALSE)</f>
        <v>DS Automobiles</v>
      </c>
      <c r="C150" s="1">
        <v>149</v>
      </c>
      <c r="D150" s="1" t="s">
        <v>3703</v>
      </c>
      <c r="E150" s="3" t="str">
        <f t="shared" si="2"/>
        <v>insert into aptransportes.viaturas (fk_marca, viatura) values (17, 'DS 4');</v>
      </c>
    </row>
    <row r="151" spans="1:5" x14ac:dyDescent="0.25">
      <c r="A151" s="1">
        <v>17</v>
      </c>
      <c r="B151" s="1" t="str">
        <f>VLOOKUP(A151,marcas!A:B,2,FALSE)</f>
        <v>DS Automobiles</v>
      </c>
      <c r="C151" s="1">
        <v>150</v>
      </c>
      <c r="D151" s="1" t="s">
        <v>3704</v>
      </c>
      <c r="E151" s="3" t="str">
        <f t="shared" si="2"/>
        <v>insert into aptransportes.viaturas (fk_marca, viatura) values (17, 'DS 5');</v>
      </c>
    </row>
    <row r="152" spans="1:5" x14ac:dyDescent="0.25">
      <c r="A152" s="1">
        <v>17</v>
      </c>
      <c r="B152" s="1" t="str">
        <f>VLOOKUP(A152,marcas!A:B,2,FALSE)</f>
        <v>DS Automobiles</v>
      </c>
      <c r="C152" s="1">
        <v>151</v>
      </c>
      <c r="D152" s="1" t="s">
        <v>3705</v>
      </c>
      <c r="E152" s="3" t="str">
        <f t="shared" si="2"/>
        <v>insert into aptransportes.viaturas (fk_marca, viatura) values (17, 'DS 7 Crossback');</v>
      </c>
    </row>
    <row r="153" spans="1:5" x14ac:dyDescent="0.25">
      <c r="A153" s="1">
        <v>17</v>
      </c>
      <c r="B153" s="1" t="str">
        <f>VLOOKUP(A153,marcas!A:B,2,FALSE)</f>
        <v>DS Automobiles</v>
      </c>
      <c r="C153" s="1">
        <v>152</v>
      </c>
      <c r="D153" s="1" t="s">
        <v>3706</v>
      </c>
      <c r="E153" s="3" t="str">
        <f t="shared" si="2"/>
        <v>insert into aptransportes.viaturas (fk_marca, viatura) values (17, 'DS 9');</v>
      </c>
    </row>
    <row r="154" spans="1:5" x14ac:dyDescent="0.25">
      <c r="A154" s="1">
        <v>17</v>
      </c>
      <c r="B154" s="1" t="str">
        <f>VLOOKUP(A154,marcas!A:B,2,FALSE)</f>
        <v>DS Automobiles</v>
      </c>
      <c r="C154" s="1">
        <v>153</v>
      </c>
      <c r="D154" s="1" t="s">
        <v>3707</v>
      </c>
      <c r="E154" s="3" t="str">
        <f t="shared" si="2"/>
        <v>insert into aptransportes.viaturas (fk_marca, viatura) values (17, 'DS 3 Crossback');</v>
      </c>
    </row>
    <row r="155" spans="1:5" x14ac:dyDescent="0.25">
      <c r="A155" s="1">
        <v>17</v>
      </c>
      <c r="B155" s="1" t="str">
        <f>VLOOKUP(A155,marcas!A:B,2,FALSE)</f>
        <v>DS Automobiles</v>
      </c>
      <c r="C155" s="1">
        <v>154</v>
      </c>
      <c r="D155" s="1" t="s">
        <v>3708</v>
      </c>
      <c r="E155" s="3" t="str">
        <f t="shared" si="2"/>
        <v>insert into aptransportes.viaturas (fk_marca, viatura) values (17, 'DS 4 Crossback');</v>
      </c>
    </row>
    <row r="156" spans="1:5" x14ac:dyDescent="0.25">
      <c r="A156" s="1">
        <v>17</v>
      </c>
      <c r="B156" s="1" t="str">
        <f>VLOOKUP(A156,marcas!A:B,2,FALSE)</f>
        <v>DS Automobiles</v>
      </c>
      <c r="C156" s="1">
        <v>155</v>
      </c>
      <c r="D156" s="1" t="s">
        <v>3709</v>
      </c>
      <c r="E156" s="3" t="str">
        <f t="shared" si="2"/>
        <v>insert into aptransportes.viaturas (fk_marca, viatura) values (17, 'DS 6');</v>
      </c>
    </row>
    <row r="157" spans="1:5" x14ac:dyDescent="0.25">
      <c r="A157" s="1">
        <v>17</v>
      </c>
      <c r="B157" s="1" t="str">
        <f>VLOOKUP(A157,marcas!A:B,2,FALSE)</f>
        <v>DS Automobiles</v>
      </c>
      <c r="C157" s="1">
        <v>156</v>
      </c>
      <c r="D157" s="1" t="s">
        <v>3710</v>
      </c>
      <c r="E157" s="3" t="str">
        <f t="shared" si="2"/>
        <v>insert into aptransportes.viaturas (fk_marca, viatura) values (17, 'DS Wild Rubis');</v>
      </c>
    </row>
    <row r="158" spans="1:5" x14ac:dyDescent="0.25">
      <c r="A158" s="1">
        <v>18</v>
      </c>
      <c r="B158" s="1" t="str">
        <f>VLOOKUP(A158,marcas!A:B,2,FALSE)</f>
        <v>Ferrari</v>
      </c>
      <c r="C158" s="1">
        <v>157</v>
      </c>
      <c r="D158" s="1" t="s">
        <v>3711</v>
      </c>
      <c r="E158" s="3" t="str">
        <f t="shared" si="2"/>
        <v>insert into aptransportes.viaturas (fk_marca, viatura) values (18, '488 GTB');</v>
      </c>
    </row>
    <row r="159" spans="1:5" x14ac:dyDescent="0.25">
      <c r="A159" s="1">
        <v>18</v>
      </c>
      <c r="B159" s="1" t="str">
        <f>VLOOKUP(A159,marcas!A:B,2,FALSE)</f>
        <v>Ferrari</v>
      </c>
      <c r="C159" s="1">
        <v>158</v>
      </c>
      <c r="D159" s="1" t="s">
        <v>3712</v>
      </c>
      <c r="E159" s="3" t="str">
        <f t="shared" si="2"/>
        <v>insert into aptransportes.viaturas (fk_marca, viatura) values (18, '812 Superfast');</v>
      </c>
    </row>
    <row r="160" spans="1:5" x14ac:dyDescent="0.25">
      <c r="A160" s="1">
        <v>18</v>
      </c>
      <c r="B160" s="1" t="str">
        <f>VLOOKUP(A160,marcas!A:B,2,FALSE)</f>
        <v>Ferrari</v>
      </c>
      <c r="C160" s="1">
        <v>159</v>
      </c>
      <c r="D160" s="1" t="s">
        <v>3713</v>
      </c>
      <c r="E160" s="3" t="str">
        <f t="shared" si="2"/>
        <v>insert into aptransportes.viaturas (fk_marca, viatura) values (18, 'California T');</v>
      </c>
    </row>
    <row r="161" spans="1:5" x14ac:dyDescent="0.25">
      <c r="A161" s="1">
        <v>18</v>
      </c>
      <c r="B161" s="1" t="str">
        <f>VLOOKUP(A161,marcas!A:B,2,FALSE)</f>
        <v>Ferrari</v>
      </c>
      <c r="C161" s="1">
        <v>160</v>
      </c>
      <c r="D161" s="1" t="s">
        <v>3714</v>
      </c>
      <c r="E161" s="3" t="str">
        <f t="shared" si="2"/>
        <v>insert into aptransportes.viaturas (fk_marca, viatura) values (18, 'F8 Tributo');</v>
      </c>
    </row>
    <row r="162" spans="1:5" x14ac:dyDescent="0.25">
      <c r="A162" s="1">
        <v>18</v>
      </c>
      <c r="B162" s="1" t="str">
        <f>VLOOKUP(A162,marcas!A:B,2,FALSE)</f>
        <v>Ferrari</v>
      </c>
      <c r="C162" s="1">
        <v>161</v>
      </c>
      <c r="D162" s="1" t="s">
        <v>3715</v>
      </c>
      <c r="E162" s="3" t="str">
        <f t="shared" si="2"/>
        <v>insert into aptransportes.viaturas (fk_marca, viatura) values (18, 'Roma');</v>
      </c>
    </row>
    <row r="163" spans="1:5" x14ac:dyDescent="0.25">
      <c r="A163" s="1">
        <v>18</v>
      </c>
      <c r="B163" s="1" t="str">
        <f>VLOOKUP(A163,marcas!A:B,2,FALSE)</f>
        <v>Ferrari</v>
      </c>
      <c r="C163" s="1">
        <v>162</v>
      </c>
      <c r="D163" s="1" t="s">
        <v>3716</v>
      </c>
      <c r="E163" s="3" t="str">
        <f t="shared" si="2"/>
        <v>insert into aptransportes.viaturas (fk_marca, viatura) values (18, 'Portofino');</v>
      </c>
    </row>
    <row r="164" spans="1:5" x14ac:dyDescent="0.25">
      <c r="A164" s="1">
        <v>18</v>
      </c>
      <c r="B164" s="1" t="str">
        <f>VLOOKUP(A164,marcas!A:B,2,FALSE)</f>
        <v>Ferrari</v>
      </c>
      <c r="C164" s="1">
        <v>163</v>
      </c>
      <c r="D164" s="1" t="s">
        <v>3717</v>
      </c>
      <c r="E164" s="3" t="str">
        <f t="shared" si="2"/>
        <v>insert into aptransportes.viaturas (fk_marca, viatura) values (18, 'LaFerrari');</v>
      </c>
    </row>
    <row r="165" spans="1:5" x14ac:dyDescent="0.25">
      <c r="A165" s="1">
        <v>18</v>
      </c>
      <c r="B165" s="1" t="str">
        <f>VLOOKUP(A165,marcas!A:B,2,FALSE)</f>
        <v>Ferrari</v>
      </c>
      <c r="C165" s="1">
        <v>164</v>
      </c>
      <c r="D165" s="1" t="s">
        <v>3718</v>
      </c>
      <c r="E165" s="3" t="str">
        <f t="shared" si="2"/>
        <v>insert into aptransportes.viaturas (fk_marca, viatura) values (18, 'SF90 Stradale');</v>
      </c>
    </row>
    <row r="166" spans="1:5" x14ac:dyDescent="0.25">
      <c r="A166" s="1">
        <v>18</v>
      </c>
      <c r="B166" s="1" t="str">
        <f>VLOOKUP(A166,marcas!A:B,2,FALSE)</f>
        <v>Ferrari</v>
      </c>
      <c r="C166" s="1">
        <v>165</v>
      </c>
      <c r="D166" s="1" t="s">
        <v>3719</v>
      </c>
      <c r="E166" s="3" t="str">
        <f t="shared" si="2"/>
        <v>insert into aptransportes.viaturas (fk_marca, viatura) values (18, 'GTC4Lusso');</v>
      </c>
    </row>
    <row r="167" spans="1:5" x14ac:dyDescent="0.25">
      <c r="A167" s="1">
        <v>19</v>
      </c>
      <c r="B167" s="1" t="str">
        <f>VLOOKUP(A167,marcas!A:B,2,FALSE)</f>
        <v>Fiat</v>
      </c>
      <c r="C167" s="1">
        <v>166</v>
      </c>
      <c r="D167" s="1">
        <v>500</v>
      </c>
      <c r="E167" s="3" t="str">
        <f t="shared" si="2"/>
        <v>insert into aptransportes.viaturas (fk_marca, viatura) values (19, '500');</v>
      </c>
    </row>
    <row r="168" spans="1:5" x14ac:dyDescent="0.25">
      <c r="A168" s="1">
        <v>19</v>
      </c>
      <c r="B168" s="1" t="str">
        <f>VLOOKUP(A168,marcas!A:B,2,FALSE)</f>
        <v>Fiat</v>
      </c>
      <c r="C168" s="1">
        <v>167</v>
      </c>
      <c r="D168" s="1" t="s">
        <v>3720</v>
      </c>
      <c r="E168" s="3" t="str">
        <f t="shared" si="2"/>
        <v>insert into aptransportes.viaturas (fk_marca, viatura) values (19, 'Panda');</v>
      </c>
    </row>
    <row r="169" spans="1:5" x14ac:dyDescent="0.25">
      <c r="A169" s="1">
        <v>19</v>
      </c>
      <c r="B169" s="1" t="str">
        <f>VLOOKUP(A169,marcas!A:B,2,FALSE)</f>
        <v>Fiat</v>
      </c>
      <c r="C169" s="1">
        <v>168</v>
      </c>
      <c r="D169" s="1" t="s">
        <v>3721</v>
      </c>
      <c r="E169" s="3" t="str">
        <f t="shared" si="2"/>
        <v>insert into aptransportes.viaturas (fk_marca, viatura) values (19, 'Tipo');</v>
      </c>
    </row>
    <row r="170" spans="1:5" x14ac:dyDescent="0.25">
      <c r="A170" s="1">
        <v>19</v>
      </c>
      <c r="B170" s="1" t="str">
        <f>VLOOKUP(A170,marcas!A:B,2,FALSE)</f>
        <v>Fiat</v>
      </c>
      <c r="C170" s="1">
        <v>169</v>
      </c>
      <c r="D170" s="1" t="s">
        <v>3722</v>
      </c>
      <c r="E170" s="3" t="str">
        <f t="shared" si="2"/>
        <v>insert into aptransportes.viaturas (fk_marca, viatura) values (19, 'Punto');</v>
      </c>
    </row>
    <row r="171" spans="1:5" x14ac:dyDescent="0.25">
      <c r="A171" s="1">
        <v>19</v>
      </c>
      <c r="B171" s="1" t="str">
        <f>VLOOKUP(A171,marcas!A:B,2,FALSE)</f>
        <v>Fiat</v>
      </c>
      <c r="C171" s="1">
        <v>170</v>
      </c>
      <c r="D171" s="1" t="s">
        <v>3723</v>
      </c>
      <c r="E171" s="3" t="str">
        <f t="shared" si="2"/>
        <v>insert into aptransportes.viaturas (fk_marca, viatura) values (19, 'Uno');</v>
      </c>
    </row>
    <row r="172" spans="1:5" x14ac:dyDescent="0.25">
      <c r="A172" s="1">
        <v>19</v>
      </c>
      <c r="B172" s="1" t="str">
        <f>VLOOKUP(A172,marcas!A:B,2,FALSE)</f>
        <v>Fiat</v>
      </c>
      <c r="C172" s="1">
        <v>171</v>
      </c>
      <c r="D172" s="1" t="s">
        <v>3724</v>
      </c>
      <c r="E172" s="3" t="str">
        <f t="shared" si="2"/>
        <v>insert into aptransportes.viaturas (fk_marca, viatura) values (19, 'Bravo');</v>
      </c>
    </row>
    <row r="173" spans="1:5" x14ac:dyDescent="0.25">
      <c r="A173" s="1">
        <v>19</v>
      </c>
      <c r="B173" s="1" t="str">
        <f>VLOOKUP(A173,marcas!A:B,2,FALSE)</f>
        <v>Fiat</v>
      </c>
      <c r="C173" s="1">
        <v>172</v>
      </c>
      <c r="D173" s="1" t="s">
        <v>3725</v>
      </c>
      <c r="E173" s="3" t="str">
        <f t="shared" si="2"/>
        <v>insert into aptransportes.viaturas (fk_marca, viatura) values (19, 'Ducato');</v>
      </c>
    </row>
    <row r="174" spans="1:5" x14ac:dyDescent="0.25">
      <c r="A174" s="1">
        <v>19</v>
      </c>
      <c r="B174" s="1" t="str">
        <f>VLOOKUP(A174,marcas!A:B,2,FALSE)</f>
        <v>Fiat</v>
      </c>
      <c r="C174" s="1">
        <v>173</v>
      </c>
      <c r="D174" s="1" t="s">
        <v>3726</v>
      </c>
      <c r="E174" s="3" t="str">
        <f t="shared" si="2"/>
        <v>insert into aptransportes.viaturas (fk_marca, viatura) values (19, 'Mobi');</v>
      </c>
    </row>
    <row r="175" spans="1:5" x14ac:dyDescent="0.25">
      <c r="A175" s="1">
        <v>19</v>
      </c>
      <c r="B175" s="1" t="str">
        <f>VLOOKUP(A175,marcas!A:B,2,FALSE)</f>
        <v>Fiat</v>
      </c>
      <c r="C175" s="1">
        <v>174</v>
      </c>
      <c r="D175" s="1" t="s">
        <v>3727</v>
      </c>
      <c r="E175" s="3" t="str">
        <f t="shared" si="2"/>
        <v>insert into aptransportes.viaturas (fk_marca, viatura) values (19, 'Argo');</v>
      </c>
    </row>
    <row r="176" spans="1:5" x14ac:dyDescent="0.25">
      <c r="A176" s="1">
        <v>20</v>
      </c>
      <c r="B176" s="1" t="str">
        <f>VLOOKUP(A176,marcas!A:B,2,FALSE)</f>
        <v>Fisker</v>
      </c>
      <c r="C176" s="1">
        <v>175</v>
      </c>
      <c r="D176" s="1" t="s">
        <v>3728</v>
      </c>
      <c r="E176" s="3" t="str">
        <f t="shared" si="2"/>
        <v>insert into aptransportes.viaturas (fk_marca, viatura) values (20, 'Karma');</v>
      </c>
    </row>
    <row r="177" spans="1:5" x14ac:dyDescent="0.25">
      <c r="A177" s="1">
        <v>20</v>
      </c>
      <c r="B177" s="1" t="str">
        <f>VLOOKUP(A177,marcas!A:B,2,FALSE)</f>
        <v>Fisker</v>
      </c>
      <c r="C177" s="1">
        <v>176</v>
      </c>
      <c r="D177" s="1" t="s">
        <v>3729</v>
      </c>
      <c r="E177" s="3" t="str">
        <f t="shared" si="2"/>
        <v>insert into aptransportes.viaturas (fk_marca, viatura) values (20, 'Ocean');</v>
      </c>
    </row>
    <row r="178" spans="1:5" x14ac:dyDescent="0.25">
      <c r="A178" s="1">
        <v>20</v>
      </c>
      <c r="B178" s="1" t="str">
        <f>VLOOKUP(A178,marcas!A:B,2,FALSE)</f>
        <v>Fisker</v>
      </c>
      <c r="C178" s="1">
        <v>177</v>
      </c>
      <c r="D178" s="1" t="s">
        <v>3730</v>
      </c>
      <c r="E178" s="3" t="str">
        <f t="shared" si="2"/>
        <v>insert into aptransportes.viaturas (fk_marca, viatura) values (20, 'Alaska');</v>
      </c>
    </row>
    <row r="179" spans="1:5" x14ac:dyDescent="0.25">
      <c r="A179" s="1">
        <v>20</v>
      </c>
      <c r="B179" s="1" t="str">
        <f>VLOOKUP(A179,marcas!A:B,2,FALSE)</f>
        <v>Fisker</v>
      </c>
      <c r="C179" s="1">
        <v>178</v>
      </c>
      <c r="D179" s="1" t="s">
        <v>3731</v>
      </c>
      <c r="E179" s="3" t="str">
        <f t="shared" si="2"/>
        <v>insert into aptransportes.viaturas (fk_marca, viatura) values (20, 'PEAR');</v>
      </c>
    </row>
    <row r="180" spans="1:5" x14ac:dyDescent="0.25">
      <c r="A180" s="1">
        <v>20</v>
      </c>
      <c r="B180" s="1" t="str">
        <f>VLOOKUP(A180,marcas!A:B,2,FALSE)</f>
        <v>Fisker</v>
      </c>
      <c r="C180" s="1">
        <v>179</v>
      </c>
      <c r="D180" s="1" t="s">
        <v>3732</v>
      </c>
      <c r="E180" s="3" t="str">
        <f t="shared" si="2"/>
        <v>insert into aptransportes.viaturas (fk_marca, viatura) values (20, 'Emotion');</v>
      </c>
    </row>
    <row r="181" spans="1:5" x14ac:dyDescent="0.25">
      <c r="A181" s="1">
        <v>20</v>
      </c>
      <c r="B181" s="1" t="str">
        <f>VLOOKUP(A181,marcas!A:B,2,FALSE)</f>
        <v>Fisker</v>
      </c>
      <c r="C181" s="1">
        <v>180</v>
      </c>
      <c r="D181" s="1" t="s">
        <v>3733</v>
      </c>
      <c r="E181" s="3" t="str">
        <f t="shared" si="2"/>
        <v>insert into aptransportes.viaturas (fk_marca, viatura) values (20, 'Orbit');</v>
      </c>
    </row>
    <row r="182" spans="1:5" x14ac:dyDescent="0.25">
      <c r="A182" s="1">
        <v>20</v>
      </c>
      <c r="B182" s="1" t="str">
        <f>VLOOKUP(A182,marcas!A:B,2,FALSE)</f>
        <v>Fisker</v>
      </c>
      <c r="C182" s="1">
        <v>181</v>
      </c>
      <c r="D182" s="1" t="s">
        <v>3734</v>
      </c>
      <c r="E182" s="3" t="str">
        <f t="shared" si="2"/>
        <v>insert into aptransportes.viaturas (fk_marca, viatura) values (20, 'Latigo CS');</v>
      </c>
    </row>
    <row r="183" spans="1:5" x14ac:dyDescent="0.25">
      <c r="A183" s="1">
        <v>20</v>
      </c>
      <c r="B183" s="1" t="str">
        <f>VLOOKUP(A183,marcas!A:B,2,FALSE)</f>
        <v>Fisker</v>
      </c>
      <c r="C183" s="1">
        <v>182</v>
      </c>
      <c r="D183" s="1" t="s">
        <v>3735</v>
      </c>
      <c r="E183" s="3" t="str">
        <f t="shared" si="2"/>
        <v>insert into aptransportes.viaturas (fk_marca, viatura) values (20, 'Sunset');</v>
      </c>
    </row>
    <row r="184" spans="1:5" x14ac:dyDescent="0.25">
      <c r="A184" s="1">
        <v>20</v>
      </c>
      <c r="B184" s="1" t="str">
        <f>VLOOKUP(A184,marcas!A:B,2,FALSE)</f>
        <v>Fisker</v>
      </c>
      <c r="C184" s="1">
        <v>183</v>
      </c>
      <c r="D184" s="1" t="s">
        <v>3736</v>
      </c>
      <c r="E184" s="3" t="str">
        <f t="shared" si="2"/>
        <v>insert into aptransportes.viaturas (fk_marca, viatura) values (20, 'Force 1');</v>
      </c>
    </row>
    <row r="185" spans="1:5" x14ac:dyDescent="0.25">
      <c r="A185" s="1">
        <v>21</v>
      </c>
      <c r="B185" s="1" t="str">
        <f>VLOOKUP(A185,marcas!A:B,2,FALSE)</f>
        <v>Ford</v>
      </c>
      <c r="C185" s="1">
        <v>184</v>
      </c>
      <c r="D185" s="1" t="s">
        <v>3737</v>
      </c>
      <c r="E185" s="3" t="str">
        <f t="shared" si="2"/>
        <v>insert into aptransportes.viaturas (fk_marca, viatura) values (21, 'Fiesta');</v>
      </c>
    </row>
    <row r="186" spans="1:5" x14ac:dyDescent="0.25">
      <c r="A186" s="1">
        <v>21</v>
      </c>
      <c r="B186" s="1" t="str">
        <f>VLOOKUP(A186,marcas!A:B,2,FALSE)</f>
        <v>Ford</v>
      </c>
      <c r="C186" s="1">
        <v>185</v>
      </c>
      <c r="D186" s="1" t="s">
        <v>3738</v>
      </c>
      <c r="E186" s="3" t="str">
        <f t="shared" si="2"/>
        <v>insert into aptransportes.viaturas (fk_marca, viatura) values (21, 'Focus');</v>
      </c>
    </row>
    <row r="187" spans="1:5" x14ac:dyDescent="0.25">
      <c r="A187" s="1">
        <v>21</v>
      </c>
      <c r="B187" s="1" t="str">
        <f>VLOOKUP(A187,marcas!A:B,2,FALSE)</f>
        <v>Ford</v>
      </c>
      <c r="C187" s="1">
        <v>186</v>
      </c>
      <c r="D187" s="1" t="s">
        <v>3739</v>
      </c>
      <c r="E187" s="3" t="str">
        <f t="shared" si="2"/>
        <v>insert into aptransportes.viaturas (fk_marca, viatura) values (21, 'Mustang');</v>
      </c>
    </row>
    <row r="188" spans="1:5" x14ac:dyDescent="0.25">
      <c r="A188" s="1">
        <v>21</v>
      </c>
      <c r="B188" s="1" t="str">
        <f>VLOOKUP(A188,marcas!A:B,2,FALSE)</f>
        <v>Ford</v>
      </c>
      <c r="C188" s="1">
        <v>187</v>
      </c>
      <c r="D188" s="1" t="s">
        <v>3740</v>
      </c>
      <c r="E188" s="3" t="str">
        <f t="shared" si="2"/>
        <v>insert into aptransportes.viaturas (fk_marca, viatura) values (21, 'Explorer');</v>
      </c>
    </row>
    <row r="189" spans="1:5" x14ac:dyDescent="0.25">
      <c r="A189" s="1">
        <v>21</v>
      </c>
      <c r="B189" s="1" t="str">
        <f>VLOOKUP(A189,marcas!A:B,2,FALSE)</f>
        <v>Ford</v>
      </c>
      <c r="C189" s="1">
        <v>188</v>
      </c>
      <c r="D189" s="1" t="s">
        <v>3741</v>
      </c>
      <c r="E189" s="3" t="str">
        <f t="shared" si="2"/>
        <v>insert into aptransportes.viaturas (fk_marca, viatura) values (21, 'F-150');</v>
      </c>
    </row>
    <row r="190" spans="1:5" x14ac:dyDescent="0.25">
      <c r="A190" s="1">
        <v>21</v>
      </c>
      <c r="B190" s="1" t="str">
        <f>VLOOKUP(A190,marcas!A:B,2,FALSE)</f>
        <v>Ford</v>
      </c>
      <c r="C190" s="1">
        <v>189</v>
      </c>
      <c r="D190" s="1" t="s">
        <v>3742</v>
      </c>
      <c r="E190" s="3" t="str">
        <f t="shared" si="2"/>
        <v>insert into aptransportes.viaturas (fk_marca, viatura) values (21, 'Ranger');</v>
      </c>
    </row>
    <row r="191" spans="1:5" x14ac:dyDescent="0.25">
      <c r="A191" s="1">
        <v>21</v>
      </c>
      <c r="B191" s="1" t="str">
        <f>VLOOKUP(A191,marcas!A:B,2,FALSE)</f>
        <v>Ford</v>
      </c>
      <c r="C191" s="1">
        <v>190</v>
      </c>
      <c r="D191" s="1" t="s">
        <v>3743</v>
      </c>
      <c r="E191" s="3" t="str">
        <f t="shared" si="2"/>
        <v>insert into aptransportes.viaturas (fk_marca, viatura) values (21, 'Escape');</v>
      </c>
    </row>
    <row r="192" spans="1:5" x14ac:dyDescent="0.25">
      <c r="A192" s="1">
        <v>21</v>
      </c>
      <c r="B192" s="1" t="str">
        <f>VLOOKUP(A192,marcas!A:B,2,FALSE)</f>
        <v>Ford</v>
      </c>
      <c r="C192" s="1">
        <v>191</v>
      </c>
      <c r="D192" s="1" t="s">
        <v>3744</v>
      </c>
      <c r="E192" s="3" t="str">
        <f t="shared" si="2"/>
        <v>insert into aptransportes.viaturas (fk_marca, viatura) values (21, 'Bronco');</v>
      </c>
    </row>
    <row r="193" spans="1:5" x14ac:dyDescent="0.25">
      <c r="A193" s="1">
        <v>21</v>
      </c>
      <c r="B193" s="1" t="str">
        <f>VLOOKUP(A193,marcas!A:B,2,FALSE)</f>
        <v>Ford</v>
      </c>
      <c r="C193" s="1">
        <v>192</v>
      </c>
      <c r="D193" s="1" t="s">
        <v>3745</v>
      </c>
      <c r="E193" s="3" t="str">
        <f t="shared" si="2"/>
        <v>insert into aptransportes.viaturas (fk_marca, viatura) values (21, 'Edge');</v>
      </c>
    </row>
    <row r="194" spans="1:5" x14ac:dyDescent="0.25">
      <c r="A194" s="1">
        <v>22</v>
      </c>
      <c r="B194" s="1" t="str">
        <f>VLOOKUP(A194,marcas!A:B,2,FALSE)</f>
        <v>Genesis</v>
      </c>
      <c r="C194" s="1">
        <v>193</v>
      </c>
      <c r="D194" s="1" t="s">
        <v>3746</v>
      </c>
      <c r="E194" s="3" t="str">
        <f t="shared" si="2"/>
        <v>insert into aptransportes.viaturas (fk_marca, viatura) values (22, 'G70');</v>
      </c>
    </row>
    <row r="195" spans="1:5" x14ac:dyDescent="0.25">
      <c r="A195" s="1">
        <v>22</v>
      </c>
      <c r="B195" s="1" t="str">
        <f>VLOOKUP(A195,marcas!A:B,2,FALSE)</f>
        <v>Genesis</v>
      </c>
      <c r="C195" s="1">
        <v>194</v>
      </c>
      <c r="D195" s="1" t="s">
        <v>3747</v>
      </c>
      <c r="E195" s="3" t="str">
        <f t="shared" ref="E195:E258" si="3">"insert into aptransportes.viaturas (fk_marca, viatura) values (" &amp; $A195 &amp; ", '" &amp; $D195 &amp; "');"</f>
        <v>insert into aptransportes.viaturas (fk_marca, viatura) values (22, 'G80');</v>
      </c>
    </row>
    <row r="196" spans="1:5" x14ac:dyDescent="0.25">
      <c r="A196" s="1">
        <v>22</v>
      </c>
      <c r="B196" s="1" t="str">
        <f>VLOOKUP(A196,marcas!A:B,2,FALSE)</f>
        <v>Genesis</v>
      </c>
      <c r="C196" s="1">
        <v>195</v>
      </c>
      <c r="D196" s="1" t="s">
        <v>3748</v>
      </c>
      <c r="E196" s="3" t="str">
        <f t="shared" si="3"/>
        <v>insert into aptransportes.viaturas (fk_marca, viatura) values (22, 'G90');</v>
      </c>
    </row>
    <row r="197" spans="1:5" x14ac:dyDescent="0.25">
      <c r="A197" s="1">
        <v>22</v>
      </c>
      <c r="B197" s="1" t="str">
        <f>VLOOKUP(A197,marcas!A:B,2,FALSE)</f>
        <v>Genesis</v>
      </c>
      <c r="C197" s="1">
        <v>196</v>
      </c>
      <c r="D197" s="1" t="s">
        <v>3749</v>
      </c>
      <c r="E197" s="3" t="str">
        <f t="shared" si="3"/>
        <v>insert into aptransportes.viaturas (fk_marca, viatura) values (22, 'GV70');</v>
      </c>
    </row>
    <row r="198" spans="1:5" x14ac:dyDescent="0.25">
      <c r="A198" s="1">
        <v>22</v>
      </c>
      <c r="B198" s="1" t="str">
        <f>VLOOKUP(A198,marcas!A:B,2,FALSE)</f>
        <v>Genesis</v>
      </c>
      <c r="C198" s="1">
        <v>197</v>
      </c>
      <c r="D198" s="1" t="s">
        <v>3750</v>
      </c>
      <c r="E198" s="3" t="str">
        <f t="shared" si="3"/>
        <v>insert into aptransportes.viaturas (fk_marca, viatura) values (22, 'GV80');</v>
      </c>
    </row>
    <row r="199" spans="1:5" x14ac:dyDescent="0.25">
      <c r="A199" s="1">
        <v>22</v>
      </c>
      <c r="B199" s="1" t="str">
        <f>VLOOKUP(A199,marcas!A:B,2,FALSE)</f>
        <v>Genesis</v>
      </c>
      <c r="C199" s="1">
        <v>198</v>
      </c>
      <c r="D199" s="1" t="s">
        <v>3751</v>
      </c>
      <c r="E199" s="3" t="str">
        <f t="shared" si="3"/>
        <v>insert into aptransportes.viaturas (fk_marca, viatura) values (22, 'X Concept');</v>
      </c>
    </row>
    <row r="200" spans="1:5" x14ac:dyDescent="0.25">
      <c r="A200" s="1">
        <v>22</v>
      </c>
      <c r="B200" s="1" t="str">
        <f>VLOOKUP(A200,marcas!A:B,2,FALSE)</f>
        <v>Genesis</v>
      </c>
      <c r="C200" s="1">
        <v>199</v>
      </c>
      <c r="D200" s="1" t="s">
        <v>3752</v>
      </c>
      <c r="E200" s="3" t="str">
        <f t="shared" si="3"/>
        <v>insert into aptransportes.viaturas (fk_marca, viatura) values (22, 'Essentia');</v>
      </c>
    </row>
    <row r="201" spans="1:5" x14ac:dyDescent="0.25">
      <c r="A201" s="1">
        <v>22</v>
      </c>
      <c r="B201" s="1" t="str">
        <f>VLOOKUP(A201,marcas!A:B,2,FALSE)</f>
        <v>Genesis</v>
      </c>
      <c r="C201" s="1">
        <v>200</v>
      </c>
      <c r="D201" s="1" t="s">
        <v>3753</v>
      </c>
      <c r="E201" s="3" t="str">
        <f t="shared" si="3"/>
        <v>insert into aptransportes.viaturas (fk_marca, viatura) values (22, 'Mint');</v>
      </c>
    </row>
    <row r="202" spans="1:5" x14ac:dyDescent="0.25">
      <c r="A202" s="1">
        <v>22</v>
      </c>
      <c r="B202" s="1" t="str">
        <f>VLOOKUP(A202,marcas!A:B,2,FALSE)</f>
        <v>Genesis</v>
      </c>
      <c r="C202" s="1">
        <v>201</v>
      </c>
      <c r="D202" s="1" t="s">
        <v>3754</v>
      </c>
      <c r="E202" s="3" t="str">
        <f t="shared" si="3"/>
        <v>insert into aptransportes.viaturas (fk_marca, viatura) values (22, 'Vision G');</v>
      </c>
    </row>
    <row r="203" spans="1:5" x14ac:dyDescent="0.25">
      <c r="A203" s="1">
        <v>23</v>
      </c>
      <c r="B203" s="1" t="str">
        <f>VLOOKUP(A203,marcas!A:B,2,FALSE)</f>
        <v>GMC</v>
      </c>
      <c r="C203" s="1">
        <v>202</v>
      </c>
      <c r="D203" s="1" t="s">
        <v>3755</v>
      </c>
      <c r="E203" s="3" t="str">
        <f t="shared" si="3"/>
        <v>insert into aptransportes.viaturas (fk_marca, viatura) values (23, 'Sierra');</v>
      </c>
    </row>
    <row r="204" spans="1:5" x14ac:dyDescent="0.25">
      <c r="A204" s="1">
        <v>23</v>
      </c>
      <c r="B204" s="1" t="str">
        <f>VLOOKUP(A204,marcas!A:B,2,FALSE)</f>
        <v>GMC</v>
      </c>
      <c r="C204" s="1">
        <v>203</v>
      </c>
      <c r="D204" s="1" t="s">
        <v>3756</v>
      </c>
      <c r="E204" s="3" t="str">
        <f t="shared" si="3"/>
        <v>insert into aptransportes.viaturas (fk_marca, viatura) values (23, 'Yukon');</v>
      </c>
    </row>
    <row r="205" spans="1:5" x14ac:dyDescent="0.25">
      <c r="A205" s="1">
        <v>23</v>
      </c>
      <c r="B205" s="1" t="str">
        <f>VLOOKUP(A205,marcas!A:B,2,FALSE)</f>
        <v>GMC</v>
      </c>
      <c r="C205" s="1">
        <v>204</v>
      </c>
      <c r="D205" s="1" t="s">
        <v>3757</v>
      </c>
      <c r="E205" s="3" t="str">
        <f t="shared" si="3"/>
        <v>insert into aptransportes.viaturas (fk_marca, viatura) values (23, 'Terrain');</v>
      </c>
    </row>
    <row r="206" spans="1:5" x14ac:dyDescent="0.25">
      <c r="A206" s="1">
        <v>23</v>
      </c>
      <c r="B206" s="1" t="str">
        <f>VLOOKUP(A206,marcas!A:B,2,FALSE)</f>
        <v>GMC</v>
      </c>
      <c r="C206" s="1">
        <v>205</v>
      </c>
      <c r="D206" s="1" t="s">
        <v>3758</v>
      </c>
      <c r="E206" s="3" t="str">
        <f t="shared" si="3"/>
        <v>insert into aptransportes.viaturas (fk_marca, viatura) values (23, 'Acadia');</v>
      </c>
    </row>
    <row r="207" spans="1:5" x14ac:dyDescent="0.25">
      <c r="A207" s="1">
        <v>23</v>
      </c>
      <c r="B207" s="1" t="str">
        <f>VLOOKUP(A207,marcas!A:B,2,FALSE)</f>
        <v>GMC</v>
      </c>
      <c r="C207" s="1">
        <v>206</v>
      </c>
      <c r="D207" s="1" t="s">
        <v>3759</v>
      </c>
      <c r="E207" s="3" t="str">
        <f t="shared" si="3"/>
        <v>insert into aptransportes.viaturas (fk_marca, viatura) values (23, 'Canyon');</v>
      </c>
    </row>
    <row r="208" spans="1:5" x14ac:dyDescent="0.25">
      <c r="A208" s="1">
        <v>23</v>
      </c>
      <c r="B208" s="1" t="str">
        <f>VLOOKUP(A208,marcas!A:B,2,FALSE)</f>
        <v>GMC</v>
      </c>
      <c r="C208" s="1">
        <v>207</v>
      </c>
      <c r="D208" s="1" t="s">
        <v>3760</v>
      </c>
      <c r="E208" s="3" t="str">
        <f t="shared" si="3"/>
        <v>insert into aptransportes.viaturas (fk_marca, viatura) values (23, 'Savanna');</v>
      </c>
    </row>
    <row r="209" spans="1:5" x14ac:dyDescent="0.25">
      <c r="A209" s="1">
        <v>23</v>
      </c>
      <c r="B209" s="1" t="str">
        <f>VLOOKUP(A209,marcas!A:B,2,FALSE)</f>
        <v>GMC</v>
      </c>
      <c r="C209" s="1">
        <v>208</v>
      </c>
      <c r="D209" s="1" t="s">
        <v>3761</v>
      </c>
      <c r="E209" s="3" t="str">
        <f t="shared" si="3"/>
        <v>insert into aptransportes.viaturas (fk_marca, viatura) values (23, 'Hummer EV');</v>
      </c>
    </row>
    <row r="210" spans="1:5" x14ac:dyDescent="0.25">
      <c r="A210" s="1">
        <v>23</v>
      </c>
      <c r="B210" s="1" t="str">
        <f>VLOOKUP(A210,marcas!A:B,2,FALSE)</f>
        <v>GMC</v>
      </c>
      <c r="C210" s="1">
        <v>209</v>
      </c>
      <c r="D210" s="1" t="s">
        <v>3762</v>
      </c>
      <c r="E210" s="3" t="str">
        <f t="shared" si="3"/>
        <v>insert into aptransportes.viaturas (fk_marca, viatura) values (23, 'Envoy');</v>
      </c>
    </row>
    <row r="211" spans="1:5" x14ac:dyDescent="0.25">
      <c r="A211" s="1">
        <v>23</v>
      </c>
      <c r="B211" s="1" t="str">
        <f>VLOOKUP(A211,marcas!A:B,2,FALSE)</f>
        <v>GMC</v>
      </c>
      <c r="C211" s="1">
        <v>210</v>
      </c>
      <c r="D211" s="1" t="s">
        <v>3763</v>
      </c>
      <c r="E211" s="3" t="str">
        <f t="shared" si="3"/>
        <v>insert into aptransportes.viaturas (fk_marca, viatura) values (23, 'Jimmy');</v>
      </c>
    </row>
    <row r="212" spans="1:5" x14ac:dyDescent="0.25">
      <c r="A212" s="1">
        <v>24</v>
      </c>
      <c r="B212" s="1" t="str">
        <f>VLOOKUP(A212,marcas!A:B,2,FALSE)</f>
        <v>Great Wall</v>
      </c>
      <c r="C212" s="1">
        <v>211</v>
      </c>
      <c r="D212" s="1" t="s">
        <v>3764</v>
      </c>
      <c r="E212" s="3" t="str">
        <f t="shared" si="3"/>
        <v>insert into aptransportes.viaturas (fk_marca, viatura) values (24, 'Haval H6');</v>
      </c>
    </row>
    <row r="213" spans="1:5" x14ac:dyDescent="0.25">
      <c r="A213" s="1">
        <v>24</v>
      </c>
      <c r="B213" s="1" t="str">
        <f>VLOOKUP(A213,marcas!A:B,2,FALSE)</f>
        <v>Great Wall</v>
      </c>
      <c r="C213" s="1">
        <v>212</v>
      </c>
      <c r="D213" s="1" t="s">
        <v>3765</v>
      </c>
      <c r="E213" s="3" t="str">
        <f t="shared" si="3"/>
        <v>insert into aptransportes.viaturas (fk_marca, viatura) values (24, 'Haval Jolion');</v>
      </c>
    </row>
    <row r="214" spans="1:5" x14ac:dyDescent="0.25">
      <c r="A214" s="1">
        <v>24</v>
      </c>
      <c r="B214" s="1" t="str">
        <f>VLOOKUP(A214,marcas!A:B,2,FALSE)</f>
        <v>Great Wall</v>
      </c>
      <c r="C214" s="1">
        <v>213</v>
      </c>
      <c r="D214" s="1" t="s">
        <v>3766</v>
      </c>
      <c r="E214" s="3" t="str">
        <f t="shared" si="3"/>
        <v>insert into aptransportes.viaturas (fk_marca, viatura) values (24, 'Wingle 7');</v>
      </c>
    </row>
    <row r="215" spans="1:5" x14ac:dyDescent="0.25">
      <c r="A215" s="1">
        <v>24</v>
      </c>
      <c r="B215" s="1" t="str">
        <f>VLOOKUP(A215,marcas!A:B,2,FALSE)</f>
        <v>Great Wall</v>
      </c>
      <c r="C215" s="1">
        <v>214</v>
      </c>
      <c r="D215" s="1" t="s">
        <v>3767</v>
      </c>
      <c r="E215" s="3" t="str">
        <f t="shared" si="3"/>
        <v>insert into aptransportes.viaturas (fk_marca, viatura) values (24, 'Tank 300');</v>
      </c>
    </row>
    <row r="216" spans="1:5" x14ac:dyDescent="0.25">
      <c r="A216" s="1">
        <v>24</v>
      </c>
      <c r="B216" s="1" t="str">
        <f>VLOOKUP(A216,marcas!A:B,2,FALSE)</f>
        <v>Great Wall</v>
      </c>
      <c r="C216" s="1">
        <v>215</v>
      </c>
      <c r="D216" s="1" t="s">
        <v>3768</v>
      </c>
      <c r="E216" s="3" t="str">
        <f t="shared" si="3"/>
        <v>insert into aptransportes.viaturas (fk_marca, viatura) values (24, 'Poer');</v>
      </c>
    </row>
    <row r="217" spans="1:5" x14ac:dyDescent="0.25">
      <c r="A217" s="1">
        <v>24</v>
      </c>
      <c r="B217" s="1" t="str">
        <f>VLOOKUP(A217,marcas!A:B,2,FALSE)</f>
        <v>Great Wall</v>
      </c>
      <c r="C217" s="1">
        <v>216</v>
      </c>
      <c r="D217" s="1" t="s">
        <v>3769</v>
      </c>
      <c r="E217" s="3" t="str">
        <f t="shared" si="3"/>
        <v>insert into aptransportes.viaturas (fk_marca, viatura) values (24, 'Haval F7');</v>
      </c>
    </row>
    <row r="218" spans="1:5" x14ac:dyDescent="0.25">
      <c r="A218" s="1">
        <v>24</v>
      </c>
      <c r="B218" s="1" t="str">
        <f>VLOOKUP(A218,marcas!A:B,2,FALSE)</f>
        <v>Great Wall</v>
      </c>
      <c r="C218" s="1">
        <v>217</v>
      </c>
      <c r="D218" s="1" t="s">
        <v>3770</v>
      </c>
      <c r="E218" s="3" t="str">
        <f t="shared" si="3"/>
        <v>insert into aptransportes.viaturas (fk_marca, viatura) values (24, 'Ora R1');</v>
      </c>
    </row>
    <row r="219" spans="1:5" x14ac:dyDescent="0.25">
      <c r="A219" s="1">
        <v>24</v>
      </c>
      <c r="B219" s="1" t="str">
        <f>VLOOKUP(A219,marcas!A:B,2,FALSE)</f>
        <v>Great Wall</v>
      </c>
      <c r="C219" s="1">
        <v>218</v>
      </c>
      <c r="D219" s="1" t="s">
        <v>3771</v>
      </c>
      <c r="E219" s="3" t="str">
        <f t="shared" si="3"/>
        <v>insert into aptransportes.viaturas (fk_marca, viatura) values (24, 'Ora R2');</v>
      </c>
    </row>
    <row r="220" spans="1:5" x14ac:dyDescent="0.25">
      <c r="A220" s="1">
        <v>24</v>
      </c>
      <c r="B220" s="1" t="str">
        <f>VLOOKUP(A220,marcas!A:B,2,FALSE)</f>
        <v>Great Wall</v>
      </c>
      <c r="C220" s="1">
        <v>219</v>
      </c>
      <c r="D220" s="1" t="s">
        <v>3772</v>
      </c>
      <c r="E220" s="3" t="str">
        <f t="shared" si="3"/>
        <v>insert into aptransportes.viaturas (fk_marca, viatura) values (24, 'Haval H9');</v>
      </c>
    </row>
    <row r="221" spans="1:5" x14ac:dyDescent="0.25">
      <c r="A221" s="1">
        <v>25</v>
      </c>
      <c r="B221" s="1" t="str">
        <f>VLOOKUP(A221,marcas!A:B,2,FALSE)</f>
        <v>Honda</v>
      </c>
      <c r="C221" s="1">
        <v>220</v>
      </c>
      <c r="D221" s="1" t="s">
        <v>3773</v>
      </c>
      <c r="E221" s="3" t="str">
        <f t="shared" si="3"/>
        <v>insert into aptransportes.viaturas (fk_marca, viatura) values (25, 'Civic');</v>
      </c>
    </row>
    <row r="222" spans="1:5" x14ac:dyDescent="0.25">
      <c r="A222" s="1">
        <v>25</v>
      </c>
      <c r="B222" s="1" t="str">
        <f>VLOOKUP(A222,marcas!A:B,2,FALSE)</f>
        <v>Honda</v>
      </c>
      <c r="C222" s="1">
        <v>221</v>
      </c>
      <c r="D222" s="1" t="s">
        <v>3774</v>
      </c>
      <c r="E222" s="3" t="str">
        <f t="shared" si="3"/>
        <v>insert into aptransportes.viaturas (fk_marca, viatura) values (25, 'Accord');</v>
      </c>
    </row>
    <row r="223" spans="1:5" x14ac:dyDescent="0.25">
      <c r="A223" s="1">
        <v>25</v>
      </c>
      <c r="B223" s="1" t="str">
        <f>VLOOKUP(A223,marcas!A:B,2,FALSE)</f>
        <v>Honda</v>
      </c>
      <c r="C223" s="1">
        <v>222</v>
      </c>
      <c r="D223" s="1" t="s">
        <v>3775</v>
      </c>
      <c r="E223" s="3" t="str">
        <f t="shared" si="3"/>
        <v>insert into aptransportes.viaturas (fk_marca, viatura) values (25, 'CR-V');</v>
      </c>
    </row>
    <row r="224" spans="1:5" x14ac:dyDescent="0.25">
      <c r="A224" s="1">
        <v>25</v>
      </c>
      <c r="B224" s="1" t="str">
        <f>VLOOKUP(A224,marcas!A:B,2,FALSE)</f>
        <v>Honda</v>
      </c>
      <c r="C224" s="1">
        <v>223</v>
      </c>
      <c r="D224" s="1" t="s">
        <v>3776</v>
      </c>
      <c r="E224" s="3" t="str">
        <f t="shared" si="3"/>
        <v>insert into aptransportes.viaturas (fk_marca, viatura) values (25, 'Fit');</v>
      </c>
    </row>
    <row r="225" spans="1:5" x14ac:dyDescent="0.25">
      <c r="A225" s="1">
        <v>25</v>
      </c>
      <c r="B225" s="1" t="str">
        <f>VLOOKUP(A225,marcas!A:B,2,FALSE)</f>
        <v>Honda</v>
      </c>
      <c r="C225" s="1">
        <v>224</v>
      </c>
      <c r="D225" s="1" t="s">
        <v>3777</v>
      </c>
      <c r="E225" s="3" t="str">
        <f t="shared" si="3"/>
        <v>insert into aptransportes.viaturas (fk_marca, viatura) values (25, 'HR-V');</v>
      </c>
    </row>
    <row r="226" spans="1:5" x14ac:dyDescent="0.25">
      <c r="A226" s="1">
        <v>25</v>
      </c>
      <c r="B226" s="1" t="str">
        <f>VLOOKUP(A226,marcas!A:B,2,FALSE)</f>
        <v>Honda</v>
      </c>
      <c r="C226" s="1">
        <v>225</v>
      </c>
      <c r="D226" s="1" t="s">
        <v>3778</v>
      </c>
      <c r="E226" s="3" t="str">
        <f t="shared" si="3"/>
        <v>insert into aptransportes.viaturas (fk_marca, viatura) values (25, 'Odyssey');</v>
      </c>
    </row>
    <row r="227" spans="1:5" x14ac:dyDescent="0.25">
      <c r="A227" s="1">
        <v>25</v>
      </c>
      <c r="B227" s="1" t="str">
        <f>VLOOKUP(A227,marcas!A:B,2,FALSE)</f>
        <v>Honda</v>
      </c>
      <c r="C227" s="1">
        <v>226</v>
      </c>
      <c r="D227" s="1" t="s">
        <v>3779</v>
      </c>
      <c r="E227" s="3" t="str">
        <f t="shared" si="3"/>
        <v>insert into aptransportes.viaturas (fk_marca, viatura) values (25, 'Pilot');</v>
      </c>
    </row>
    <row r="228" spans="1:5" x14ac:dyDescent="0.25">
      <c r="A228" s="1">
        <v>25</v>
      </c>
      <c r="B228" s="1" t="str">
        <f>VLOOKUP(A228,marcas!A:B,2,FALSE)</f>
        <v>Honda</v>
      </c>
      <c r="C228" s="1">
        <v>227</v>
      </c>
      <c r="D228" s="1" t="s">
        <v>3780</v>
      </c>
      <c r="E228" s="3" t="str">
        <f t="shared" si="3"/>
        <v>insert into aptransportes.viaturas (fk_marca, viatura) values (25, 'Ridgeline');</v>
      </c>
    </row>
    <row r="229" spans="1:5" x14ac:dyDescent="0.25">
      <c r="A229" s="1">
        <v>25</v>
      </c>
      <c r="B229" s="1" t="str">
        <f>VLOOKUP(A229,marcas!A:B,2,FALSE)</f>
        <v>Honda</v>
      </c>
      <c r="C229" s="1">
        <v>228</v>
      </c>
      <c r="D229" s="1" t="s">
        <v>3781</v>
      </c>
      <c r="E229" s="3" t="str">
        <f t="shared" si="3"/>
        <v>insert into aptransportes.viaturas (fk_marca, viatura) values (25, 'Passport');</v>
      </c>
    </row>
    <row r="230" spans="1:5" x14ac:dyDescent="0.25">
      <c r="A230" s="1">
        <v>26</v>
      </c>
      <c r="B230" s="1" t="str">
        <f>VLOOKUP(A230,marcas!A:B,2,FALSE)</f>
        <v>Hummer</v>
      </c>
      <c r="C230" s="1">
        <v>229</v>
      </c>
      <c r="D230" s="1" t="s">
        <v>3782</v>
      </c>
      <c r="E230" s="3" t="str">
        <f t="shared" si="3"/>
        <v>insert into aptransportes.viaturas (fk_marca, viatura) values (26, 'H1');</v>
      </c>
    </row>
    <row r="231" spans="1:5" x14ac:dyDescent="0.25">
      <c r="A231" s="1">
        <v>26</v>
      </c>
      <c r="B231" s="1" t="str">
        <f>VLOOKUP(A231,marcas!A:B,2,FALSE)</f>
        <v>Hummer</v>
      </c>
      <c r="C231" s="1">
        <v>230</v>
      </c>
      <c r="D231" s="1" t="s">
        <v>3783</v>
      </c>
      <c r="E231" s="3" t="str">
        <f t="shared" si="3"/>
        <v>insert into aptransportes.viaturas (fk_marca, viatura) values (26, 'H2');</v>
      </c>
    </row>
    <row r="232" spans="1:5" x14ac:dyDescent="0.25">
      <c r="A232" s="1">
        <v>26</v>
      </c>
      <c r="B232" s="1" t="str">
        <f>VLOOKUP(A232,marcas!A:B,2,FALSE)</f>
        <v>Hummer</v>
      </c>
      <c r="C232" s="1">
        <v>231</v>
      </c>
      <c r="D232" s="1" t="s">
        <v>3784</v>
      </c>
      <c r="E232" s="3" t="str">
        <f t="shared" si="3"/>
        <v>insert into aptransportes.viaturas (fk_marca, viatura) values (26, 'H3');</v>
      </c>
    </row>
    <row r="233" spans="1:5" x14ac:dyDescent="0.25">
      <c r="A233" s="1">
        <v>26</v>
      </c>
      <c r="B233" s="1" t="str">
        <f>VLOOKUP(A233,marcas!A:B,2,FALSE)</f>
        <v>Hummer</v>
      </c>
      <c r="C233" s="1">
        <v>232</v>
      </c>
      <c r="D233" s="1" t="s">
        <v>3785</v>
      </c>
      <c r="E233" s="3" t="str">
        <f t="shared" si="3"/>
        <v>insert into aptransportes.viaturas (fk_marca, viatura) values (26, 'Hummer EV Pickup');</v>
      </c>
    </row>
    <row r="234" spans="1:5" x14ac:dyDescent="0.25">
      <c r="A234" s="1">
        <v>26</v>
      </c>
      <c r="B234" s="1" t="str">
        <f>VLOOKUP(A234,marcas!A:B,2,FALSE)</f>
        <v>Hummer</v>
      </c>
      <c r="C234" s="1">
        <v>233</v>
      </c>
      <c r="D234" s="1" t="s">
        <v>3786</v>
      </c>
      <c r="E234" s="3" t="str">
        <f t="shared" si="3"/>
        <v>insert into aptransportes.viaturas (fk_marca, viatura) values (26, 'Hummer EV SUV');</v>
      </c>
    </row>
    <row r="235" spans="1:5" x14ac:dyDescent="0.25">
      <c r="A235" s="1">
        <v>26</v>
      </c>
      <c r="B235" s="1" t="str">
        <f>VLOOKUP(A235,marcas!A:B,2,FALSE)</f>
        <v>Hummer</v>
      </c>
      <c r="C235" s="1">
        <v>234</v>
      </c>
      <c r="D235" s="1" t="s">
        <v>3787</v>
      </c>
      <c r="E235" s="3" t="str">
        <f t="shared" si="3"/>
        <v>insert into aptransportes.viaturas (fk_marca, viatura) values (26, 'H2 SUT');</v>
      </c>
    </row>
    <row r="236" spans="1:5" x14ac:dyDescent="0.25">
      <c r="A236" s="1">
        <v>26</v>
      </c>
      <c r="B236" s="1" t="str">
        <f>VLOOKUP(A236,marcas!A:B,2,FALSE)</f>
        <v>Hummer</v>
      </c>
      <c r="C236" s="1">
        <v>235</v>
      </c>
      <c r="D236" s="1" t="s">
        <v>3788</v>
      </c>
      <c r="E236" s="3" t="str">
        <f t="shared" si="3"/>
        <v>insert into aptransportes.viaturas (fk_marca, viatura) values (26, 'H3T');</v>
      </c>
    </row>
    <row r="237" spans="1:5" x14ac:dyDescent="0.25">
      <c r="A237" s="1">
        <v>26</v>
      </c>
      <c r="B237" s="1" t="str">
        <f>VLOOKUP(A237,marcas!A:B,2,FALSE)</f>
        <v>Hummer</v>
      </c>
      <c r="C237" s="1">
        <v>236</v>
      </c>
      <c r="D237" s="1" t="s">
        <v>3789</v>
      </c>
      <c r="E237" s="3" t="str">
        <f t="shared" si="3"/>
        <v>insert into aptransportes.viaturas (fk_marca, viatura) values (26, 'H1 Alpha');</v>
      </c>
    </row>
    <row r="238" spans="1:5" x14ac:dyDescent="0.25">
      <c r="A238" s="1">
        <v>26</v>
      </c>
      <c r="B238" s="1" t="str">
        <f>VLOOKUP(A238,marcas!A:B,2,FALSE)</f>
        <v>Hummer</v>
      </c>
      <c r="C238" s="1">
        <v>237</v>
      </c>
      <c r="D238" s="1" t="s">
        <v>3790</v>
      </c>
      <c r="E238" s="3" t="str">
        <f t="shared" si="3"/>
        <v>insert into aptransportes.viaturas (fk_marca, viatura) values (26, 'H2 Sut Adventure');</v>
      </c>
    </row>
    <row r="239" spans="1:5" x14ac:dyDescent="0.25">
      <c r="A239" s="1">
        <v>27</v>
      </c>
      <c r="B239" s="1" t="str">
        <f>VLOOKUP(A239,marcas!A:B,2,FALSE)</f>
        <v>Hyundai</v>
      </c>
      <c r="C239" s="1">
        <v>238</v>
      </c>
      <c r="D239" s="1" t="s">
        <v>3791</v>
      </c>
      <c r="E239" s="3" t="str">
        <f t="shared" si="3"/>
        <v>insert into aptransportes.viaturas (fk_marca, viatura) values (27, 'Elantra');</v>
      </c>
    </row>
    <row r="240" spans="1:5" x14ac:dyDescent="0.25">
      <c r="A240" s="1">
        <v>27</v>
      </c>
      <c r="B240" s="1" t="str">
        <f>VLOOKUP(A240,marcas!A:B,2,FALSE)</f>
        <v>Hyundai</v>
      </c>
      <c r="C240" s="1">
        <v>239</v>
      </c>
      <c r="D240" s="1" t="s">
        <v>3792</v>
      </c>
      <c r="E240" s="3" t="str">
        <f t="shared" si="3"/>
        <v>insert into aptransportes.viaturas (fk_marca, viatura) values (27, 'Sonata');</v>
      </c>
    </row>
    <row r="241" spans="1:5" x14ac:dyDescent="0.25">
      <c r="A241" s="1">
        <v>27</v>
      </c>
      <c r="B241" s="1" t="str">
        <f>VLOOKUP(A241,marcas!A:B,2,FALSE)</f>
        <v>Hyundai</v>
      </c>
      <c r="C241" s="1">
        <v>240</v>
      </c>
      <c r="D241" s="1" t="s">
        <v>3793</v>
      </c>
      <c r="E241" s="3" t="str">
        <f t="shared" si="3"/>
        <v>insert into aptransportes.viaturas (fk_marca, viatura) values (27, 'Tucson');</v>
      </c>
    </row>
    <row r="242" spans="1:5" x14ac:dyDescent="0.25">
      <c r="A242" s="1">
        <v>27</v>
      </c>
      <c r="B242" s="1" t="str">
        <f>VLOOKUP(A242,marcas!A:B,2,FALSE)</f>
        <v>Hyundai</v>
      </c>
      <c r="C242" s="1">
        <v>241</v>
      </c>
      <c r="D242" s="1" t="s">
        <v>3794</v>
      </c>
      <c r="E242" s="3" t="str">
        <f t="shared" si="3"/>
        <v>insert into aptransportes.viaturas (fk_marca, viatura) values (27, 'Santa Fe');</v>
      </c>
    </row>
    <row r="243" spans="1:5" x14ac:dyDescent="0.25">
      <c r="A243" s="1">
        <v>27</v>
      </c>
      <c r="B243" s="1" t="str">
        <f>VLOOKUP(A243,marcas!A:B,2,FALSE)</f>
        <v>Hyundai</v>
      </c>
      <c r="C243" s="1">
        <v>242</v>
      </c>
      <c r="D243" s="1" t="s">
        <v>3795</v>
      </c>
      <c r="E243" s="3" t="str">
        <f t="shared" si="3"/>
        <v>insert into aptransportes.viaturas (fk_marca, viatura) values (27, 'Kona');</v>
      </c>
    </row>
    <row r="244" spans="1:5" x14ac:dyDescent="0.25">
      <c r="A244" s="1">
        <v>27</v>
      </c>
      <c r="B244" s="1" t="str">
        <f>VLOOKUP(A244,marcas!A:B,2,FALSE)</f>
        <v>Hyundai</v>
      </c>
      <c r="C244" s="1">
        <v>243</v>
      </c>
      <c r="D244" s="1" t="s">
        <v>3796</v>
      </c>
      <c r="E244" s="3" t="str">
        <f t="shared" si="3"/>
        <v>insert into aptransportes.viaturas (fk_marca, viatura) values (27, 'Palisade');</v>
      </c>
    </row>
    <row r="245" spans="1:5" x14ac:dyDescent="0.25">
      <c r="A245" s="1">
        <v>27</v>
      </c>
      <c r="B245" s="1" t="str">
        <f>VLOOKUP(A245,marcas!A:B,2,FALSE)</f>
        <v>Hyundai</v>
      </c>
      <c r="C245" s="1">
        <v>244</v>
      </c>
      <c r="D245" s="1" t="s">
        <v>3797</v>
      </c>
      <c r="E245" s="3" t="str">
        <f t="shared" si="3"/>
        <v>insert into aptransportes.viaturas (fk_marca, viatura) values (27, 'Veloster');</v>
      </c>
    </row>
    <row r="246" spans="1:5" x14ac:dyDescent="0.25">
      <c r="A246" s="1">
        <v>27</v>
      </c>
      <c r="B246" s="1" t="str">
        <f>VLOOKUP(A246,marcas!A:B,2,FALSE)</f>
        <v>Hyundai</v>
      </c>
      <c r="C246" s="1">
        <v>245</v>
      </c>
      <c r="D246" s="1" t="s">
        <v>3798</v>
      </c>
      <c r="E246" s="3" t="str">
        <f t="shared" si="3"/>
        <v>insert into aptransportes.viaturas (fk_marca, viatura) values (27, 'Accent');</v>
      </c>
    </row>
    <row r="247" spans="1:5" x14ac:dyDescent="0.25">
      <c r="A247" s="1">
        <v>27</v>
      </c>
      <c r="B247" s="1" t="str">
        <f>VLOOKUP(A247,marcas!A:B,2,FALSE)</f>
        <v>Hyundai</v>
      </c>
      <c r="C247" s="1">
        <v>246</v>
      </c>
      <c r="D247" s="1" t="s">
        <v>3799</v>
      </c>
      <c r="E247" s="3" t="str">
        <f t="shared" si="3"/>
        <v>insert into aptransportes.viaturas (fk_marca, viatura) values (27, 'Ioniq');</v>
      </c>
    </row>
    <row r="248" spans="1:5" x14ac:dyDescent="0.25">
      <c r="A248" s="1">
        <v>29</v>
      </c>
      <c r="B248" s="1" t="str">
        <f>VLOOKUP(A248,marcas!A:B,2,FALSE)</f>
        <v>Isuzu</v>
      </c>
      <c r="C248" s="1">
        <v>265</v>
      </c>
      <c r="D248" s="1" t="s">
        <v>3800</v>
      </c>
      <c r="E248" s="3" t="str">
        <f t="shared" si="3"/>
        <v>insert into aptransportes.viaturas (fk_marca, viatura) values (29, 'D-Max');</v>
      </c>
    </row>
    <row r="249" spans="1:5" x14ac:dyDescent="0.25">
      <c r="A249" s="1">
        <v>29</v>
      </c>
      <c r="B249" s="1" t="str">
        <f>VLOOKUP(A249,marcas!A:B,2,FALSE)</f>
        <v>Isuzu</v>
      </c>
      <c r="C249" s="1">
        <v>266</v>
      </c>
      <c r="D249" s="1" t="s">
        <v>3801</v>
      </c>
      <c r="E249" s="3" t="str">
        <f t="shared" si="3"/>
        <v>insert into aptransportes.viaturas (fk_marca, viatura) values (29, 'MU-X');</v>
      </c>
    </row>
    <row r="250" spans="1:5" x14ac:dyDescent="0.25">
      <c r="A250" s="1">
        <v>29</v>
      </c>
      <c r="B250" s="1" t="str">
        <f>VLOOKUP(A250,marcas!A:B,2,FALSE)</f>
        <v>Isuzu</v>
      </c>
      <c r="C250" s="1">
        <v>267</v>
      </c>
      <c r="D250" s="1" t="s">
        <v>3802</v>
      </c>
      <c r="E250" s="3" t="str">
        <f t="shared" si="3"/>
        <v>insert into aptransportes.viaturas (fk_marca, viatura) values (29, 'Rodeo');</v>
      </c>
    </row>
    <row r="251" spans="1:5" x14ac:dyDescent="0.25">
      <c r="A251" s="1">
        <v>29</v>
      </c>
      <c r="B251" s="1" t="str">
        <f>VLOOKUP(A251,marcas!A:B,2,FALSE)</f>
        <v>Isuzu</v>
      </c>
      <c r="C251" s="1">
        <v>268</v>
      </c>
      <c r="D251" s="1" t="s">
        <v>3803</v>
      </c>
      <c r="E251" s="3" t="str">
        <f t="shared" si="3"/>
        <v>insert into aptransportes.viaturas (fk_marca, viatura) values (29, 'Trooper');</v>
      </c>
    </row>
    <row r="252" spans="1:5" x14ac:dyDescent="0.25">
      <c r="A252" s="1">
        <v>29</v>
      </c>
      <c r="B252" s="1" t="str">
        <f>VLOOKUP(A252,marcas!A:B,2,FALSE)</f>
        <v>Isuzu</v>
      </c>
      <c r="C252" s="1">
        <v>269</v>
      </c>
      <c r="D252" s="1" t="s">
        <v>3804</v>
      </c>
      <c r="E252" s="3" t="str">
        <f t="shared" si="3"/>
        <v>insert into aptransportes.viaturas (fk_marca, viatura) values (29, 'Axiom');</v>
      </c>
    </row>
    <row r="253" spans="1:5" x14ac:dyDescent="0.25">
      <c r="A253" s="1">
        <v>29</v>
      </c>
      <c r="B253" s="1" t="str">
        <f>VLOOKUP(A253,marcas!A:B,2,FALSE)</f>
        <v>Isuzu</v>
      </c>
      <c r="C253" s="1">
        <v>270</v>
      </c>
      <c r="D253" s="1" t="s">
        <v>3805</v>
      </c>
      <c r="E253" s="3" t="str">
        <f t="shared" si="3"/>
        <v>insert into aptransportes.viaturas (fk_marca, viatura) values (29, 'Hombre');</v>
      </c>
    </row>
    <row r="254" spans="1:5" x14ac:dyDescent="0.25">
      <c r="A254" s="1">
        <v>29</v>
      </c>
      <c r="B254" s="1" t="str">
        <f>VLOOKUP(A254,marcas!A:B,2,FALSE)</f>
        <v>Isuzu</v>
      </c>
      <c r="C254" s="1">
        <v>271</v>
      </c>
      <c r="D254" s="1" t="s">
        <v>3806</v>
      </c>
      <c r="E254" s="3" t="str">
        <f t="shared" si="3"/>
        <v>insert into aptransportes.viaturas (fk_marca, viatura) values (29, 'Ascender');</v>
      </c>
    </row>
    <row r="255" spans="1:5" x14ac:dyDescent="0.25">
      <c r="A255" s="1">
        <v>29</v>
      </c>
      <c r="B255" s="1" t="str">
        <f>VLOOKUP(A255,marcas!A:B,2,FALSE)</f>
        <v>Isuzu</v>
      </c>
      <c r="C255" s="1">
        <v>272</v>
      </c>
      <c r="D255" s="1" t="s">
        <v>3807</v>
      </c>
      <c r="E255" s="3" t="str">
        <f t="shared" si="3"/>
        <v>insert into aptransportes.viaturas (fk_marca, viatura) values (29, 'Panther');</v>
      </c>
    </row>
    <row r="256" spans="1:5" x14ac:dyDescent="0.25">
      <c r="A256" s="1">
        <v>29</v>
      </c>
      <c r="B256" s="1" t="str">
        <f>VLOOKUP(A256,marcas!A:B,2,FALSE)</f>
        <v>Isuzu</v>
      </c>
      <c r="C256" s="1">
        <v>273</v>
      </c>
      <c r="D256" s="1" t="s">
        <v>3808</v>
      </c>
      <c r="E256" s="3" t="str">
        <f t="shared" si="3"/>
        <v>insert into aptransportes.viaturas (fk_marca, viatura) values (29, 'VehiCROSS');</v>
      </c>
    </row>
    <row r="257" spans="1:5" x14ac:dyDescent="0.25">
      <c r="A257" s="1">
        <v>30</v>
      </c>
      <c r="B257" s="1" t="str">
        <f>VLOOKUP(A257,marcas!A:B,2,FALSE)</f>
        <v>Jaguar</v>
      </c>
      <c r="C257" s="1">
        <v>274</v>
      </c>
      <c r="D257" s="1" t="s">
        <v>3809</v>
      </c>
      <c r="E257" s="3" t="str">
        <f t="shared" si="3"/>
        <v>insert into aptransportes.viaturas (fk_marca, viatura) values (30, 'XF');</v>
      </c>
    </row>
    <row r="258" spans="1:5" x14ac:dyDescent="0.25">
      <c r="A258" s="1">
        <v>30</v>
      </c>
      <c r="B258" s="1" t="str">
        <f>VLOOKUP(A258,marcas!A:B,2,FALSE)</f>
        <v>Jaguar</v>
      </c>
      <c r="C258" s="1">
        <v>275</v>
      </c>
      <c r="D258" s="1" t="s">
        <v>3810</v>
      </c>
      <c r="E258" s="3" t="str">
        <f t="shared" si="3"/>
        <v>insert into aptransportes.viaturas (fk_marca, viatura) values (30, 'XJ');</v>
      </c>
    </row>
    <row r="259" spans="1:5" x14ac:dyDescent="0.25">
      <c r="A259" s="1">
        <v>30</v>
      </c>
      <c r="B259" s="1" t="str">
        <f>VLOOKUP(A259,marcas!A:B,2,FALSE)</f>
        <v>Jaguar</v>
      </c>
      <c r="C259" s="1">
        <v>276</v>
      </c>
      <c r="D259" s="1" t="s">
        <v>3811</v>
      </c>
      <c r="E259" s="3" t="str">
        <f t="shared" ref="E259:E322" si="4">"insert into aptransportes.viaturas (fk_marca, viatura) values (" &amp; $A259 &amp; ", '" &amp; $D259 &amp; "');"</f>
        <v>insert into aptransportes.viaturas (fk_marca, viatura) values (30, 'F-Type');</v>
      </c>
    </row>
    <row r="260" spans="1:5" x14ac:dyDescent="0.25">
      <c r="A260" s="1">
        <v>30</v>
      </c>
      <c r="B260" s="1" t="str">
        <f>VLOOKUP(A260,marcas!A:B,2,FALSE)</f>
        <v>Jaguar</v>
      </c>
      <c r="C260" s="1">
        <v>277</v>
      </c>
      <c r="D260" s="1" t="s">
        <v>3812</v>
      </c>
      <c r="E260" s="3" t="str">
        <f t="shared" si="4"/>
        <v>insert into aptransportes.viaturas (fk_marca, viatura) values (30, 'E-Pace');</v>
      </c>
    </row>
    <row r="261" spans="1:5" x14ac:dyDescent="0.25">
      <c r="A261" s="1">
        <v>30</v>
      </c>
      <c r="B261" s="1" t="str">
        <f>VLOOKUP(A261,marcas!A:B,2,FALSE)</f>
        <v>Jaguar</v>
      </c>
      <c r="C261" s="1">
        <v>278</v>
      </c>
      <c r="D261" s="1" t="s">
        <v>3813</v>
      </c>
      <c r="E261" s="3" t="str">
        <f t="shared" si="4"/>
        <v>insert into aptransportes.viaturas (fk_marca, viatura) values (30, 'F-Pace');</v>
      </c>
    </row>
    <row r="262" spans="1:5" x14ac:dyDescent="0.25">
      <c r="A262" s="1">
        <v>30</v>
      </c>
      <c r="B262" s="1" t="str">
        <f>VLOOKUP(A262,marcas!A:B,2,FALSE)</f>
        <v>Jaguar</v>
      </c>
      <c r="C262" s="1">
        <v>279</v>
      </c>
      <c r="D262" s="1" t="s">
        <v>3814</v>
      </c>
      <c r="E262" s="3" t="str">
        <f t="shared" si="4"/>
        <v>insert into aptransportes.viaturas (fk_marca, viatura) values (30, 'I-Pace');</v>
      </c>
    </row>
    <row r="263" spans="1:5" x14ac:dyDescent="0.25">
      <c r="A263" s="1">
        <v>30</v>
      </c>
      <c r="B263" s="1" t="str">
        <f>VLOOKUP(A263,marcas!A:B,2,FALSE)</f>
        <v>Jaguar</v>
      </c>
      <c r="C263" s="1">
        <v>280</v>
      </c>
      <c r="D263" s="1" t="s">
        <v>3815</v>
      </c>
      <c r="E263" s="3" t="str">
        <f t="shared" si="4"/>
        <v>insert into aptransportes.viaturas (fk_marca, viatura) values (30, 'XE');</v>
      </c>
    </row>
    <row r="264" spans="1:5" x14ac:dyDescent="0.25">
      <c r="A264" s="1">
        <v>30</v>
      </c>
      <c r="B264" s="1" t="str">
        <f>VLOOKUP(A264,marcas!A:B,2,FALSE)</f>
        <v>Jaguar</v>
      </c>
      <c r="C264" s="1">
        <v>281</v>
      </c>
      <c r="D264" s="1" t="s">
        <v>3816</v>
      </c>
      <c r="E264" s="3" t="str">
        <f t="shared" si="4"/>
        <v>insert into aptransportes.viaturas (fk_marca, viatura) values (30, 'XK');</v>
      </c>
    </row>
    <row r="265" spans="1:5" x14ac:dyDescent="0.25">
      <c r="A265" s="1">
        <v>30</v>
      </c>
      <c r="B265" s="1" t="str">
        <f>VLOOKUP(A265,marcas!A:B,2,FALSE)</f>
        <v>Jaguar</v>
      </c>
      <c r="C265" s="1">
        <v>282</v>
      </c>
      <c r="D265" s="1" t="s">
        <v>3817</v>
      </c>
      <c r="E265" s="3" t="str">
        <f t="shared" si="4"/>
        <v>insert into aptransportes.viaturas (fk_marca, viatura) values (30, 'S-Type');</v>
      </c>
    </row>
    <row r="266" spans="1:5" x14ac:dyDescent="0.25">
      <c r="A266" s="1">
        <v>31</v>
      </c>
      <c r="B266" s="1" t="str">
        <f>VLOOKUP(A266,marcas!A:B,2,FALSE)</f>
        <v>Jeep</v>
      </c>
      <c r="C266" s="1">
        <v>283</v>
      </c>
      <c r="D266" s="1" t="s">
        <v>3818</v>
      </c>
      <c r="E266" s="3" t="str">
        <f t="shared" si="4"/>
        <v>insert into aptransportes.viaturas (fk_marca, viatura) values (31, 'Wrangler');</v>
      </c>
    </row>
    <row r="267" spans="1:5" x14ac:dyDescent="0.25">
      <c r="A267" s="1">
        <v>31</v>
      </c>
      <c r="B267" s="1" t="str">
        <f>VLOOKUP(A267,marcas!A:B,2,FALSE)</f>
        <v>Jeep</v>
      </c>
      <c r="C267" s="1">
        <v>284</v>
      </c>
      <c r="D267" s="1" t="s">
        <v>3819</v>
      </c>
      <c r="E267" s="3" t="str">
        <f t="shared" si="4"/>
        <v>insert into aptransportes.viaturas (fk_marca, viatura) values (31, 'Grand Cherokee');</v>
      </c>
    </row>
    <row r="268" spans="1:5" x14ac:dyDescent="0.25">
      <c r="A268" s="1">
        <v>31</v>
      </c>
      <c r="B268" s="1" t="str">
        <f>VLOOKUP(A268,marcas!A:B,2,FALSE)</f>
        <v>Jeep</v>
      </c>
      <c r="C268" s="1">
        <v>285</v>
      </c>
      <c r="D268" s="1" t="s">
        <v>3820</v>
      </c>
      <c r="E268" s="3" t="str">
        <f t="shared" si="4"/>
        <v>insert into aptransportes.viaturas (fk_marca, viatura) values (31, 'Cherokee');</v>
      </c>
    </row>
    <row r="269" spans="1:5" x14ac:dyDescent="0.25">
      <c r="A269" s="1">
        <v>31</v>
      </c>
      <c r="B269" s="1" t="str">
        <f>VLOOKUP(A269,marcas!A:B,2,FALSE)</f>
        <v>Jeep</v>
      </c>
      <c r="C269" s="1">
        <v>286</v>
      </c>
      <c r="D269" s="1" t="s">
        <v>3821</v>
      </c>
      <c r="E269" s="3" t="str">
        <f t="shared" si="4"/>
        <v>insert into aptransportes.viaturas (fk_marca, viatura) values (31, 'Compass');</v>
      </c>
    </row>
    <row r="270" spans="1:5" x14ac:dyDescent="0.25">
      <c r="A270" s="1">
        <v>31</v>
      </c>
      <c r="B270" s="1" t="str">
        <f>VLOOKUP(A270,marcas!A:B,2,FALSE)</f>
        <v>Jeep</v>
      </c>
      <c r="C270" s="1">
        <v>287</v>
      </c>
      <c r="D270" s="1" t="s">
        <v>3822</v>
      </c>
      <c r="E270" s="3" t="str">
        <f t="shared" si="4"/>
        <v>insert into aptransportes.viaturas (fk_marca, viatura) values (31, 'Renegade');</v>
      </c>
    </row>
    <row r="271" spans="1:5" x14ac:dyDescent="0.25">
      <c r="A271" s="1">
        <v>31</v>
      </c>
      <c r="B271" s="1" t="str">
        <f>VLOOKUP(A271,marcas!A:B,2,FALSE)</f>
        <v>Jeep</v>
      </c>
      <c r="C271" s="1">
        <v>288</v>
      </c>
      <c r="D271" s="1" t="s">
        <v>3823</v>
      </c>
      <c r="E271" s="3" t="str">
        <f t="shared" si="4"/>
        <v>insert into aptransportes.viaturas (fk_marca, viatura) values (31, 'Gladiator');</v>
      </c>
    </row>
    <row r="272" spans="1:5" x14ac:dyDescent="0.25">
      <c r="A272" s="1">
        <v>31</v>
      </c>
      <c r="B272" s="1" t="str">
        <f>VLOOKUP(A272,marcas!A:B,2,FALSE)</f>
        <v>Jeep</v>
      </c>
      <c r="C272" s="1">
        <v>289</v>
      </c>
      <c r="D272" s="1" t="s">
        <v>3824</v>
      </c>
      <c r="E272" s="3" t="str">
        <f t="shared" si="4"/>
        <v>insert into aptransportes.viaturas (fk_marca, viatura) values (31, 'Patriot');</v>
      </c>
    </row>
    <row r="273" spans="1:5" x14ac:dyDescent="0.25">
      <c r="A273" s="1">
        <v>31</v>
      </c>
      <c r="B273" s="1" t="str">
        <f>VLOOKUP(A273,marcas!A:B,2,FALSE)</f>
        <v>Jeep</v>
      </c>
      <c r="C273" s="1">
        <v>290</v>
      </c>
      <c r="D273" s="1" t="s">
        <v>3825</v>
      </c>
      <c r="E273" s="3" t="str">
        <f t="shared" si="4"/>
        <v>insert into aptransportes.viaturas (fk_marca, viatura) values (31, 'Commander');</v>
      </c>
    </row>
    <row r="274" spans="1:5" x14ac:dyDescent="0.25">
      <c r="A274" s="1">
        <v>31</v>
      </c>
      <c r="B274" s="1" t="str">
        <f>VLOOKUP(A274,marcas!A:B,2,FALSE)</f>
        <v>Jeep</v>
      </c>
      <c r="C274" s="1">
        <v>291</v>
      </c>
      <c r="D274" s="1" t="s">
        <v>3826</v>
      </c>
      <c r="E274" s="3" t="str">
        <f t="shared" si="4"/>
        <v>insert into aptransportes.viaturas (fk_marca, viatura) values (31, 'Liberty');</v>
      </c>
    </row>
    <row r="275" spans="1:5" x14ac:dyDescent="0.25">
      <c r="A275" s="1">
        <v>32</v>
      </c>
      <c r="B275" s="1" t="str">
        <f>VLOOKUP(A275,marcas!A:B,2,FALSE)</f>
        <v>Kia</v>
      </c>
      <c r="C275" s="1">
        <v>292</v>
      </c>
      <c r="D275" s="1" t="s">
        <v>3827</v>
      </c>
      <c r="E275" s="3" t="str">
        <f t="shared" si="4"/>
        <v>insert into aptransportes.viaturas (fk_marca, viatura) values (32, 'Sportage');</v>
      </c>
    </row>
    <row r="276" spans="1:5" x14ac:dyDescent="0.25">
      <c r="A276" s="1">
        <v>32</v>
      </c>
      <c r="B276" s="1" t="str">
        <f>VLOOKUP(A276,marcas!A:B,2,FALSE)</f>
        <v>Kia</v>
      </c>
      <c r="C276" s="1">
        <v>293</v>
      </c>
      <c r="D276" s="1" t="s">
        <v>3828</v>
      </c>
      <c r="E276" s="3" t="str">
        <f t="shared" si="4"/>
        <v>insert into aptransportes.viaturas (fk_marca, viatura) values (32, 'Sorento');</v>
      </c>
    </row>
    <row r="277" spans="1:5" x14ac:dyDescent="0.25">
      <c r="A277" s="1">
        <v>32</v>
      </c>
      <c r="B277" s="1" t="str">
        <f>VLOOKUP(A277,marcas!A:B,2,FALSE)</f>
        <v>Kia</v>
      </c>
      <c r="C277" s="1">
        <v>294</v>
      </c>
      <c r="D277" s="1" t="s">
        <v>3829</v>
      </c>
      <c r="E277" s="3" t="str">
        <f t="shared" si="4"/>
        <v>insert into aptransportes.viaturas (fk_marca, viatura) values (32, 'Soul');</v>
      </c>
    </row>
    <row r="278" spans="1:5" x14ac:dyDescent="0.25">
      <c r="A278" s="1">
        <v>32</v>
      </c>
      <c r="B278" s="1" t="str">
        <f>VLOOKUP(A278,marcas!A:B,2,FALSE)</f>
        <v>Kia</v>
      </c>
      <c r="C278" s="1">
        <v>295</v>
      </c>
      <c r="D278" s="1" t="s">
        <v>3830</v>
      </c>
      <c r="E278" s="3" t="str">
        <f t="shared" si="4"/>
        <v>insert into aptransportes.viaturas (fk_marca, viatura) values (32, 'Rio');</v>
      </c>
    </row>
    <row r="279" spans="1:5" x14ac:dyDescent="0.25">
      <c r="A279" s="1">
        <v>32</v>
      </c>
      <c r="B279" s="1" t="str">
        <f>VLOOKUP(A279,marcas!A:B,2,FALSE)</f>
        <v>Kia</v>
      </c>
      <c r="C279" s="1">
        <v>296</v>
      </c>
      <c r="D279" s="1" t="s">
        <v>3831</v>
      </c>
      <c r="E279" s="3" t="str">
        <f t="shared" si="4"/>
        <v>insert into aptransportes.viaturas (fk_marca, viatura) values (32, 'Optima');</v>
      </c>
    </row>
    <row r="280" spans="1:5" x14ac:dyDescent="0.25">
      <c r="A280" s="1">
        <v>32</v>
      </c>
      <c r="B280" s="1" t="str">
        <f>VLOOKUP(A280,marcas!A:B,2,FALSE)</f>
        <v>Kia</v>
      </c>
      <c r="C280" s="1">
        <v>297</v>
      </c>
      <c r="D280" s="1" t="s">
        <v>3832</v>
      </c>
      <c r="E280" s="3" t="str">
        <f t="shared" si="4"/>
        <v>insert into aptransportes.viaturas (fk_marca, viatura) values (32, 'Seltos');</v>
      </c>
    </row>
    <row r="281" spans="1:5" x14ac:dyDescent="0.25">
      <c r="A281" s="1">
        <v>32</v>
      </c>
      <c r="B281" s="1" t="str">
        <f>VLOOKUP(A281,marcas!A:B,2,FALSE)</f>
        <v>Kia</v>
      </c>
      <c r="C281" s="1">
        <v>298</v>
      </c>
      <c r="D281" s="1" t="s">
        <v>3833</v>
      </c>
      <c r="E281" s="3" t="str">
        <f t="shared" si="4"/>
        <v>insert into aptransportes.viaturas (fk_marca, viatura) values (32, 'Telluride');</v>
      </c>
    </row>
    <row r="282" spans="1:5" x14ac:dyDescent="0.25">
      <c r="A282" s="1">
        <v>32</v>
      </c>
      <c r="B282" s="1" t="str">
        <f>VLOOKUP(A282,marcas!A:B,2,FALSE)</f>
        <v>Kia</v>
      </c>
      <c r="C282" s="1">
        <v>299</v>
      </c>
      <c r="D282" s="1" t="s">
        <v>3834</v>
      </c>
      <c r="E282" s="3" t="str">
        <f t="shared" si="4"/>
        <v>insert into aptransportes.viaturas (fk_marca, viatura) values (32, 'Stinger');</v>
      </c>
    </row>
    <row r="283" spans="1:5" x14ac:dyDescent="0.25">
      <c r="A283" s="1">
        <v>32</v>
      </c>
      <c r="B283" s="1" t="str">
        <f>VLOOKUP(A283,marcas!A:B,2,FALSE)</f>
        <v>Kia</v>
      </c>
      <c r="C283" s="1">
        <v>300</v>
      </c>
      <c r="D283" s="1" t="s">
        <v>3835</v>
      </c>
      <c r="E283" s="3" t="str">
        <f t="shared" si="4"/>
        <v>insert into aptransportes.viaturas (fk_marca, viatura) values (32, 'Niro');</v>
      </c>
    </row>
    <row r="284" spans="1:5" x14ac:dyDescent="0.25">
      <c r="A284" s="1">
        <v>33</v>
      </c>
      <c r="B284" s="1" t="str">
        <f>VLOOKUP(A284,marcas!A:B,2,FALSE)</f>
        <v>Koenigsegg</v>
      </c>
      <c r="C284" s="1">
        <v>301</v>
      </c>
      <c r="D284" s="1" t="s">
        <v>3836</v>
      </c>
      <c r="E284" s="3" t="str">
        <f t="shared" si="4"/>
        <v>insert into aptransportes.viaturas (fk_marca, viatura) values (33, 'Agera');</v>
      </c>
    </row>
    <row r="285" spans="1:5" x14ac:dyDescent="0.25">
      <c r="A285" s="1">
        <v>33</v>
      </c>
      <c r="B285" s="1" t="str">
        <f>VLOOKUP(A285,marcas!A:B,2,FALSE)</f>
        <v>Koenigsegg</v>
      </c>
      <c r="C285" s="1">
        <v>302</v>
      </c>
      <c r="D285" s="1" t="s">
        <v>3837</v>
      </c>
      <c r="E285" s="3" t="str">
        <f t="shared" si="4"/>
        <v>insert into aptransportes.viaturas (fk_marca, viatura) values (33, 'Jesko');</v>
      </c>
    </row>
    <row r="286" spans="1:5" x14ac:dyDescent="0.25">
      <c r="A286" s="1">
        <v>33</v>
      </c>
      <c r="B286" s="1" t="str">
        <f>VLOOKUP(A286,marcas!A:B,2,FALSE)</f>
        <v>Koenigsegg</v>
      </c>
      <c r="C286" s="1">
        <v>303</v>
      </c>
      <c r="D286" s="1" t="s">
        <v>3838</v>
      </c>
      <c r="E286" s="3" t="str">
        <f t="shared" si="4"/>
        <v>insert into aptransportes.viaturas (fk_marca, viatura) values (33, 'Regera');</v>
      </c>
    </row>
    <row r="287" spans="1:5" x14ac:dyDescent="0.25">
      <c r="A287" s="1">
        <v>33</v>
      </c>
      <c r="B287" s="1" t="str">
        <f>VLOOKUP(A287,marcas!A:B,2,FALSE)</f>
        <v>Koenigsegg</v>
      </c>
      <c r="C287" s="1">
        <v>304</v>
      </c>
      <c r="D287" s="1" t="s">
        <v>3839</v>
      </c>
      <c r="E287" s="3" t="str">
        <f t="shared" si="4"/>
        <v>insert into aptransportes.viaturas (fk_marca, viatura) values (33, 'Gemera');</v>
      </c>
    </row>
    <row r="288" spans="1:5" x14ac:dyDescent="0.25">
      <c r="A288" s="1">
        <v>33</v>
      </c>
      <c r="B288" s="1" t="str">
        <f>VLOOKUP(A288,marcas!A:B,2,FALSE)</f>
        <v>Koenigsegg</v>
      </c>
      <c r="C288" s="1">
        <v>305</v>
      </c>
      <c r="D288" s="1" t="s">
        <v>3840</v>
      </c>
      <c r="E288" s="3" t="str">
        <f t="shared" si="4"/>
        <v>insert into aptransportes.viaturas (fk_marca, viatura) values (33, 'One:1');</v>
      </c>
    </row>
    <row r="289" spans="1:5" x14ac:dyDescent="0.25">
      <c r="A289" s="1">
        <v>33</v>
      </c>
      <c r="B289" s="1" t="str">
        <f>VLOOKUP(A289,marcas!A:B,2,FALSE)</f>
        <v>Koenigsegg</v>
      </c>
      <c r="C289" s="1">
        <v>306</v>
      </c>
      <c r="D289" s="1" t="s">
        <v>3841</v>
      </c>
      <c r="E289" s="3" t="str">
        <f t="shared" si="4"/>
        <v>insert into aptransportes.viaturas (fk_marca, viatura) values (33, 'CC8S');</v>
      </c>
    </row>
    <row r="290" spans="1:5" x14ac:dyDescent="0.25">
      <c r="A290" s="1">
        <v>33</v>
      </c>
      <c r="B290" s="1" t="str">
        <f>VLOOKUP(A290,marcas!A:B,2,FALSE)</f>
        <v>Koenigsegg</v>
      </c>
      <c r="C290" s="1">
        <v>307</v>
      </c>
      <c r="D290" s="1" t="s">
        <v>3842</v>
      </c>
      <c r="E290" s="3" t="str">
        <f t="shared" si="4"/>
        <v>insert into aptransportes.viaturas (fk_marca, viatura) values (33, 'CCR');</v>
      </c>
    </row>
    <row r="291" spans="1:5" x14ac:dyDescent="0.25">
      <c r="A291" s="1">
        <v>33</v>
      </c>
      <c r="B291" s="1" t="str">
        <f>VLOOKUP(A291,marcas!A:B,2,FALSE)</f>
        <v>Koenigsegg</v>
      </c>
      <c r="C291" s="1">
        <v>308</v>
      </c>
      <c r="D291" s="1" t="s">
        <v>3843</v>
      </c>
      <c r="E291" s="3" t="str">
        <f t="shared" si="4"/>
        <v>insert into aptransportes.viaturas (fk_marca, viatura) values (33, 'CCX');</v>
      </c>
    </row>
    <row r="292" spans="1:5" x14ac:dyDescent="0.25">
      <c r="A292" s="1">
        <v>33</v>
      </c>
      <c r="B292" s="1" t="str">
        <f>VLOOKUP(A292,marcas!A:B,2,FALSE)</f>
        <v>Koenigsegg</v>
      </c>
      <c r="C292" s="1">
        <v>309</v>
      </c>
      <c r="D292" s="1" t="s">
        <v>3844</v>
      </c>
      <c r="E292" s="3" t="str">
        <f t="shared" si="4"/>
        <v>insert into aptransportes.viaturas (fk_marca, viatura) values (33, 'Agera RS');</v>
      </c>
    </row>
    <row r="293" spans="1:5" x14ac:dyDescent="0.25">
      <c r="A293" s="1">
        <v>34</v>
      </c>
      <c r="B293" s="1" t="str">
        <f>VLOOKUP(A293,marcas!A:B,2,FALSE)</f>
        <v>Lamborghini</v>
      </c>
      <c r="C293" s="1">
        <v>310</v>
      </c>
      <c r="D293" s="1" t="s">
        <v>3845</v>
      </c>
      <c r="E293" s="3" t="str">
        <f t="shared" si="4"/>
        <v>insert into aptransportes.viaturas (fk_marca, viatura) values (34, 'Huracán');</v>
      </c>
    </row>
    <row r="294" spans="1:5" x14ac:dyDescent="0.25">
      <c r="A294" s="1">
        <v>34</v>
      </c>
      <c r="B294" s="1" t="str">
        <f>VLOOKUP(A294,marcas!A:B,2,FALSE)</f>
        <v>Lamborghini</v>
      </c>
      <c r="C294" s="1">
        <v>311</v>
      </c>
      <c r="D294" s="1" t="s">
        <v>3846</v>
      </c>
      <c r="E294" s="3" t="str">
        <f t="shared" si="4"/>
        <v>insert into aptransportes.viaturas (fk_marca, viatura) values (34, 'Aventador');</v>
      </c>
    </row>
    <row r="295" spans="1:5" x14ac:dyDescent="0.25">
      <c r="A295" s="1">
        <v>34</v>
      </c>
      <c r="B295" s="1" t="str">
        <f>VLOOKUP(A295,marcas!A:B,2,FALSE)</f>
        <v>Lamborghini</v>
      </c>
      <c r="C295" s="1">
        <v>312</v>
      </c>
      <c r="D295" s="1" t="s">
        <v>3847</v>
      </c>
      <c r="E295" s="3" t="str">
        <f t="shared" si="4"/>
        <v>insert into aptransportes.viaturas (fk_marca, viatura) values (34, 'Urus');</v>
      </c>
    </row>
    <row r="296" spans="1:5" x14ac:dyDescent="0.25">
      <c r="A296" s="1">
        <v>34</v>
      </c>
      <c r="B296" s="1" t="str">
        <f>VLOOKUP(A296,marcas!A:B,2,FALSE)</f>
        <v>Lamborghini</v>
      </c>
      <c r="C296" s="1">
        <v>313</v>
      </c>
      <c r="D296" s="1" t="s">
        <v>3848</v>
      </c>
      <c r="E296" s="3" t="str">
        <f t="shared" si="4"/>
        <v>insert into aptransportes.viaturas (fk_marca, viatura) values (34, 'Gallardo');</v>
      </c>
    </row>
    <row r="297" spans="1:5" x14ac:dyDescent="0.25">
      <c r="A297" s="1">
        <v>34</v>
      </c>
      <c r="B297" s="1" t="str">
        <f>VLOOKUP(A297,marcas!A:B,2,FALSE)</f>
        <v>Lamborghini</v>
      </c>
      <c r="C297" s="1">
        <v>314</v>
      </c>
      <c r="D297" s="1" t="s">
        <v>3849</v>
      </c>
      <c r="E297" s="3" t="str">
        <f t="shared" si="4"/>
        <v>insert into aptransportes.viaturas (fk_marca, viatura) values (34, 'Murciélago');</v>
      </c>
    </row>
    <row r="298" spans="1:5" x14ac:dyDescent="0.25">
      <c r="A298" s="1">
        <v>34</v>
      </c>
      <c r="B298" s="1" t="str">
        <f>VLOOKUP(A298,marcas!A:B,2,FALSE)</f>
        <v>Lamborghini</v>
      </c>
      <c r="C298" s="1">
        <v>315</v>
      </c>
      <c r="D298" s="1" t="s">
        <v>3850</v>
      </c>
      <c r="E298" s="3" t="str">
        <f t="shared" si="4"/>
        <v>insert into aptransportes.viaturas (fk_marca, viatura) values (34, 'Diablo');</v>
      </c>
    </row>
    <row r="299" spans="1:5" x14ac:dyDescent="0.25">
      <c r="A299" s="1">
        <v>34</v>
      </c>
      <c r="B299" s="1" t="str">
        <f>VLOOKUP(A299,marcas!A:B,2,FALSE)</f>
        <v>Lamborghini</v>
      </c>
      <c r="C299" s="1">
        <v>316</v>
      </c>
      <c r="D299" s="1" t="s">
        <v>3851</v>
      </c>
      <c r="E299" s="3" t="str">
        <f t="shared" si="4"/>
        <v>insert into aptransportes.viaturas (fk_marca, viatura) values (34, 'Countach');</v>
      </c>
    </row>
    <row r="300" spans="1:5" x14ac:dyDescent="0.25">
      <c r="A300" s="1">
        <v>34</v>
      </c>
      <c r="B300" s="1" t="str">
        <f>VLOOKUP(A300,marcas!A:B,2,FALSE)</f>
        <v>Lamborghini</v>
      </c>
      <c r="C300" s="1">
        <v>317</v>
      </c>
      <c r="D300" s="1" t="s">
        <v>3852</v>
      </c>
      <c r="E300" s="3" t="str">
        <f t="shared" si="4"/>
        <v>insert into aptransportes.viaturas (fk_marca, viatura) values (34, 'Sian');</v>
      </c>
    </row>
    <row r="301" spans="1:5" x14ac:dyDescent="0.25">
      <c r="A301" s="1">
        <v>34</v>
      </c>
      <c r="B301" s="1" t="str">
        <f>VLOOKUP(A301,marcas!A:B,2,FALSE)</f>
        <v>Lamborghini</v>
      </c>
      <c r="C301" s="1">
        <v>318</v>
      </c>
      <c r="D301" s="1" t="s">
        <v>3853</v>
      </c>
      <c r="E301" s="3" t="str">
        <f t="shared" si="4"/>
        <v>insert into aptransportes.viaturas (fk_marca, viatura) values (34, 'Veneno');</v>
      </c>
    </row>
    <row r="302" spans="1:5" x14ac:dyDescent="0.25">
      <c r="A302" s="1">
        <v>35</v>
      </c>
      <c r="B302" s="1" t="str">
        <f>VLOOKUP(A302,marcas!A:B,2,FALSE)</f>
        <v>Lancia</v>
      </c>
      <c r="C302" s="1">
        <v>319</v>
      </c>
      <c r="D302" s="1" t="s">
        <v>3854</v>
      </c>
      <c r="E302" s="3" t="str">
        <f t="shared" si="4"/>
        <v>insert into aptransportes.viaturas (fk_marca, viatura) values (35, 'Delta');</v>
      </c>
    </row>
    <row r="303" spans="1:5" x14ac:dyDescent="0.25">
      <c r="A303" s="1">
        <v>35</v>
      </c>
      <c r="B303" s="1" t="str">
        <f>VLOOKUP(A303,marcas!A:B,2,FALSE)</f>
        <v>Lancia</v>
      </c>
      <c r="C303" s="1">
        <v>320</v>
      </c>
      <c r="D303" s="1" t="s">
        <v>3855</v>
      </c>
      <c r="E303" s="3" t="str">
        <f t="shared" si="4"/>
        <v>insert into aptransportes.viaturas (fk_marca, viatura) values (35, 'Ypsilon');</v>
      </c>
    </row>
    <row r="304" spans="1:5" x14ac:dyDescent="0.25">
      <c r="A304" s="1">
        <v>35</v>
      </c>
      <c r="B304" s="1" t="str">
        <f>VLOOKUP(A304,marcas!A:B,2,FALSE)</f>
        <v>Lancia</v>
      </c>
      <c r="C304" s="1">
        <v>321</v>
      </c>
      <c r="D304" s="1" t="s">
        <v>3856</v>
      </c>
      <c r="E304" s="3" t="str">
        <f t="shared" si="4"/>
        <v>insert into aptransportes.viaturas (fk_marca, viatura) values (35, 'Stratos');</v>
      </c>
    </row>
    <row r="305" spans="1:5" x14ac:dyDescent="0.25">
      <c r="A305" s="1">
        <v>35</v>
      </c>
      <c r="B305" s="1" t="str">
        <f>VLOOKUP(A305,marcas!A:B,2,FALSE)</f>
        <v>Lancia</v>
      </c>
      <c r="C305" s="1">
        <v>322</v>
      </c>
      <c r="D305" s="1" t="s">
        <v>3857</v>
      </c>
      <c r="E305" s="3" t="str">
        <f t="shared" si="4"/>
        <v>insert into aptransportes.viaturas (fk_marca, viatura) values (35, 'Thema');</v>
      </c>
    </row>
    <row r="306" spans="1:5" x14ac:dyDescent="0.25">
      <c r="A306" s="1">
        <v>35</v>
      </c>
      <c r="B306" s="1" t="str">
        <f>VLOOKUP(A306,marcas!A:B,2,FALSE)</f>
        <v>Lancia</v>
      </c>
      <c r="C306" s="1">
        <v>323</v>
      </c>
      <c r="D306" s="1" t="s">
        <v>3858</v>
      </c>
      <c r="E306" s="3" t="str">
        <f t="shared" si="4"/>
        <v>insert into aptransportes.viaturas (fk_marca, viatura) values (35, 'Fulvia');</v>
      </c>
    </row>
    <row r="307" spans="1:5" x14ac:dyDescent="0.25">
      <c r="A307" s="1">
        <v>35</v>
      </c>
      <c r="B307" s="1" t="str">
        <f>VLOOKUP(A307,marcas!A:B,2,FALSE)</f>
        <v>Lancia</v>
      </c>
      <c r="C307" s="1">
        <v>324</v>
      </c>
      <c r="D307" s="1" t="s">
        <v>3859</v>
      </c>
      <c r="E307" s="3" t="str">
        <f t="shared" si="4"/>
        <v>insert into aptransportes.viaturas (fk_marca, viatura) values (35, 'Montecarlo');</v>
      </c>
    </row>
    <row r="308" spans="1:5" x14ac:dyDescent="0.25">
      <c r="A308" s="1">
        <v>35</v>
      </c>
      <c r="B308" s="1" t="str">
        <f>VLOOKUP(A308,marcas!A:B,2,FALSE)</f>
        <v>Lancia</v>
      </c>
      <c r="C308" s="1">
        <v>325</v>
      </c>
      <c r="D308" s="1" t="s">
        <v>3860</v>
      </c>
      <c r="E308" s="3" t="str">
        <f t="shared" si="4"/>
        <v>insert into aptransportes.viaturas (fk_marca, viatura) values (35, 'Beta');</v>
      </c>
    </row>
    <row r="309" spans="1:5" x14ac:dyDescent="0.25">
      <c r="A309" s="1">
        <v>35</v>
      </c>
      <c r="B309" s="1" t="str">
        <f>VLOOKUP(A309,marcas!A:B,2,FALSE)</f>
        <v>Lancia</v>
      </c>
      <c r="C309" s="1">
        <v>326</v>
      </c>
      <c r="D309" s="1" t="s">
        <v>3861</v>
      </c>
      <c r="E309" s="3" t="str">
        <f t="shared" si="4"/>
        <v>insert into aptransportes.viaturas (fk_marca, viatura) values (35, 'Aurelia');</v>
      </c>
    </row>
    <row r="310" spans="1:5" x14ac:dyDescent="0.25">
      <c r="A310" s="1">
        <v>35</v>
      </c>
      <c r="B310" s="1" t="str">
        <f>VLOOKUP(A310,marcas!A:B,2,FALSE)</f>
        <v>Lancia</v>
      </c>
      <c r="C310" s="1">
        <v>327</v>
      </c>
      <c r="D310" s="1" t="s">
        <v>3862</v>
      </c>
      <c r="E310" s="3" t="str">
        <f t="shared" si="4"/>
        <v>insert into aptransportes.viaturas (fk_marca, viatura) values (35, 'Prisma');</v>
      </c>
    </row>
    <row r="311" spans="1:5" x14ac:dyDescent="0.25">
      <c r="A311" s="1">
        <v>36</v>
      </c>
      <c r="B311" s="1" t="str">
        <f>VLOOKUP(A311,marcas!A:B,2,FALSE)</f>
        <v>Land Rover</v>
      </c>
      <c r="C311" s="1">
        <v>328</v>
      </c>
      <c r="D311" s="1" t="s">
        <v>3863</v>
      </c>
      <c r="E311" s="3" t="str">
        <f t="shared" si="4"/>
        <v>insert into aptransportes.viaturas (fk_marca, viatura) values (36, 'Defender');</v>
      </c>
    </row>
    <row r="312" spans="1:5" x14ac:dyDescent="0.25">
      <c r="A312" s="1">
        <v>36</v>
      </c>
      <c r="B312" s="1" t="str">
        <f>VLOOKUP(A312,marcas!A:B,2,FALSE)</f>
        <v>Land Rover</v>
      </c>
      <c r="C312" s="1">
        <v>329</v>
      </c>
      <c r="D312" s="1" t="s">
        <v>3864</v>
      </c>
      <c r="E312" s="3" t="str">
        <f t="shared" si="4"/>
        <v>insert into aptransportes.viaturas (fk_marca, viatura) values (36, 'Range Rover');</v>
      </c>
    </row>
    <row r="313" spans="1:5" x14ac:dyDescent="0.25">
      <c r="A313" s="1">
        <v>36</v>
      </c>
      <c r="B313" s="1" t="str">
        <f>VLOOKUP(A313,marcas!A:B,2,FALSE)</f>
        <v>Land Rover</v>
      </c>
      <c r="C313" s="1">
        <v>330</v>
      </c>
      <c r="D313" s="1" t="s">
        <v>3865</v>
      </c>
      <c r="E313" s="3" t="str">
        <f t="shared" si="4"/>
        <v>insert into aptransportes.viaturas (fk_marca, viatura) values (36, 'Discovery');</v>
      </c>
    </row>
    <row r="314" spans="1:5" x14ac:dyDescent="0.25">
      <c r="A314" s="1">
        <v>36</v>
      </c>
      <c r="B314" s="1" t="str">
        <f>VLOOKUP(A314,marcas!A:B,2,FALSE)</f>
        <v>Land Rover</v>
      </c>
      <c r="C314" s="1">
        <v>331</v>
      </c>
      <c r="D314" s="1" t="s">
        <v>3866</v>
      </c>
      <c r="E314" s="3" t="str">
        <f t="shared" si="4"/>
        <v>insert into aptransportes.viaturas (fk_marca, viatura) values (36, 'Range Rover Evoque');</v>
      </c>
    </row>
    <row r="315" spans="1:5" x14ac:dyDescent="0.25">
      <c r="A315" s="1">
        <v>36</v>
      </c>
      <c r="B315" s="1" t="str">
        <f>VLOOKUP(A315,marcas!A:B,2,FALSE)</f>
        <v>Land Rover</v>
      </c>
      <c r="C315" s="1">
        <v>332</v>
      </c>
      <c r="D315" s="1" t="s">
        <v>3867</v>
      </c>
      <c r="E315" s="3" t="str">
        <f t="shared" si="4"/>
        <v>insert into aptransportes.viaturas (fk_marca, viatura) values (36, 'Range Rover Sport');</v>
      </c>
    </row>
    <row r="316" spans="1:5" x14ac:dyDescent="0.25">
      <c r="A316" s="1">
        <v>36</v>
      </c>
      <c r="B316" s="1" t="str">
        <f>VLOOKUP(A316,marcas!A:B,2,FALSE)</f>
        <v>Land Rover</v>
      </c>
      <c r="C316" s="1">
        <v>333</v>
      </c>
      <c r="D316" s="1" t="s">
        <v>3868</v>
      </c>
      <c r="E316" s="3" t="str">
        <f t="shared" si="4"/>
        <v>insert into aptransportes.viaturas (fk_marca, viatura) values (36, 'Freelander');</v>
      </c>
    </row>
    <row r="317" spans="1:5" x14ac:dyDescent="0.25">
      <c r="A317" s="1">
        <v>36</v>
      </c>
      <c r="B317" s="1" t="str">
        <f>VLOOKUP(A317,marcas!A:B,2,FALSE)</f>
        <v>Land Rover</v>
      </c>
      <c r="C317" s="1">
        <v>334</v>
      </c>
      <c r="D317" s="1" t="s">
        <v>3869</v>
      </c>
      <c r="E317" s="3" t="str">
        <f t="shared" si="4"/>
        <v>insert into aptransportes.viaturas (fk_marca, viatura) values (36, 'Discovery Sport');</v>
      </c>
    </row>
    <row r="318" spans="1:5" x14ac:dyDescent="0.25">
      <c r="A318" s="1">
        <v>36</v>
      </c>
      <c r="B318" s="1" t="str">
        <f>VLOOKUP(A318,marcas!A:B,2,FALSE)</f>
        <v>Land Rover</v>
      </c>
      <c r="C318" s="1">
        <v>335</v>
      </c>
      <c r="D318" s="1" t="s">
        <v>3870</v>
      </c>
      <c r="E318" s="3" t="str">
        <f t="shared" si="4"/>
        <v>insert into aptransportes.viaturas (fk_marca, viatura) values (36, 'Range Rover Velar');</v>
      </c>
    </row>
    <row r="319" spans="1:5" x14ac:dyDescent="0.25">
      <c r="A319" s="1">
        <v>36</v>
      </c>
      <c r="B319" s="1" t="str">
        <f>VLOOKUP(A319,marcas!A:B,2,FALSE)</f>
        <v>Land Rover</v>
      </c>
      <c r="C319" s="1">
        <v>336</v>
      </c>
      <c r="D319" s="1" t="s">
        <v>3871</v>
      </c>
      <c r="E319" s="3" t="str">
        <f t="shared" si="4"/>
        <v>insert into aptransportes.viaturas (fk_marca, viatura) values (36, 'Series II');</v>
      </c>
    </row>
    <row r="320" spans="1:5" x14ac:dyDescent="0.25">
      <c r="A320" s="1">
        <v>37</v>
      </c>
      <c r="B320" s="1" t="str">
        <f>VLOOKUP(A320,marcas!A:B,2,FALSE)</f>
        <v>Lexus</v>
      </c>
      <c r="C320" s="1">
        <v>337</v>
      </c>
      <c r="D320" s="1" t="s">
        <v>3872</v>
      </c>
      <c r="E320" s="3" t="str">
        <f t="shared" si="4"/>
        <v>insert into aptransportes.viaturas (fk_marca, viatura) values (37, 'IS');</v>
      </c>
    </row>
    <row r="321" spans="1:5" x14ac:dyDescent="0.25">
      <c r="A321" s="1">
        <v>37</v>
      </c>
      <c r="B321" s="1" t="str">
        <f>VLOOKUP(A321,marcas!A:B,2,FALSE)</f>
        <v>Lexus</v>
      </c>
      <c r="C321" s="1">
        <v>338</v>
      </c>
      <c r="D321" s="1" t="s">
        <v>3873</v>
      </c>
      <c r="E321" s="3" t="str">
        <f t="shared" si="4"/>
        <v>insert into aptransportes.viaturas (fk_marca, viatura) values (37, 'ES');</v>
      </c>
    </row>
    <row r="322" spans="1:5" x14ac:dyDescent="0.25">
      <c r="A322" s="1">
        <v>37</v>
      </c>
      <c r="B322" s="1" t="str">
        <f>VLOOKUP(A322,marcas!A:B,2,FALSE)</f>
        <v>Lexus</v>
      </c>
      <c r="C322" s="1">
        <v>339</v>
      </c>
      <c r="D322" s="1" t="s">
        <v>3874</v>
      </c>
      <c r="E322" s="3" t="str">
        <f t="shared" si="4"/>
        <v>insert into aptransportes.viaturas (fk_marca, viatura) values (37, 'GS');</v>
      </c>
    </row>
    <row r="323" spans="1:5" x14ac:dyDescent="0.25">
      <c r="A323" s="1">
        <v>37</v>
      </c>
      <c r="B323" s="1" t="str">
        <f>VLOOKUP(A323,marcas!A:B,2,FALSE)</f>
        <v>Lexus</v>
      </c>
      <c r="C323" s="1">
        <v>340</v>
      </c>
      <c r="D323" s="1" t="s">
        <v>3875</v>
      </c>
      <c r="E323" s="3" t="str">
        <f t="shared" ref="E323:E386" si="5">"insert into aptransportes.viaturas (fk_marca, viatura) values (" &amp; $A323 &amp; ", '" &amp; $D323 &amp; "');"</f>
        <v>insert into aptransportes.viaturas (fk_marca, viatura) values (37, 'LS');</v>
      </c>
    </row>
    <row r="324" spans="1:5" x14ac:dyDescent="0.25">
      <c r="A324" s="1">
        <v>37</v>
      </c>
      <c r="B324" s="1" t="str">
        <f>VLOOKUP(A324,marcas!A:B,2,FALSE)</f>
        <v>Lexus</v>
      </c>
      <c r="C324" s="1">
        <v>341</v>
      </c>
      <c r="D324" s="1" t="s">
        <v>3876</v>
      </c>
      <c r="E324" s="3" t="str">
        <f t="shared" si="5"/>
        <v>insert into aptransportes.viaturas (fk_marca, viatura) values (37, 'NX');</v>
      </c>
    </row>
    <row r="325" spans="1:5" x14ac:dyDescent="0.25">
      <c r="A325" s="1">
        <v>37</v>
      </c>
      <c r="B325" s="1" t="str">
        <f>VLOOKUP(A325,marcas!A:B,2,FALSE)</f>
        <v>Lexus</v>
      </c>
      <c r="C325" s="1">
        <v>342</v>
      </c>
      <c r="D325" s="1" t="s">
        <v>3877</v>
      </c>
      <c r="E325" s="3" t="str">
        <f t="shared" si="5"/>
        <v>insert into aptransportes.viaturas (fk_marca, viatura) values (37, 'RX');</v>
      </c>
    </row>
    <row r="326" spans="1:5" x14ac:dyDescent="0.25">
      <c r="A326" s="1">
        <v>37</v>
      </c>
      <c r="B326" s="1" t="str">
        <f>VLOOKUP(A326,marcas!A:B,2,FALSE)</f>
        <v>Lexus</v>
      </c>
      <c r="C326" s="1">
        <v>343</v>
      </c>
      <c r="D326" s="1" t="s">
        <v>3878</v>
      </c>
      <c r="E326" s="3" t="str">
        <f t="shared" si="5"/>
        <v>insert into aptransportes.viaturas (fk_marca, viatura) values (37, 'LX');</v>
      </c>
    </row>
    <row r="327" spans="1:5" x14ac:dyDescent="0.25">
      <c r="A327" s="1">
        <v>37</v>
      </c>
      <c r="B327" s="1" t="str">
        <f>VLOOKUP(A327,marcas!A:B,2,FALSE)</f>
        <v>Lexus</v>
      </c>
      <c r="C327" s="1">
        <v>344</v>
      </c>
      <c r="D327" s="1" t="s">
        <v>3879</v>
      </c>
      <c r="E327" s="3" t="str">
        <f t="shared" si="5"/>
        <v>insert into aptransportes.viaturas (fk_marca, viatura) values (37, 'UX');</v>
      </c>
    </row>
    <row r="328" spans="1:5" x14ac:dyDescent="0.25">
      <c r="A328" s="1">
        <v>37</v>
      </c>
      <c r="B328" s="1" t="str">
        <f>VLOOKUP(A328,marcas!A:B,2,FALSE)</f>
        <v>Lexus</v>
      </c>
      <c r="C328" s="1">
        <v>345</v>
      </c>
      <c r="D328" s="1" t="s">
        <v>3880</v>
      </c>
      <c r="E328" s="3" t="str">
        <f t="shared" si="5"/>
        <v>insert into aptransportes.viaturas (fk_marca, viatura) values (37, 'RC');</v>
      </c>
    </row>
    <row r="329" spans="1:5" x14ac:dyDescent="0.25">
      <c r="A329" s="1">
        <v>38</v>
      </c>
      <c r="B329" s="1" t="str">
        <f>VLOOKUP(A329,marcas!A:B,2,FALSE)</f>
        <v>Lincoln</v>
      </c>
      <c r="C329" s="1">
        <v>346</v>
      </c>
      <c r="D329" s="1" t="s">
        <v>3881</v>
      </c>
      <c r="E329" s="3" t="str">
        <f t="shared" si="5"/>
        <v>insert into aptransportes.viaturas (fk_marca, viatura) values (38, 'Navigator');</v>
      </c>
    </row>
    <row r="330" spans="1:5" x14ac:dyDescent="0.25">
      <c r="A330" s="1">
        <v>38</v>
      </c>
      <c r="B330" s="1" t="str">
        <f>VLOOKUP(A330,marcas!A:B,2,FALSE)</f>
        <v>Lincoln</v>
      </c>
      <c r="C330" s="1">
        <v>347</v>
      </c>
      <c r="D330" s="1" t="s">
        <v>3882</v>
      </c>
      <c r="E330" s="3" t="str">
        <f t="shared" si="5"/>
        <v>insert into aptransportes.viaturas (fk_marca, viatura) values (38, 'Aviator');</v>
      </c>
    </row>
    <row r="331" spans="1:5" x14ac:dyDescent="0.25">
      <c r="A331" s="1">
        <v>38</v>
      </c>
      <c r="B331" s="1" t="str">
        <f>VLOOKUP(A331,marcas!A:B,2,FALSE)</f>
        <v>Lincoln</v>
      </c>
      <c r="C331" s="1">
        <v>348</v>
      </c>
      <c r="D331" s="1" t="s">
        <v>3883</v>
      </c>
      <c r="E331" s="3" t="str">
        <f t="shared" si="5"/>
        <v>insert into aptransportes.viaturas (fk_marca, viatura) values (38, 'Corsair');</v>
      </c>
    </row>
    <row r="332" spans="1:5" x14ac:dyDescent="0.25">
      <c r="A332" s="1">
        <v>38</v>
      </c>
      <c r="B332" s="1" t="str">
        <f>VLOOKUP(A332,marcas!A:B,2,FALSE)</f>
        <v>Lincoln</v>
      </c>
      <c r="C332" s="1">
        <v>349</v>
      </c>
      <c r="D332" s="1" t="s">
        <v>3884</v>
      </c>
      <c r="E332" s="3" t="str">
        <f t="shared" si="5"/>
        <v>insert into aptransportes.viaturas (fk_marca, viatura) values (38, 'Continental');</v>
      </c>
    </row>
    <row r="333" spans="1:5" x14ac:dyDescent="0.25">
      <c r="A333" s="1">
        <v>38</v>
      </c>
      <c r="B333" s="1" t="str">
        <f>VLOOKUP(A333,marcas!A:B,2,FALSE)</f>
        <v>Lincoln</v>
      </c>
      <c r="C333" s="1">
        <v>350</v>
      </c>
      <c r="D333" s="1" t="s">
        <v>3885</v>
      </c>
      <c r="E333" s="3" t="str">
        <f t="shared" si="5"/>
        <v>insert into aptransportes.viaturas (fk_marca, viatura) values (38, 'MKZ');</v>
      </c>
    </row>
    <row r="334" spans="1:5" x14ac:dyDescent="0.25">
      <c r="A334" s="1">
        <v>38</v>
      </c>
      <c r="B334" s="1" t="str">
        <f>VLOOKUP(A334,marcas!A:B,2,FALSE)</f>
        <v>Lincoln</v>
      </c>
      <c r="C334" s="1">
        <v>351</v>
      </c>
      <c r="D334" s="1" t="s">
        <v>3886</v>
      </c>
      <c r="E334" s="3" t="str">
        <f t="shared" si="5"/>
        <v>insert into aptransportes.viaturas (fk_marca, viatura) values (38, 'MKX');</v>
      </c>
    </row>
    <row r="335" spans="1:5" x14ac:dyDescent="0.25">
      <c r="A335" s="1">
        <v>38</v>
      </c>
      <c r="B335" s="1" t="str">
        <f>VLOOKUP(A335,marcas!A:B,2,FALSE)</f>
        <v>Lincoln</v>
      </c>
      <c r="C335" s="1">
        <v>352</v>
      </c>
      <c r="D335" s="1" t="s">
        <v>3887</v>
      </c>
      <c r="E335" s="3" t="str">
        <f t="shared" si="5"/>
        <v>insert into aptransportes.viaturas (fk_marca, viatura) values (38, 'MKC');</v>
      </c>
    </row>
    <row r="336" spans="1:5" x14ac:dyDescent="0.25">
      <c r="A336" s="1">
        <v>38</v>
      </c>
      <c r="B336" s="1" t="str">
        <f>VLOOKUP(A336,marcas!A:B,2,FALSE)</f>
        <v>Lincoln</v>
      </c>
      <c r="C336" s="1">
        <v>353</v>
      </c>
      <c r="D336" s="1" t="s">
        <v>3888</v>
      </c>
      <c r="E336" s="3" t="str">
        <f t="shared" si="5"/>
        <v>insert into aptransportes.viaturas (fk_marca, viatura) values (38, 'Town Car');</v>
      </c>
    </row>
    <row r="337" spans="1:5" x14ac:dyDescent="0.25">
      <c r="A337" s="1">
        <v>38</v>
      </c>
      <c r="B337" s="1" t="str">
        <f>VLOOKUP(A337,marcas!A:B,2,FALSE)</f>
        <v>Lincoln</v>
      </c>
      <c r="C337" s="1">
        <v>354</v>
      </c>
      <c r="D337" s="1" t="s">
        <v>3889</v>
      </c>
      <c r="E337" s="3" t="str">
        <f t="shared" si="5"/>
        <v>insert into aptransportes.viaturas (fk_marca, viatura) values (38, 'Zephyr');</v>
      </c>
    </row>
    <row r="338" spans="1:5" x14ac:dyDescent="0.25">
      <c r="A338" s="1">
        <v>39</v>
      </c>
      <c r="B338" s="1" t="str">
        <f>VLOOKUP(A338,marcas!A:B,2,FALSE)</f>
        <v>Lotus</v>
      </c>
      <c r="C338" s="1">
        <v>355</v>
      </c>
      <c r="D338" s="1" t="s">
        <v>3890</v>
      </c>
      <c r="E338" s="3" t="str">
        <f t="shared" si="5"/>
        <v>insert into aptransportes.viaturas (fk_marca, viatura) values (39, 'Elise');</v>
      </c>
    </row>
    <row r="339" spans="1:5" x14ac:dyDescent="0.25">
      <c r="A339" s="1">
        <v>39</v>
      </c>
      <c r="B339" s="1" t="str">
        <f>VLOOKUP(A339,marcas!A:B,2,FALSE)</f>
        <v>Lotus</v>
      </c>
      <c r="C339" s="1">
        <v>356</v>
      </c>
      <c r="D339" s="1" t="s">
        <v>3891</v>
      </c>
      <c r="E339" s="3" t="str">
        <f t="shared" si="5"/>
        <v>insert into aptransportes.viaturas (fk_marca, viatura) values (39, 'Exige');</v>
      </c>
    </row>
    <row r="340" spans="1:5" x14ac:dyDescent="0.25">
      <c r="A340" s="1">
        <v>39</v>
      </c>
      <c r="B340" s="1" t="str">
        <f>VLOOKUP(A340,marcas!A:B,2,FALSE)</f>
        <v>Lotus</v>
      </c>
      <c r="C340" s="1">
        <v>357</v>
      </c>
      <c r="D340" s="1" t="s">
        <v>3892</v>
      </c>
      <c r="E340" s="3" t="str">
        <f t="shared" si="5"/>
        <v>insert into aptransportes.viaturas (fk_marca, viatura) values (39, 'Evora');</v>
      </c>
    </row>
    <row r="341" spans="1:5" x14ac:dyDescent="0.25">
      <c r="A341" s="1">
        <v>39</v>
      </c>
      <c r="B341" s="1" t="str">
        <f>VLOOKUP(A341,marcas!A:B,2,FALSE)</f>
        <v>Lotus</v>
      </c>
      <c r="C341" s="1">
        <v>358</v>
      </c>
      <c r="D341" s="1" t="s">
        <v>3893</v>
      </c>
      <c r="E341" s="3" t="str">
        <f t="shared" si="5"/>
        <v>insert into aptransportes.viaturas (fk_marca, viatura) values (39, 'Esprit');</v>
      </c>
    </row>
    <row r="342" spans="1:5" x14ac:dyDescent="0.25">
      <c r="A342" s="1">
        <v>39</v>
      </c>
      <c r="B342" s="1" t="str">
        <f>VLOOKUP(A342,marcas!A:B,2,FALSE)</f>
        <v>Lotus</v>
      </c>
      <c r="C342" s="1">
        <v>359</v>
      </c>
      <c r="D342" s="1" t="s">
        <v>3894</v>
      </c>
      <c r="E342" s="3" t="str">
        <f t="shared" si="5"/>
        <v>insert into aptransportes.viaturas (fk_marca, viatura) values (39, 'Europa');</v>
      </c>
    </row>
    <row r="343" spans="1:5" x14ac:dyDescent="0.25">
      <c r="A343" s="1">
        <v>39</v>
      </c>
      <c r="B343" s="1" t="str">
        <f>VLOOKUP(A343,marcas!A:B,2,FALSE)</f>
        <v>Lotus</v>
      </c>
      <c r="C343" s="1">
        <v>360</v>
      </c>
      <c r="D343" s="1" t="s">
        <v>3895</v>
      </c>
      <c r="E343" s="3" t="str">
        <f t="shared" si="5"/>
        <v>insert into aptransportes.viaturas (fk_marca, viatura) values (39, 'Emira');</v>
      </c>
    </row>
    <row r="344" spans="1:5" x14ac:dyDescent="0.25">
      <c r="A344" s="1">
        <v>39</v>
      </c>
      <c r="B344" s="1" t="str">
        <f>VLOOKUP(A344,marcas!A:B,2,FALSE)</f>
        <v>Lotus</v>
      </c>
      <c r="C344" s="1">
        <v>361</v>
      </c>
      <c r="D344" s="1" t="s">
        <v>3896</v>
      </c>
      <c r="E344" s="3" t="str">
        <f t="shared" si="5"/>
        <v>insert into aptransportes.viaturas (fk_marca, viatura) values (39, 'Elite');</v>
      </c>
    </row>
    <row r="345" spans="1:5" x14ac:dyDescent="0.25">
      <c r="A345" s="1">
        <v>39</v>
      </c>
      <c r="B345" s="1" t="str">
        <f>VLOOKUP(A345,marcas!A:B,2,FALSE)</f>
        <v>Lotus</v>
      </c>
      <c r="C345" s="1">
        <v>362</v>
      </c>
      <c r="D345" s="1" t="s">
        <v>3897</v>
      </c>
      <c r="E345" s="3" t="str">
        <f t="shared" si="5"/>
        <v>insert into aptransportes.viaturas (fk_marca, viatura) values (39, 'Eclat');</v>
      </c>
    </row>
    <row r="346" spans="1:5" x14ac:dyDescent="0.25">
      <c r="A346" s="1">
        <v>39</v>
      </c>
      <c r="B346" s="1" t="str">
        <f>VLOOKUP(A346,marcas!A:B,2,FALSE)</f>
        <v>Lotus</v>
      </c>
      <c r="C346" s="1">
        <v>363</v>
      </c>
      <c r="D346" s="1" t="s">
        <v>3898</v>
      </c>
      <c r="E346" s="3" t="str">
        <f t="shared" si="5"/>
        <v>insert into aptransportes.viaturas (fk_marca, viatura) values (39, 'Elan');</v>
      </c>
    </row>
    <row r="347" spans="1:5" x14ac:dyDescent="0.25">
      <c r="A347" s="1">
        <v>40</v>
      </c>
      <c r="B347" s="1" t="str">
        <f>VLOOKUP(A347,marcas!A:B,2,FALSE)</f>
        <v>Lucid Motors</v>
      </c>
      <c r="C347" s="1">
        <v>364</v>
      </c>
      <c r="D347" s="1" t="s">
        <v>3899</v>
      </c>
      <c r="E347" s="3" t="str">
        <f t="shared" si="5"/>
        <v>insert into aptransportes.viaturas (fk_marca, viatura) values (40, 'Air Pure');</v>
      </c>
    </row>
    <row r="348" spans="1:5" x14ac:dyDescent="0.25">
      <c r="A348" s="1">
        <v>40</v>
      </c>
      <c r="B348" s="1" t="str">
        <f>VLOOKUP(A348,marcas!A:B,2,FALSE)</f>
        <v>Lucid Motors</v>
      </c>
      <c r="C348" s="1">
        <v>365</v>
      </c>
      <c r="D348" s="1" t="s">
        <v>3900</v>
      </c>
      <c r="E348" s="3" t="str">
        <f t="shared" si="5"/>
        <v>insert into aptransportes.viaturas (fk_marca, viatura) values (40, 'Air Touring');</v>
      </c>
    </row>
    <row r="349" spans="1:5" x14ac:dyDescent="0.25">
      <c r="A349" s="1">
        <v>40</v>
      </c>
      <c r="B349" s="1" t="str">
        <f>VLOOKUP(A349,marcas!A:B,2,FALSE)</f>
        <v>Lucid Motors</v>
      </c>
      <c r="C349" s="1">
        <v>366</v>
      </c>
      <c r="D349" s="1" t="s">
        <v>3901</v>
      </c>
      <c r="E349" s="3" t="str">
        <f t="shared" si="5"/>
        <v>insert into aptransportes.viaturas (fk_marca, viatura) values (40, 'Air Grand Touring');</v>
      </c>
    </row>
    <row r="350" spans="1:5" x14ac:dyDescent="0.25">
      <c r="A350" s="1">
        <v>40</v>
      </c>
      <c r="B350" s="1" t="str">
        <f>VLOOKUP(A350,marcas!A:B,2,FALSE)</f>
        <v>Lucid Motors</v>
      </c>
      <c r="C350" s="1">
        <v>367</v>
      </c>
      <c r="D350" s="1" t="s">
        <v>3902</v>
      </c>
      <c r="E350" s="3" t="str">
        <f t="shared" si="5"/>
        <v>insert into aptransportes.viaturas (fk_marca, viatura) values (40, 'Air Dream Edition');</v>
      </c>
    </row>
    <row r="351" spans="1:5" x14ac:dyDescent="0.25">
      <c r="A351" s="1">
        <v>40</v>
      </c>
      <c r="B351" s="1" t="str">
        <f>VLOOKUP(A351,marcas!A:B,2,FALSE)</f>
        <v>Lucid Motors</v>
      </c>
      <c r="C351" s="1">
        <v>368</v>
      </c>
      <c r="D351" s="1" t="s">
        <v>3903</v>
      </c>
      <c r="E351" s="3" t="str">
        <f t="shared" si="5"/>
        <v>insert into aptransportes.viaturas (fk_marca, viatura) values (40, 'Air Sapphire');</v>
      </c>
    </row>
    <row r="352" spans="1:5" x14ac:dyDescent="0.25">
      <c r="A352" s="1">
        <v>40</v>
      </c>
      <c r="B352" s="1" t="str">
        <f>VLOOKUP(A352,marcas!A:B,2,FALSE)</f>
        <v>Lucid Motors</v>
      </c>
      <c r="C352" s="1">
        <v>369</v>
      </c>
      <c r="D352" s="1" t="s">
        <v>3904</v>
      </c>
      <c r="E352" s="3" t="str">
        <f t="shared" si="5"/>
        <v>insert into aptransportes.viaturas (fk_marca, viatura) values (40, 'Air Pure AWD');</v>
      </c>
    </row>
    <row r="353" spans="1:5" x14ac:dyDescent="0.25">
      <c r="A353" s="1">
        <v>40</v>
      </c>
      <c r="B353" s="1" t="str">
        <f>VLOOKUP(A353,marcas!A:B,2,FALSE)</f>
        <v>Lucid Motors</v>
      </c>
      <c r="C353" s="1">
        <v>370</v>
      </c>
      <c r="D353" s="1" t="s">
        <v>3905</v>
      </c>
      <c r="E353" s="3" t="str">
        <f t="shared" si="5"/>
        <v>insert into aptransportes.viaturas (fk_marca, viatura) values (40, 'Gravity SUV');</v>
      </c>
    </row>
    <row r="354" spans="1:5" x14ac:dyDescent="0.25">
      <c r="A354" s="1">
        <v>40</v>
      </c>
      <c r="B354" s="1" t="str">
        <f>VLOOKUP(A354,marcas!A:B,2,FALSE)</f>
        <v>Lucid Motors</v>
      </c>
      <c r="C354" s="1">
        <v>371</v>
      </c>
      <c r="D354" s="1" t="s">
        <v>3906</v>
      </c>
      <c r="E354" s="3" t="str">
        <f t="shared" si="5"/>
        <v>insert into aptransportes.viaturas (fk_marca, viatura) values (40, 'Air Limited');</v>
      </c>
    </row>
    <row r="355" spans="1:5" x14ac:dyDescent="0.25">
      <c r="A355" s="1">
        <v>40</v>
      </c>
      <c r="B355" s="1" t="str">
        <f>VLOOKUP(A355,marcas!A:B,2,FALSE)</f>
        <v>Lucid Motors</v>
      </c>
      <c r="C355" s="1">
        <v>372</v>
      </c>
      <c r="D355" s="1" t="s">
        <v>3907</v>
      </c>
      <c r="E355" s="3" t="str">
        <f t="shared" si="5"/>
        <v>insert into aptransportes.viaturas (fk_marca, viatura) values (40, 'Air Standard');</v>
      </c>
    </row>
    <row r="356" spans="1:5" x14ac:dyDescent="0.25">
      <c r="A356" s="1">
        <v>41</v>
      </c>
      <c r="B356" s="1" t="str">
        <f>VLOOKUP(A356,marcas!A:B,2,FALSE)</f>
        <v>Maserati</v>
      </c>
      <c r="C356" s="1">
        <v>373</v>
      </c>
      <c r="D356" s="1" t="s">
        <v>3908</v>
      </c>
      <c r="E356" s="3" t="str">
        <f t="shared" si="5"/>
        <v>insert into aptransportes.viaturas (fk_marca, viatura) values (41, 'Ghibli');</v>
      </c>
    </row>
    <row r="357" spans="1:5" x14ac:dyDescent="0.25">
      <c r="A357" s="1">
        <v>41</v>
      </c>
      <c r="B357" s="1" t="str">
        <f>VLOOKUP(A357,marcas!A:B,2,FALSE)</f>
        <v>Maserati</v>
      </c>
      <c r="C357" s="1">
        <v>374</v>
      </c>
      <c r="D357" s="1" t="s">
        <v>3909</v>
      </c>
      <c r="E357" s="3" t="str">
        <f t="shared" si="5"/>
        <v>insert into aptransportes.viaturas (fk_marca, viatura) values (41, 'Levante');</v>
      </c>
    </row>
    <row r="358" spans="1:5" x14ac:dyDescent="0.25">
      <c r="A358" s="1">
        <v>41</v>
      </c>
      <c r="B358" s="1" t="str">
        <f>VLOOKUP(A358,marcas!A:B,2,FALSE)</f>
        <v>Maserati</v>
      </c>
      <c r="C358" s="1">
        <v>375</v>
      </c>
      <c r="D358" s="1" t="s">
        <v>3910</v>
      </c>
      <c r="E358" s="3" t="str">
        <f t="shared" si="5"/>
        <v>insert into aptransportes.viaturas (fk_marca, viatura) values (41, 'Quattroporte');</v>
      </c>
    </row>
    <row r="359" spans="1:5" x14ac:dyDescent="0.25">
      <c r="A359" s="1">
        <v>41</v>
      </c>
      <c r="B359" s="1" t="str">
        <f>VLOOKUP(A359,marcas!A:B,2,FALSE)</f>
        <v>Maserati</v>
      </c>
      <c r="C359" s="1">
        <v>376</v>
      </c>
      <c r="D359" s="1" t="s">
        <v>3911</v>
      </c>
      <c r="E359" s="3" t="str">
        <f t="shared" si="5"/>
        <v>insert into aptransportes.viaturas (fk_marca, viatura) values (41, 'GranTurismo');</v>
      </c>
    </row>
    <row r="360" spans="1:5" x14ac:dyDescent="0.25">
      <c r="A360" s="1">
        <v>41</v>
      </c>
      <c r="B360" s="1" t="str">
        <f>VLOOKUP(A360,marcas!A:B,2,FALSE)</f>
        <v>Maserati</v>
      </c>
      <c r="C360" s="1">
        <v>377</v>
      </c>
      <c r="D360" s="1" t="s">
        <v>3912</v>
      </c>
      <c r="E360" s="3" t="str">
        <f t="shared" si="5"/>
        <v>insert into aptransportes.viaturas (fk_marca, viatura) values (41, 'GranCabrio');</v>
      </c>
    </row>
    <row r="361" spans="1:5" x14ac:dyDescent="0.25">
      <c r="A361" s="1">
        <v>41</v>
      </c>
      <c r="B361" s="1" t="str">
        <f>VLOOKUP(A361,marcas!A:B,2,FALSE)</f>
        <v>Maserati</v>
      </c>
      <c r="C361" s="1">
        <v>378</v>
      </c>
      <c r="D361" s="1" t="s">
        <v>3913</v>
      </c>
      <c r="E361" s="3" t="str">
        <f t="shared" si="5"/>
        <v>insert into aptransportes.viaturas (fk_marca, viatura) values (41, 'MC20');</v>
      </c>
    </row>
    <row r="362" spans="1:5" x14ac:dyDescent="0.25">
      <c r="A362" s="1">
        <v>41</v>
      </c>
      <c r="B362" s="1" t="str">
        <f>VLOOKUP(A362,marcas!A:B,2,FALSE)</f>
        <v>Maserati</v>
      </c>
      <c r="C362" s="1">
        <v>379</v>
      </c>
      <c r="D362" s="1" t="s">
        <v>3914</v>
      </c>
      <c r="E362" s="3" t="str">
        <f t="shared" si="5"/>
        <v>insert into aptransportes.viaturas (fk_marca, viatura) values (41, 'Kubang');</v>
      </c>
    </row>
    <row r="363" spans="1:5" x14ac:dyDescent="0.25">
      <c r="A363" s="1">
        <v>41</v>
      </c>
      <c r="B363" s="1" t="str">
        <f>VLOOKUP(A363,marcas!A:B,2,FALSE)</f>
        <v>Maserati</v>
      </c>
      <c r="C363" s="1">
        <v>380</v>
      </c>
      <c r="D363" s="1" t="s">
        <v>3915</v>
      </c>
      <c r="E363" s="3" t="str">
        <f t="shared" si="5"/>
        <v>insert into aptransportes.viaturas (fk_marca, viatura) values (41, 'Bora');</v>
      </c>
    </row>
    <row r="364" spans="1:5" x14ac:dyDescent="0.25">
      <c r="A364" s="1">
        <v>41</v>
      </c>
      <c r="B364" s="1" t="str">
        <f>VLOOKUP(A364,marcas!A:B,2,FALSE)</f>
        <v>Maserati</v>
      </c>
      <c r="C364" s="1">
        <v>381</v>
      </c>
      <c r="D364" s="1" t="s">
        <v>3916</v>
      </c>
      <c r="E364" s="3" t="str">
        <f t="shared" si="5"/>
        <v>insert into aptransportes.viaturas (fk_marca, viatura) values (41, 'Mistral');</v>
      </c>
    </row>
    <row r="365" spans="1:5" x14ac:dyDescent="0.25">
      <c r="A365" s="1">
        <v>42</v>
      </c>
      <c r="B365" s="1" t="str">
        <f>VLOOKUP(A365,marcas!A:B,2,FALSE)</f>
        <v>Mazda</v>
      </c>
      <c r="C365" s="1">
        <v>382</v>
      </c>
      <c r="D365" s="1" t="s">
        <v>3917</v>
      </c>
      <c r="E365" s="3" t="str">
        <f t="shared" si="5"/>
        <v>insert into aptransportes.viaturas (fk_marca, viatura) values (42, 'MX-5');</v>
      </c>
    </row>
    <row r="366" spans="1:5" x14ac:dyDescent="0.25">
      <c r="A366" s="1">
        <v>42</v>
      </c>
      <c r="B366" s="1" t="str">
        <f>VLOOKUP(A366,marcas!A:B,2,FALSE)</f>
        <v>Mazda</v>
      </c>
      <c r="C366" s="1">
        <v>383</v>
      </c>
      <c r="D366" s="1" t="s">
        <v>3918</v>
      </c>
      <c r="E366" s="3" t="str">
        <f t="shared" si="5"/>
        <v>insert into aptransportes.viaturas (fk_marca, viatura) values (42, 'CX-5');</v>
      </c>
    </row>
    <row r="367" spans="1:5" x14ac:dyDescent="0.25">
      <c r="A367" s="1">
        <v>42</v>
      </c>
      <c r="B367" s="1" t="str">
        <f>VLOOKUP(A367,marcas!A:B,2,FALSE)</f>
        <v>Mazda</v>
      </c>
      <c r="C367" s="1">
        <v>384</v>
      </c>
      <c r="D367" s="1" t="s">
        <v>3919</v>
      </c>
      <c r="E367" s="3" t="str">
        <f t="shared" si="5"/>
        <v>insert into aptransportes.viaturas (fk_marca, viatura) values (42, 'Mazda3');</v>
      </c>
    </row>
    <row r="368" spans="1:5" x14ac:dyDescent="0.25">
      <c r="A368" s="1">
        <v>42</v>
      </c>
      <c r="B368" s="1" t="str">
        <f>VLOOKUP(A368,marcas!A:B,2,FALSE)</f>
        <v>Mazda</v>
      </c>
      <c r="C368" s="1">
        <v>385</v>
      </c>
      <c r="D368" s="1" t="s">
        <v>3920</v>
      </c>
      <c r="E368" s="3" t="str">
        <f t="shared" si="5"/>
        <v>insert into aptransportes.viaturas (fk_marca, viatura) values (42, 'Mazda6');</v>
      </c>
    </row>
    <row r="369" spans="1:5" x14ac:dyDescent="0.25">
      <c r="A369" s="1">
        <v>42</v>
      </c>
      <c r="B369" s="1" t="str">
        <f>VLOOKUP(A369,marcas!A:B,2,FALSE)</f>
        <v>Mazda</v>
      </c>
      <c r="C369" s="1">
        <v>386</v>
      </c>
      <c r="D369" s="1" t="s">
        <v>3921</v>
      </c>
      <c r="E369" s="3" t="str">
        <f t="shared" si="5"/>
        <v>insert into aptransportes.viaturas (fk_marca, viatura) values (42, 'CX-3');</v>
      </c>
    </row>
    <row r="370" spans="1:5" x14ac:dyDescent="0.25">
      <c r="A370" s="1">
        <v>42</v>
      </c>
      <c r="B370" s="1" t="str">
        <f>VLOOKUP(A370,marcas!A:B,2,FALSE)</f>
        <v>Mazda</v>
      </c>
      <c r="C370" s="1">
        <v>387</v>
      </c>
      <c r="D370" s="1" t="s">
        <v>3922</v>
      </c>
      <c r="E370" s="3" t="str">
        <f t="shared" si="5"/>
        <v>insert into aptransportes.viaturas (fk_marca, viatura) values (42, 'CX-30');</v>
      </c>
    </row>
    <row r="371" spans="1:5" x14ac:dyDescent="0.25">
      <c r="A371" s="1">
        <v>42</v>
      </c>
      <c r="B371" s="1" t="str">
        <f>VLOOKUP(A371,marcas!A:B,2,FALSE)</f>
        <v>Mazda</v>
      </c>
      <c r="C371" s="1">
        <v>388</v>
      </c>
      <c r="D371" s="1" t="s">
        <v>3923</v>
      </c>
      <c r="E371" s="3" t="str">
        <f t="shared" si="5"/>
        <v>insert into aptransportes.viaturas (fk_marca, viatura) values (42, 'CX-9');</v>
      </c>
    </row>
    <row r="372" spans="1:5" x14ac:dyDescent="0.25">
      <c r="A372" s="1">
        <v>42</v>
      </c>
      <c r="B372" s="1" t="str">
        <f>VLOOKUP(A372,marcas!A:B,2,FALSE)</f>
        <v>Mazda</v>
      </c>
      <c r="C372" s="1">
        <v>389</v>
      </c>
      <c r="D372" s="1" t="s">
        <v>3924</v>
      </c>
      <c r="E372" s="3" t="str">
        <f t="shared" si="5"/>
        <v>insert into aptransportes.viaturas (fk_marca, viatura) values (42, 'CX-50');</v>
      </c>
    </row>
    <row r="373" spans="1:5" x14ac:dyDescent="0.25">
      <c r="A373" s="1">
        <v>42</v>
      </c>
      <c r="B373" s="1" t="str">
        <f>VLOOKUP(A373,marcas!A:B,2,FALSE)</f>
        <v>Mazda</v>
      </c>
      <c r="C373" s="1">
        <v>390</v>
      </c>
      <c r="D373" s="1" t="s">
        <v>3925</v>
      </c>
      <c r="E373" s="3" t="str">
        <f t="shared" si="5"/>
        <v>insert into aptransportes.viaturas (fk_marca, viatura) values (42, 'Mazda2');</v>
      </c>
    </row>
    <row r="374" spans="1:5" x14ac:dyDescent="0.25">
      <c r="A374" s="1">
        <v>43</v>
      </c>
      <c r="B374" s="1" t="str">
        <f>VLOOKUP(A374,marcas!A:B,2,FALSE)</f>
        <v>McLaren</v>
      </c>
      <c r="C374" s="1">
        <v>391</v>
      </c>
      <c r="D374" s="1" t="s">
        <v>3926</v>
      </c>
      <c r="E374" s="3" t="str">
        <f t="shared" si="5"/>
        <v>insert into aptransportes.viaturas (fk_marca, viatura) values (43, '720S');</v>
      </c>
    </row>
    <row r="375" spans="1:5" x14ac:dyDescent="0.25">
      <c r="A375" s="1">
        <v>43</v>
      </c>
      <c r="B375" s="1" t="str">
        <f>VLOOKUP(A375,marcas!A:B,2,FALSE)</f>
        <v>McLaren</v>
      </c>
      <c r="C375" s="1">
        <v>392</v>
      </c>
      <c r="D375" s="1" t="s">
        <v>3927</v>
      </c>
      <c r="E375" s="3" t="str">
        <f t="shared" si="5"/>
        <v>insert into aptransportes.viaturas (fk_marca, viatura) values (43, '570S');</v>
      </c>
    </row>
    <row r="376" spans="1:5" x14ac:dyDescent="0.25">
      <c r="A376" s="1">
        <v>43</v>
      </c>
      <c r="B376" s="1" t="str">
        <f>VLOOKUP(A376,marcas!A:B,2,FALSE)</f>
        <v>McLaren</v>
      </c>
      <c r="C376" s="1">
        <v>393</v>
      </c>
      <c r="D376" s="1" t="s">
        <v>3928</v>
      </c>
      <c r="E376" s="3" t="str">
        <f t="shared" si="5"/>
        <v>insert into aptransportes.viaturas (fk_marca, viatura) values (43, '650S');</v>
      </c>
    </row>
    <row r="377" spans="1:5" x14ac:dyDescent="0.25">
      <c r="A377" s="1">
        <v>43</v>
      </c>
      <c r="B377" s="1" t="str">
        <f>VLOOKUP(A377,marcas!A:B,2,FALSE)</f>
        <v>McLaren</v>
      </c>
      <c r="C377" s="1">
        <v>394</v>
      </c>
      <c r="D377" s="1" t="s">
        <v>3929</v>
      </c>
      <c r="E377" s="3" t="str">
        <f t="shared" si="5"/>
        <v>insert into aptransportes.viaturas (fk_marca, viatura) values (43, 'P1');</v>
      </c>
    </row>
    <row r="378" spans="1:5" x14ac:dyDescent="0.25">
      <c r="A378" s="1">
        <v>43</v>
      </c>
      <c r="B378" s="1" t="str">
        <f>VLOOKUP(A378,marcas!A:B,2,FALSE)</f>
        <v>McLaren</v>
      </c>
      <c r="C378" s="1">
        <v>395</v>
      </c>
      <c r="D378" s="1" t="s">
        <v>3930</v>
      </c>
      <c r="E378" s="3" t="str">
        <f t="shared" si="5"/>
        <v>insert into aptransportes.viaturas (fk_marca, viatura) values (43, 'Senna');</v>
      </c>
    </row>
    <row r="379" spans="1:5" x14ac:dyDescent="0.25">
      <c r="A379" s="1">
        <v>43</v>
      </c>
      <c r="B379" s="1" t="str">
        <f>VLOOKUP(A379,marcas!A:B,2,FALSE)</f>
        <v>McLaren</v>
      </c>
      <c r="C379" s="1">
        <v>396</v>
      </c>
      <c r="D379" s="1" t="s">
        <v>3931</v>
      </c>
      <c r="E379" s="3" t="str">
        <f t="shared" si="5"/>
        <v>insert into aptransportes.viaturas (fk_marca, viatura) values (43, '600LT');</v>
      </c>
    </row>
    <row r="380" spans="1:5" x14ac:dyDescent="0.25">
      <c r="A380" s="1">
        <v>43</v>
      </c>
      <c r="B380" s="1" t="str">
        <f>VLOOKUP(A380,marcas!A:B,2,FALSE)</f>
        <v>McLaren</v>
      </c>
      <c r="C380" s="1">
        <v>397</v>
      </c>
      <c r="D380" s="1" t="s">
        <v>3932</v>
      </c>
      <c r="E380" s="3" t="str">
        <f t="shared" si="5"/>
        <v>insert into aptransportes.viaturas (fk_marca, viatura) values (43, '765LT');</v>
      </c>
    </row>
    <row r="381" spans="1:5" x14ac:dyDescent="0.25">
      <c r="A381" s="1">
        <v>43</v>
      </c>
      <c r="B381" s="1" t="str">
        <f>VLOOKUP(A381,marcas!A:B,2,FALSE)</f>
        <v>McLaren</v>
      </c>
      <c r="C381" s="1">
        <v>398</v>
      </c>
      <c r="D381" s="1" t="s">
        <v>3933</v>
      </c>
      <c r="E381" s="3" t="str">
        <f t="shared" si="5"/>
        <v>insert into aptransportes.viaturas (fk_marca, viatura) values (43, 'Elva');</v>
      </c>
    </row>
    <row r="382" spans="1:5" x14ac:dyDescent="0.25">
      <c r="A382" s="1">
        <v>43</v>
      </c>
      <c r="B382" s="1" t="str">
        <f>VLOOKUP(A382,marcas!A:B,2,FALSE)</f>
        <v>McLaren</v>
      </c>
      <c r="C382" s="1">
        <v>399</v>
      </c>
      <c r="D382" s="1" t="s">
        <v>3934</v>
      </c>
      <c r="E382" s="3" t="str">
        <f t="shared" si="5"/>
        <v>insert into aptransportes.viaturas (fk_marca, viatura) values (43, 'GT');</v>
      </c>
    </row>
    <row r="383" spans="1:5" x14ac:dyDescent="0.25">
      <c r="A383" s="1">
        <v>44</v>
      </c>
      <c r="B383" s="1" t="str">
        <f>VLOOKUP(A383,marcas!A:B,2,FALSE)</f>
        <v>Mercedes-Benz</v>
      </c>
      <c r="C383" s="1">
        <v>400</v>
      </c>
      <c r="D383" s="1" t="s">
        <v>3935</v>
      </c>
      <c r="E383" s="3" t="str">
        <f t="shared" si="5"/>
        <v>insert into aptransportes.viaturas (fk_marca, viatura) values (44, 'A-Class');</v>
      </c>
    </row>
    <row r="384" spans="1:5" x14ac:dyDescent="0.25">
      <c r="A384" s="1">
        <v>44</v>
      </c>
      <c r="B384" s="1" t="str">
        <f>VLOOKUP(A384,marcas!A:B,2,FALSE)</f>
        <v>Mercedes-Benz</v>
      </c>
      <c r="C384" s="1">
        <v>401</v>
      </c>
      <c r="D384" s="1" t="s">
        <v>3936</v>
      </c>
      <c r="E384" s="3" t="str">
        <f t="shared" si="5"/>
        <v>insert into aptransportes.viaturas (fk_marca, viatura) values (44, 'C-Class');</v>
      </c>
    </row>
    <row r="385" spans="1:5" x14ac:dyDescent="0.25">
      <c r="A385" s="1">
        <v>44</v>
      </c>
      <c r="B385" s="1" t="str">
        <f>VLOOKUP(A385,marcas!A:B,2,FALSE)</f>
        <v>Mercedes-Benz</v>
      </c>
      <c r="C385" s="1">
        <v>402</v>
      </c>
      <c r="D385" s="1" t="s">
        <v>3937</v>
      </c>
      <c r="E385" s="3" t="str">
        <f t="shared" si="5"/>
        <v>insert into aptransportes.viaturas (fk_marca, viatura) values (44, 'E-Class');</v>
      </c>
    </row>
    <row r="386" spans="1:5" x14ac:dyDescent="0.25">
      <c r="A386" s="1">
        <v>44</v>
      </c>
      <c r="B386" s="1" t="str">
        <f>VLOOKUP(A386,marcas!A:B,2,FALSE)</f>
        <v>Mercedes-Benz</v>
      </c>
      <c r="C386" s="1">
        <v>403</v>
      </c>
      <c r="D386" s="1" t="s">
        <v>3938</v>
      </c>
      <c r="E386" s="3" t="str">
        <f t="shared" si="5"/>
        <v>insert into aptransportes.viaturas (fk_marca, viatura) values (44, 'S-Class');</v>
      </c>
    </row>
    <row r="387" spans="1:5" x14ac:dyDescent="0.25">
      <c r="A387" s="1">
        <v>44</v>
      </c>
      <c r="B387" s="1" t="str">
        <f>VLOOKUP(A387,marcas!A:B,2,FALSE)</f>
        <v>Mercedes-Benz</v>
      </c>
      <c r="C387" s="1">
        <v>404</v>
      </c>
      <c r="D387" s="1" t="s">
        <v>3939</v>
      </c>
      <c r="E387" s="3" t="str">
        <f t="shared" ref="E387:E450" si="6">"insert into aptransportes.viaturas (fk_marca, viatura) values (" &amp; $A387 &amp; ", '" &amp; $D387 &amp; "');"</f>
        <v>insert into aptransportes.viaturas (fk_marca, viatura) values (44, 'GLA');</v>
      </c>
    </row>
    <row r="388" spans="1:5" x14ac:dyDescent="0.25">
      <c r="A388" s="1">
        <v>44</v>
      </c>
      <c r="B388" s="1" t="str">
        <f>VLOOKUP(A388,marcas!A:B,2,FALSE)</f>
        <v>Mercedes-Benz</v>
      </c>
      <c r="C388" s="1">
        <v>405</v>
      </c>
      <c r="D388" s="1" t="s">
        <v>3940</v>
      </c>
      <c r="E388" s="3" t="str">
        <f t="shared" si="6"/>
        <v>insert into aptransportes.viaturas (fk_marca, viatura) values (44, 'GLC');</v>
      </c>
    </row>
    <row r="389" spans="1:5" x14ac:dyDescent="0.25">
      <c r="A389" s="1">
        <v>44</v>
      </c>
      <c r="B389" s="1" t="str">
        <f>VLOOKUP(A389,marcas!A:B,2,FALSE)</f>
        <v>Mercedes-Benz</v>
      </c>
      <c r="C389" s="1">
        <v>406</v>
      </c>
      <c r="D389" s="1" t="s">
        <v>3941</v>
      </c>
      <c r="E389" s="3" t="str">
        <f t="shared" si="6"/>
        <v>insert into aptransportes.viaturas (fk_marca, viatura) values (44, 'GLE');</v>
      </c>
    </row>
    <row r="390" spans="1:5" x14ac:dyDescent="0.25">
      <c r="A390" s="1">
        <v>44</v>
      </c>
      <c r="B390" s="1" t="str">
        <f>VLOOKUP(A390,marcas!A:B,2,FALSE)</f>
        <v>Mercedes-Benz</v>
      </c>
      <c r="C390" s="1">
        <v>407</v>
      </c>
      <c r="D390" s="1" t="s">
        <v>3942</v>
      </c>
      <c r="E390" s="3" t="str">
        <f t="shared" si="6"/>
        <v>insert into aptransportes.viaturas (fk_marca, viatura) values (44, 'GLS');</v>
      </c>
    </row>
    <row r="391" spans="1:5" x14ac:dyDescent="0.25">
      <c r="A391" s="1">
        <v>44</v>
      </c>
      <c r="B391" s="1" t="str">
        <f>VLOOKUP(A391,marcas!A:B,2,FALSE)</f>
        <v>Mercedes-Benz</v>
      </c>
      <c r="C391" s="1">
        <v>408</v>
      </c>
      <c r="D391" s="1" t="s">
        <v>3943</v>
      </c>
      <c r="E391" s="3" t="str">
        <f t="shared" si="6"/>
        <v>insert into aptransportes.viaturas (fk_marca, viatura) values (44, 'CLA');</v>
      </c>
    </row>
    <row r="392" spans="1:5" x14ac:dyDescent="0.25">
      <c r="A392" s="1">
        <v>45</v>
      </c>
      <c r="B392" s="1" t="str">
        <f>VLOOKUP(A392,marcas!A:B,2,FALSE)</f>
        <v>Mercury</v>
      </c>
      <c r="C392" s="1">
        <v>409</v>
      </c>
      <c r="D392" s="1" t="s">
        <v>3944</v>
      </c>
      <c r="E392" s="3" t="str">
        <f t="shared" si="6"/>
        <v>insert into aptransportes.viaturas (fk_marca, viatura) values (45, 'Milan');</v>
      </c>
    </row>
    <row r="393" spans="1:5" x14ac:dyDescent="0.25">
      <c r="A393" s="1">
        <v>45</v>
      </c>
      <c r="B393" s="1" t="str">
        <f>VLOOKUP(A393,marcas!A:B,2,FALSE)</f>
        <v>Mercury</v>
      </c>
      <c r="C393" s="1">
        <v>410</v>
      </c>
      <c r="D393" s="1" t="s">
        <v>3945</v>
      </c>
      <c r="E393" s="3" t="str">
        <f t="shared" si="6"/>
        <v>insert into aptransportes.viaturas (fk_marca, viatura) values (45, 'Mountaineer');</v>
      </c>
    </row>
    <row r="394" spans="1:5" x14ac:dyDescent="0.25">
      <c r="A394" s="1">
        <v>45</v>
      </c>
      <c r="B394" s="1" t="str">
        <f>VLOOKUP(A394,marcas!A:B,2,FALSE)</f>
        <v>Mercury</v>
      </c>
      <c r="C394" s="1">
        <v>411</v>
      </c>
      <c r="D394" s="1" t="s">
        <v>3946</v>
      </c>
      <c r="E394" s="3" t="str">
        <f t="shared" si="6"/>
        <v>insert into aptransportes.viaturas (fk_marca, viatura) values (45, 'Mariner');</v>
      </c>
    </row>
    <row r="395" spans="1:5" x14ac:dyDescent="0.25">
      <c r="A395" s="1">
        <v>45</v>
      </c>
      <c r="B395" s="1" t="str">
        <f>VLOOKUP(A395,marcas!A:B,2,FALSE)</f>
        <v>Mercury</v>
      </c>
      <c r="C395" s="1">
        <v>412</v>
      </c>
      <c r="D395" s="1" t="s">
        <v>3947</v>
      </c>
      <c r="E395" s="3" t="str">
        <f t="shared" si="6"/>
        <v>insert into aptransportes.viaturas (fk_marca, viatura) values (45, 'Grand Marquis');</v>
      </c>
    </row>
    <row r="396" spans="1:5" x14ac:dyDescent="0.25">
      <c r="A396" s="1">
        <v>45</v>
      </c>
      <c r="B396" s="1" t="str">
        <f>VLOOKUP(A396,marcas!A:B,2,FALSE)</f>
        <v>Mercury</v>
      </c>
      <c r="C396" s="1">
        <v>413</v>
      </c>
      <c r="D396" s="1" t="s">
        <v>3948</v>
      </c>
      <c r="E396" s="3" t="str">
        <f t="shared" si="6"/>
        <v>insert into aptransportes.viaturas (fk_marca, viatura) values (45, 'Sable');</v>
      </c>
    </row>
    <row r="397" spans="1:5" x14ac:dyDescent="0.25">
      <c r="A397" s="1">
        <v>45</v>
      </c>
      <c r="B397" s="1" t="str">
        <f>VLOOKUP(A397,marcas!A:B,2,FALSE)</f>
        <v>Mercury</v>
      </c>
      <c r="C397" s="1">
        <v>414</v>
      </c>
      <c r="D397" s="1" t="s">
        <v>3949</v>
      </c>
      <c r="E397" s="3" t="str">
        <f t="shared" si="6"/>
        <v>insert into aptransportes.viaturas (fk_marca, viatura) values (45, 'Monarch');</v>
      </c>
    </row>
    <row r="398" spans="1:5" x14ac:dyDescent="0.25">
      <c r="A398" s="1">
        <v>45</v>
      </c>
      <c r="B398" s="1" t="str">
        <f>VLOOKUP(A398,marcas!A:B,2,FALSE)</f>
        <v>Mercury</v>
      </c>
      <c r="C398" s="1">
        <v>415</v>
      </c>
      <c r="D398" s="1" t="s">
        <v>3950</v>
      </c>
      <c r="E398" s="3" t="str">
        <f t="shared" si="6"/>
        <v>insert into aptransportes.viaturas (fk_marca, viatura) values (45, 'Topaz');</v>
      </c>
    </row>
    <row r="399" spans="1:5" x14ac:dyDescent="0.25">
      <c r="A399" s="1">
        <v>45</v>
      </c>
      <c r="B399" s="1" t="str">
        <f>VLOOKUP(A399,marcas!A:B,2,FALSE)</f>
        <v>Mercury</v>
      </c>
      <c r="C399" s="1">
        <v>416</v>
      </c>
      <c r="D399" s="1" t="s">
        <v>3951</v>
      </c>
      <c r="E399" s="3" t="str">
        <f t="shared" si="6"/>
        <v>insert into aptransportes.viaturas (fk_marca, viatura) values (45, 'Capri');</v>
      </c>
    </row>
    <row r="400" spans="1:5" x14ac:dyDescent="0.25">
      <c r="A400" s="1">
        <v>45</v>
      </c>
      <c r="B400" s="1" t="str">
        <f>VLOOKUP(A400,marcas!A:B,2,FALSE)</f>
        <v>Mercury</v>
      </c>
      <c r="C400" s="1">
        <v>417</v>
      </c>
      <c r="D400" s="1" t="s">
        <v>3952</v>
      </c>
      <c r="E400" s="3" t="str">
        <f t="shared" si="6"/>
        <v>insert into aptransportes.viaturas (fk_marca, viatura) values (45, 'Cougar');</v>
      </c>
    </row>
    <row r="401" spans="1:5" x14ac:dyDescent="0.25">
      <c r="A401" s="1">
        <v>47</v>
      </c>
      <c r="B401" s="1" t="str">
        <f>VLOOKUP(A401,marcas!A:B,2,FALSE)</f>
        <v>Mini</v>
      </c>
      <c r="C401" s="1">
        <v>418</v>
      </c>
      <c r="D401" s="1" t="s">
        <v>3953</v>
      </c>
      <c r="E401" s="3" t="str">
        <f t="shared" si="6"/>
        <v>insert into aptransportes.viaturas (fk_marca, viatura) values (47, 'Cooper');</v>
      </c>
    </row>
    <row r="402" spans="1:5" x14ac:dyDescent="0.25">
      <c r="A402" s="1">
        <v>47</v>
      </c>
      <c r="B402" s="1" t="str">
        <f>VLOOKUP(A402,marcas!A:B,2,FALSE)</f>
        <v>Mini</v>
      </c>
      <c r="C402" s="1">
        <v>419</v>
      </c>
      <c r="D402" s="1" t="s">
        <v>3954</v>
      </c>
      <c r="E402" s="3" t="str">
        <f t="shared" si="6"/>
        <v>insert into aptransportes.viaturas (fk_marca, viatura) values (47, 'Clubman');</v>
      </c>
    </row>
    <row r="403" spans="1:5" x14ac:dyDescent="0.25">
      <c r="A403" s="1">
        <v>47</v>
      </c>
      <c r="B403" s="1" t="str">
        <f>VLOOKUP(A403,marcas!A:B,2,FALSE)</f>
        <v>Mini</v>
      </c>
      <c r="C403" s="1">
        <v>420</v>
      </c>
      <c r="D403" s="1" t="s">
        <v>3955</v>
      </c>
      <c r="E403" s="3" t="str">
        <f t="shared" si="6"/>
        <v>insert into aptransportes.viaturas (fk_marca, viatura) values (47, 'Countryman');</v>
      </c>
    </row>
    <row r="404" spans="1:5" x14ac:dyDescent="0.25">
      <c r="A404" s="1">
        <v>48</v>
      </c>
      <c r="B404" s="1" t="str">
        <f>VLOOKUP(A404,marcas!A:B,2,FALSE)</f>
        <v>Mitsubishi</v>
      </c>
      <c r="C404" s="1">
        <v>421</v>
      </c>
      <c r="D404" s="1" t="s">
        <v>3956</v>
      </c>
      <c r="E404" s="3" t="str">
        <f t="shared" si="6"/>
        <v>insert into aptransportes.viaturas (fk_marca, viatura) values (48, 'Lancer');</v>
      </c>
    </row>
    <row r="405" spans="1:5" x14ac:dyDescent="0.25">
      <c r="A405" s="1">
        <v>48</v>
      </c>
      <c r="B405" s="1" t="str">
        <f>VLOOKUP(A405,marcas!A:B,2,FALSE)</f>
        <v>Mitsubishi</v>
      </c>
      <c r="C405" s="1">
        <v>422</v>
      </c>
      <c r="D405" s="1" t="s">
        <v>3957</v>
      </c>
      <c r="E405" s="3" t="str">
        <f t="shared" si="6"/>
        <v>insert into aptransportes.viaturas (fk_marca, viatura) values (48, 'Outlander');</v>
      </c>
    </row>
    <row r="406" spans="1:5" x14ac:dyDescent="0.25">
      <c r="A406" s="1">
        <v>48</v>
      </c>
      <c r="B406" s="1" t="str">
        <f>VLOOKUP(A406,marcas!A:B,2,FALSE)</f>
        <v>Mitsubishi</v>
      </c>
      <c r="C406" s="1">
        <v>423</v>
      </c>
      <c r="D406" s="1" t="s">
        <v>3958</v>
      </c>
      <c r="E406" s="3" t="str">
        <f t="shared" si="6"/>
        <v>insert into aptransportes.viaturas (fk_marca, viatura) values (48, 'ASX');</v>
      </c>
    </row>
    <row r="407" spans="1:5" x14ac:dyDescent="0.25">
      <c r="A407" s="1">
        <v>48</v>
      </c>
      <c r="B407" s="1" t="str">
        <f>VLOOKUP(A407,marcas!A:B,2,FALSE)</f>
        <v>Mitsubishi</v>
      </c>
      <c r="C407" s="1">
        <v>424</v>
      </c>
      <c r="D407" s="1" t="s">
        <v>3959</v>
      </c>
      <c r="E407" s="3" t="str">
        <f t="shared" si="6"/>
        <v>insert into aptransportes.viaturas (fk_marca, viatura) values (48, 'Pajero');</v>
      </c>
    </row>
    <row r="408" spans="1:5" x14ac:dyDescent="0.25">
      <c r="A408" s="1">
        <v>48</v>
      </c>
      <c r="B408" s="1" t="str">
        <f>VLOOKUP(A408,marcas!A:B,2,FALSE)</f>
        <v>Mitsubishi</v>
      </c>
      <c r="C408" s="1">
        <v>425</v>
      </c>
      <c r="D408" s="1" t="s">
        <v>3960</v>
      </c>
      <c r="E408" s="3" t="str">
        <f t="shared" si="6"/>
        <v>insert into aptransportes.viaturas (fk_marca, viatura) values (48, 'Eclipse Cross');</v>
      </c>
    </row>
    <row r="409" spans="1:5" x14ac:dyDescent="0.25">
      <c r="A409" s="1">
        <v>48</v>
      </c>
      <c r="B409" s="1" t="str">
        <f>VLOOKUP(A409,marcas!A:B,2,FALSE)</f>
        <v>Mitsubishi</v>
      </c>
      <c r="C409" s="1">
        <v>426</v>
      </c>
      <c r="D409" s="1" t="s">
        <v>3961</v>
      </c>
      <c r="E409" s="3" t="str">
        <f t="shared" si="6"/>
        <v>insert into aptransportes.viaturas (fk_marca, viatura) values (48, 'Triton');</v>
      </c>
    </row>
    <row r="410" spans="1:5" x14ac:dyDescent="0.25">
      <c r="A410" s="1">
        <v>48</v>
      </c>
      <c r="B410" s="1" t="str">
        <f>VLOOKUP(A410,marcas!A:B,2,FALSE)</f>
        <v>Mitsubishi</v>
      </c>
      <c r="C410" s="1">
        <v>427</v>
      </c>
      <c r="D410" s="1" t="s">
        <v>3962</v>
      </c>
      <c r="E410" s="3" t="str">
        <f t="shared" si="6"/>
        <v>insert into aptransportes.viaturas (fk_marca, viatura) values (48, 'Mirage');</v>
      </c>
    </row>
    <row r="411" spans="1:5" x14ac:dyDescent="0.25">
      <c r="A411" s="1">
        <v>48</v>
      </c>
      <c r="B411" s="1" t="str">
        <f>VLOOKUP(A411,marcas!A:B,2,FALSE)</f>
        <v>Mitsubishi</v>
      </c>
      <c r="C411" s="1">
        <v>428</v>
      </c>
      <c r="D411" s="1" t="s">
        <v>3963</v>
      </c>
      <c r="E411" s="3" t="str">
        <f t="shared" si="6"/>
        <v>insert into aptransportes.viaturas (fk_marca, viatura) values (48, 'Galant');</v>
      </c>
    </row>
    <row r="412" spans="1:5" x14ac:dyDescent="0.25">
      <c r="A412" s="1">
        <v>48</v>
      </c>
      <c r="B412" s="1" t="str">
        <f>VLOOKUP(A412,marcas!A:B,2,FALSE)</f>
        <v>Mitsubishi</v>
      </c>
      <c r="C412" s="1">
        <v>429</v>
      </c>
      <c r="D412" s="1" t="s">
        <v>3964</v>
      </c>
      <c r="E412" s="3" t="str">
        <f t="shared" si="6"/>
        <v>insert into aptransportes.viaturas (fk_marca, viatura) values (48, 'Montero Sport');</v>
      </c>
    </row>
    <row r="413" spans="1:5" x14ac:dyDescent="0.25">
      <c r="A413" s="1">
        <v>48</v>
      </c>
      <c r="B413" s="1" t="str">
        <f>VLOOKUP(A413,marcas!A:B,2,FALSE)</f>
        <v>Mitsubishi</v>
      </c>
      <c r="C413" s="1">
        <v>430</v>
      </c>
      <c r="D413" s="1" t="s">
        <v>3965</v>
      </c>
      <c r="E413" s="3" t="str">
        <f t="shared" si="6"/>
        <v>insert into aptransportes.viaturas (fk_marca, viatura) values (48, 'Delica');</v>
      </c>
    </row>
    <row r="414" spans="1:5" x14ac:dyDescent="0.25">
      <c r="A414" s="1">
        <v>49</v>
      </c>
      <c r="B414" s="1" t="str">
        <f>VLOOKUP(A414,marcas!A:B,2,FALSE)</f>
        <v>Nissan</v>
      </c>
      <c r="C414" s="1">
        <v>431</v>
      </c>
      <c r="D414" s="1" t="s">
        <v>3966</v>
      </c>
      <c r="E414" s="3" t="str">
        <f t="shared" si="6"/>
        <v>insert into aptransportes.viaturas (fk_marca, viatura) values (49, 'Sentra');</v>
      </c>
    </row>
    <row r="415" spans="1:5" x14ac:dyDescent="0.25">
      <c r="A415" s="1">
        <v>49</v>
      </c>
      <c r="B415" s="1" t="str">
        <f>VLOOKUP(A415,marcas!A:B,2,FALSE)</f>
        <v>Nissan</v>
      </c>
      <c r="C415" s="1">
        <v>432</v>
      </c>
      <c r="D415" s="1" t="s">
        <v>3967</v>
      </c>
      <c r="E415" s="3" t="str">
        <f t="shared" si="6"/>
        <v>insert into aptransportes.viaturas (fk_marca, viatura) values (49, 'Versa');</v>
      </c>
    </row>
    <row r="416" spans="1:5" x14ac:dyDescent="0.25">
      <c r="A416" s="1">
        <v>49</v>
      </c>
      <c r="B416" s="1" t="str">
        <f>VLOOKUP(A416,marcas!A:B,2,FALSE)</f>
        <v>Nissan</v>
      </c>
      <c r="C416" s="1">
        <v>433</v>
      </c>
      <c r="D416" s="1" t="s">
        <v>3968</v>
      </c>
      <c r="E416" s="3" t="str">
        <f t="shared" si="6"/>
        <v>insert into aptransportes.viaturas (fk_marca, viatura) values (49, 'Altima');</v>
      </c>
    </row>
    <row r="417" spans="1:5" x14ac:dyDescent="0.25">
      <c r="A417" s="1">
        <v>49</v>
      </c>
      <c r="B417" s="1" t="str">
        <f>VLOOKUP(A417,marcas!A:B,2,FALSE)</f>
        <v>Nissan</v>
      </c>
      <c r="C417" s="1">
        <v>434</v>
      </c>
      <c r="D417" s="1" t="s">
        <v>3969</v>
      </c>
      <c r="E417" s="3" t="str">
        <f t="shared" si="6"/>
        <v>insert into aptransportes.viaturas (fk_marca, viatura) values (49, 'March');</v>
      </c>
    </row>
    <row r="418" spans="1:5" x14ac:dyDescent="0.25">
      <c r="A418" s="1">
        <v>49</v>
      </c>
      <c r="B418" s="1" t="str">
        <f>VLOOKUP(A418,marcas!A:B,2,FALSE)</f>
        <v>Nissan</v>
      </c>
      <c r="C418" s="1">
        <v>435</v>
      </c>
      <c r="D418" s="1" t="s">
        <v>3970</v>
      </c>
      <c r="E418" s="3" t="str">
        <f t="shared" si="6"/>
        <v>insert into aptransportes.viaturas (fk_marca, viatura) values (49, 'Kicks');</v>
      </c>
    </row>
    <row r="419" spans="1:5" x14ac:dyDescent="0.25">
      <c r="A419" s="1">
        <v>49</v>
      </c>
      <c r="B419" s="1" t="str">
        <f>VLOOKUP(A419,marcas!A:B,2,FALSE)</f>
        <v>Nissan</v>
      </c>
      <c r="C419" s="1">
        <v>436</v>
      </c>
      <c r="D419" s="1" t="s">
        <v>3971</v>
      </c>
      <c r="E419" s="3" t="str">
        <f t="shared" si="6"/>
        <v>insert into aptransportes.viaturas (fk_marca, viatura) values (49, 'Qashqai');</v>
      </c>
    </row>
    <row r="420" spans="1:5" x14ac:dyDescent="0.25">
      <c r="A420" s="1">
        <v>49</v>
      </c>
      <c r="B420" s="1" t="str">
        <f>VLOOKUP(A420,marcas!A:B,2,FALSE)</f>
        <v>Nissan</v>
      </c>
      <c r="C420" s="1">
        <v>437</v>
      </c>
      <c r="D420" s="1" t="s">
        <v>3972</v>
      </c>
      <c r="E420" s="3" t="str">
        <f t="shared" si="6"/>
        <v>insert into aptransportes.viaturas (fk_marca, viatura) values (49, 'X-Trail');</v>
      </c>
    </row>
    <row r="421" spans="1:5" x14ac:dyDescent="0.25">
      <c r="A421" s="1">
        <v>49</v>
      </c>
      <c r="B421" s="1" t="str">
        <f>VLOOKUP(A421,marcas!A:B,2,FALSE)</f>
        <v>Nissan</v>
      </c>
      <c r="C421" s="1">
        <v>438</v>
      </c>
      <c r="D421" s="1" t="s">
        <v>3973</v>
      </c>
      <c r="E421" s="3" t="str">
        <f t="shared" si="6"/>
        <v>insert into aptransportes.viaturas (fk_marca, viatura) values (49, 'Pathfinder');</v>
      </c>
    </row>
    <row r="422" spans="1:5" x14ac:dyDescent="0.25">
      <c r="A422" s="1">
        <v>50</v>
      </c>
      <c r="B422" s="1" t="str">
        <f>VLOOKUP(A422,marcas!A:B,2,FALSE)</f>
        <v>Opel</v>
      </c>
      <c r="C422" s="1">
        <v>439</v>
      </c>
      <c r="D422" s="1" t="s">
        <v>3974</v>
      </c>
      <c r="E422" s="3" t="str">
        <f t="shared" si="6"/>
        <v>insert into aptransportes.viaturas (fk_marca, viatura) values (50, 'Astra');</v>
      </c>
    </row>
    <row r="423" spans="1:5" x14ac:dyDescent="0.25">
      <c r="A423" s="1">
        <v>50</v>
      </c>
      <c r="B423" s="1" t="str">
        <f>VLOOKUP(A423,marcas!A:B,2,FALSE)</f>
        <v>Opel</v>
      </c>
      <c r="C423" s="1">
        <v>440</v>
      </c>
      <c r="D423" s="1" t="s">
        <v>3975</v>
      </c>
      <c r="E423" s="3" t="str">
        <f t="shared" si="6"/>
        <v>insert into aptransportes.viaturas (fk_marca, viatura) values (50, 'Corsa');</v>
      </c>
    </row>
    <row r="424" spans="1:5" x14ac:dyDescent="0.25">
      <c r="A424" s="1">
        <v>50</v>
      </c>
      <c r="B424" s="1" t="str">
        <f>VLOOKUP(A424,marcas!A:B,2,FALSE)</f>
        <v>Opel</v>
      </c>
      <c r="C424" s="1">
        <v>441</v>
      </c>
      <c r="D424" s="1" t="s">
        <v>3976</v>
      </c>
      <c r="E424" s="3" t="str">
        <f t="shared" si="6"/>
        <v>insert into aptransportes.viaturas (fk_marca, viatura) values (50, 'Insignia');</v>
      </c>
    </row>
    <row r="425" spans="1:5" x14ac:dyDescent="0.25">
      <c r="A425" s="1">
        <v>50</v>
      </c>
      <c r="B425" s="1" t="str">
        <f>VLOOKUP(A425,marcas!A:B,2,FALSE)</f>
        <v>Opel</v>
      </c>
      <c r="C425" s="1">
        <v>442</v>
      </c>
      <c r="D425" s="1" t="s">
        <v>3977</v>
      </c>
      <c r="E425" s="3" t="str">
        <f t="shared" si="6"/>
        <v>insert into aptransportes.viaturas (fk_marca, viatura) values (50, 'Mokka');</v>
      </c>
    </row>
    <row r="426" spans="1:5" x14ac:dyDescent="0.25">
      <c r="A426" s="1">
        <v>50</v>
      </c>
      <c r="B426" s="1" t="str">
        <f>VLOOKUP(A426,marcas!A:B,2,FALSE)</f>
        <v>Opel</v>
      </c>
      <c r="C426" s="1">
        <v>443</v>
      </c>
      <c r="D426" s="1" t="s">
        <v>3978</v>
      </c>
      <c r="E426" s="3" t="str">
        <f t="shared" si="6"/>
        <v>insert into aptransportes.viaturas (fk_marca, viatura) values (50, 'Grandland');</v>
      </c>
    </row>
    <row r="427" spans="1:5" x14ac:dyDescent="0.25">
      <c r="A427" s="1">
        <v>50</v>
      </c>
      <c r="B427" s="1" t="str">
        <f>VLOOKUP(A427,marcas!A:B,2,FALSE)</f>
        <v>Opel</v>
      </c>
      <c r="C427" s="1">
        <v>444</v>
      </c>
      <c r="D427" s="1" t="s">
        <v>3979</v>
      </c>
      <c r="E427" s="3" t="str">
        <f t="shared" si="6"/>
        <v>insert into aptransportes.viaturas (fk_marca, viatura) values (50, 'Crossland');</v>
      </c>
    </row>
    <row r="428" spans="1:5" x14ac:dyDescent="0.25">
      <c r="A428" s="1">
        <v>50</v>
      </c>
      <c r="B428" s="1" t="str">
        <f>VLOOKUP(A428,marcas!A:B,2,FALSE)</f>
        <v>Opel</v>
      </c>
      <c r="C428" s="1">
        <v>445</v>
      </c>
      <c r="D428" s="1" t="s">
        <v>3980</v>
      </c>
      <c r="E428" s="3" t="str">
        <f t="shared" si="6"/>
        <v>insert into aptransportes.viaturas (fk_marca, viatura) values (50, 'Zafira');</v>
      </c>
    </row>
    <row r="429" spans="1:5" x14ac:dyDescent="0.25">
      <c r="A429" s="1">
        <v>50</v>
      </c>
      <c r="B429" s="1" t="str">
        <f>VLOOKUP(A429,marcas!A:B,2,FALSE)</f>
        <v>Opel</v>
      </c>
      <c r="C429" s="1">
        <v>446</v>
      </c>
      <c r="D429" s="1" t="s">
        <v>3981</v>
      </c>
      <c r="E429" s="3" t="str">
        <f t="shared" si="6"/>
        <v>insert into aptransportes.viaturas (fk_marca, viatura) values (50, 'Adam');</v>
      </c>
    </row>
    <row r="430" spans="1:5" x14ac:dyDescent="0.25">
      <c r="A430" s="1">
        <v>50</v>
      </c>
      <c r="B430" s="1" t="str">
        <f>VLOOKUP(A430,marcas!A:B,2,FALSE)</f>
        <v>Opel</v>
      </c>
      <c r="C430" s="1">
        <v>447</v>
      </c>
      <c r="D430" s="1" t="s">
        <v>3982</v>
      </c>
      <c r="E430" s="3" t="str">
        <f t="shared" si="6"/>
        <v>insert into aptransportes.viaturas (fk_marca, viatura) values (50, 'Combo');</v>
      </c>
    </row>
    <row r="431" spans="1:5" x14ac:dyDescent="0.25">
      <c r="A431" s="1">
        <v>50</v>
      </c>
      <c r="B431" s="1" t="str">
        <f>VLOOKUP(A431,marcas!A:B,2,FALSE)</f>
        <v>Opel</v>
      </c>
      <c r="C431" s="1">
        <v>448</v>
      </c>
      <c r="D431" s="1" t="s">
        <v>3983</v>
      </c>
      <c r="E431" s="3" t="str">
        <f t="shared" si="6"/>
        <v>insert into aptransportes.viaturas (fk_marca, viatura) values (50, 'Vivaro');</v>
      </c>
    </row>
    <row r="432" spans="1:5" x14ac:dyDescent="0.25">
      <c r="A432" s="1">
        <v>52</v>
      </c>
      <c r="B432" s="1" t="str">
        <f>VLOOKUP(A432,marcas!A:B,2,FALSE)</f>
        <v>Peugeot</v>
      </c>
      <c r="C432" s="1">
        <v>449</v>
      </c>
      <c r="D432" s="1">
        <v>208</v>
      </c>
      <c r="E432" s="3" t="str">
        <f t="shared" si="6"/>
        <v>insert into aptransportes.viaturas (fk_marca, viatura) values (52, '208');</v>
      </c>
    </row>
    <row r="433" spans="1:5" x14ac:dyDescent="0.25">
      <c r="A433" s="1">
        <v>52</v>
      </c>
      <c r="B433" s="1" t="str">
        <f>VLOOKUP(A433,marcas!A:B,2,FALSE)</f>
        <v>Peugeot</v>
      </c>
      <c r="C433" s="1">
        <v>450</v>
      </c>
      <c r="D433" s="1">
        <v>308</v>
      </c>
      <c r="E433" s="3" t="str">
        <f t="shared" si="6"/>
        <v>insert into aptransportes.viaturas (fk_marca, viatura) values (52, '308');</v>
      </c>
    </row>
    <row r="434" spans="1:5" x14ac:dyDescent="0.25">
      <c r="A434" s="1">
        <v>52</v>
      </c>
      <c r="B434" s="1" t="str">
        <f>VLOOKUP(A434,marcas!A:B,2,FALSE)</f>
        <v>Peugeot</v>
      </c>
      <c r="C434" s="1">
        <v>451</v>
      </c>
      <c r="D434" s="1">
        <v>3008</v>
      </c>
      <c r="E434" s="3" t="str">
        <f t="shared" si="6"/>
        <v>insert into aptransportes.viaturas (fk_marca, viatura) values (52, '3008');</v>
      </c>
    </row>
    <row r="435" spans="1:5" x14ac:dyDescent="0.25">
      <c r="A435" s="1">
        <v>52</v>
      </c>
      <c r="B435" s="1" t="str">
        <f>VLOOKUP(A435,marcas!A:B,2,FALSE)</f>
        <v>Peugeot</v>
      </c>
      <c r="C435" s="1">
        <v>452</v>
      </c>
      <c r="D435" s="1">
        <v>2008</v>
      </c>
      <c r="E435" s="3" t="str">
        <f t="shared" si="6"/>
        <v>insert into aptransportes.viaturas (fk_marca, viatura) values (52, '2008');</v>
      </c>
    </row>
    <row r="436" spans="1:5" x14ac:dyDescent="0.25">
      <c r="A436" s="1">
        <v>52</v>
      </c>
      <c r="B436" s="1" t="str">
        <f>VLOOKUP(A436,marcas!A:B,2,FALSE)</f>
        <v>Peugeot</v>
      </c>
      <c r="C436" s="1">
        <v>453</v>
      </c>
      <c r="D436" s="1">
        <v>508</v>
      </c>
      <c r="E436" s="3" t="str">
        <f t="shared" si="6"/>
        <v>insert into aptransportes.viaturas (fk_marca, viatura) values (52, '508');</v>
      </c>
    </row>
    <row r="437" spans="1:5" x14ac:dyDescent="0.25">
      <c r="A437" s="1">
        <v>52</v>
      </c>
      <c r="B437" s="1" t="str">
        <f>VLOOKUP(A437,marcas!A:B,2,FALSE)</f>
        <v>Peugeot</v>
      </c>
      <c r="C437" s="1">
        <v>454</v>
      </c>
      <c r="D437" s="1">
        <v>5008</v>
      </c>
      <c r="E437" s="3" t="str">
        <f t="shared" si="6"/>
        <v>insert into aptransportes.viaturas (fk_marca, viatura) values (52, '5008');</v>
      </c>
    </row>
    <row r="438" spans="1:5" x14ac:dyDescent="0.25">
      <c r="A438" s="1">
        <v>52</v>
      </c>
      <c r="B438" s="1" t="str">
        <f>VLOOKUP(A438,marcas!A:B,2,FALSE)</f>
        <v>Peugeot</v>
      </c>
      <c r="C438" s="1">
        <v>455</v>
      </c>
      <c r="D438" s="1">
        <v>408</v>
      </c>
      <c r="E438" s="3" t="str">
        <f t="shared" si="6"/>
        <v>insert into aptransportes.viaturas (fk_marca, viatura) values (52, '408');</v>
      </c>
    </row>
    <row r="439" spans="1:5" x14ac:dyDescent="0.25">
      <c r="A439" s="1">
        <v>52</v>
      </c>
      <c r="B439" s="1" t="str">
        <f>VLOOKUP(A439,marcas!A:B,2,FALSE)</f>
        <v>Peugeot</v>
      </c>
      <c r="C439" s="1">
        <v>456</v>
      </c>
      <c r="D439" s="1">
        <v>207</v>
      </c>
      <c r="E439" s="3" t="str">
        <f t="shared" si="6"/>
        <v>insert into aptransportes.viaturas (fk_marca, viatura) values (52, '207');</v>
      </c>
    </row>
    <row r="440" spans="1:5" x14ac:dyDescent="0.25">
      <c r="A440" s="1">
        <v>57</v>
      </c>
      <c r="B440" s="1" t="str">
        <f>VLOOKUP(A440,marcas!A:B,2,FALSE)</f>
        <v>Renault</v>
      </c>
      <c r="C440" s="1">
        <v>457</v>
      </c>
      <c r="D440" s="1" t="s">
        <v>3984</v>
      </c>
      <c r="E440" s="3" t="str">
        <f t="shared" si="6"/>
        <v>insert into aptransportes.viaturas (fk_marca, viatura) values (57, 'Clio');</v>
      </c>
    </row>
    <row r="441" spans="1:5" x14ac:dyDescent="0.25">
      <c r="A441" s="1">
        <v>57</v>
      </c>
      <c r="B441" s="1" t="str">
        <f>VLOOKUP(A441,marcas!A:B,2,FALSE)</f>
        <v>Renault</v>
      </c>
      <c r="C441" s="1">
        <v>458</v>
      </c>
      <c r="D441" s="1" t="s">
        <v>3985</v>
      </c>
      <c r="E441" s="3" t="str">
        <f t="shared" si="6"/>
        <v>insert into aptransportes.viaturas (fk_marca, viatura) values (57, 'Captur');</v>
      </c>
    </row>
    <row r="442" spans="1:5" x14ac:dyDescent="0.25">
      <c r="A442" s="1">
        <v>57</v>
      </c>
      <c r="B442" s="1" t="str">
        <f>VLOOKUP(A442,marcas!A:B,2,FALSE)</f>
        <v>Renault</v>
      </c>
      <c r="C442" s="1">
        <v>459</v>
      </c>
      <c r="D442" s="1" t="s">
        <v>3986</v>
      </c>
      <c r="E442" s="3" t="str">
        <f t="shared" si="6"/>
        <v>insert into aptransportes.viaturas (fk_marca, viatura) values (57, 'Megane');</v>
      </c>
    </row>
    <row r="443" spans="1:5" x14ac:dyDescent="0.25">
      <c r="A443" s="1">
        <v>57</v>
      </c>
      <c r="B443" s="1" t="str">
        <f>VLOOKUP(A443,marcas!A:B,2,FALSE)</f>
        <v>Renault</v>
      </c>
      <c r="C443" s="1">
        <v>460</v>
      </c>
      <c r="D443" s="1" t="s">
        <v>3987</v>
      </c>
      <c r="E443" s="3" t="str">
        <f t="shared" si="6"/>
        <v>insert into aptransportes.viaturas (fk_marca, viatura) values (57, 'Talisman');</v>
      </c>
    </row>
    <row r="444" spans="1:5" x14ac:dyDescent="0.25">
      <c r="A444" s="1">
        <v>57</v>
      </c>
      <c r="B444" s="1" t="str">
        <f>VLOOKUP(A444,marcas!A:B,2,FALSE)</f>
        <v>Renault</v>
      </c>
      <c r="C444" s="1">
        <v>461</v>
      </c>
      <c r="D444" s="1" t="s">
        <v>3988</v>
      </c>
      <c r="E444" s="3" t="str">
        <f t="shared" si="6"/>
        <v>insert into aptransportes.viaturas (fk_marca, viatura) values (57, 'Koleos');</v>
      </c>
    </row>
    <row r="445" spans="1:5" x14ac:dyDescent="0.25">
      <c r="A445" s="1">
        <v>57</v>
      </c>
      <c r="B445" s="1" t="str">
        <f>VLOOKUP(A445,marcas!A:B,2,FALSE)</f>
        <v>Renault</v>
      </c>
      <c r="C445" s="1">
        <v>462</v>
      </c>
      <c r="D445" s="1" t="s">
        <v>3989</v>
      </c>
      <c r="E445" s="3" t="str">
        <f t="shared" si="6"/>
        <v>insert into aptransportes.viaturas (fk_marca, viatura) values (57, 'Master');</v>
      </c>
    </row>
    <row r="446" spans="1:5" x14ac:dyDescent="0.25">
      <c r="A446" s="1">
        <v>75</v>
      </c>
      <c r="B446" s="1" t="str">
        <f>VLOOKUP(A446,marcas!A:B,2,FALSE)</f>
        <v>Volkswagen</v>
      </c>
      <c r="C446" s="1">
        <v>463</v>
      </c>
      <c r="D446" s="1" t="s">
        <v>3990</v>
      </c>
      <c r="E446" s="3" t="str">
        <f t="shared" si="6"/>
        <v>insert into aptransportes.viaturas (fk_marca, viatura) values (75, 'Golf');</v>
      </c>
    </row>
    <row r="447" spans="1:5" x14ac:dyDescent="0.25">
      <c r="A447" s="1">
        <v>75</v>
      </c>
      <c r="B447" s="1" t="str">
        <f>VLOOKUP(A447,marcas!A:B,2,FALSE)</f>
        <v>Volkswagen</v>
      </c>
      <c r="C447" s="1">
        <v>464</v>
      </c>
      <c r="D447" s="1" t="s">
        <v>3991</v>
      </c>
      <c r="E447" s="3" t="str">
        <f t="shared" si="6"/>
        <v>insert into aptransportes.viaturas (fk_marca, viatura) values (75, 'Polo');</v>
      </c>
    </row>
    <row r="448" spans="1:5" x14ac:dyDescent="0.25">
      <c r="A448" s="1">
        <v>75</v>
      </c>
      <c r="B448" s="1" t="str">
        <f>VLOOKUP(A448,marcas!A:B,2,FALSE)</f>
        <v>Volkswagen</v>
      </c>
      <c r="C448" s="1">
        <v>465</v>
      </c>
      <c r="D448" s="1" t="s">
        <v>3992</v>
      </c>
      <c r="E448" s="3" t="str">
        <f t="shared" si="6"/>
        <v>insert into aptransportes.viaturas (fk_marca, viatura) values (75, 'Jetta');</v>
      </c>
    </row>
    <row r="449" spans="1:5" x14ac:dyDescent="0.25">
      <c r="A449" s="1">
        <v>75</v>
      </c>
      <c r="B449" s="1" t="str">
        <f>VLOOKUP(A449,marcas!A:B,2,FALSE)</f>
        <v>Volkswagen</v>
      </c>
      <c r="C449" s="1">
        <v>466</v>
      </c>
      <c r="D449" s="1" t="s">
        <v>3993</v>
      </c>
      <c r="E449" s="3" t="str">
        <f t="shared" si="6"/>
        <v>insert into aptransportes.viaturas (fk_marca, viatura) values (75, 'Passat');</v>
      </c>
    </row>
    <row r="450" spans="1:5" x14ac:dyDescent="0.25">
      <c r="A450" s="1">
        <v>75</v>
      </c>
      <c r="B450" s="1" t="str">
        <f>VLOOKUP(A450,marcas!A:B,2,FALSE)</f>
        <v>Volkswagen</v>
      </c>
      <c r="C450" s="1">
        <v>467</v>
      </c>
      <c r="D450" s="1" t="s">
        <v>3994</v>
      </c>
      <c r="E450" s="3" t="str">
        <f t="shared" si="6"/>
        <v>insert into aptransportes.viaturas (fk_marca, viatura) values (75, 'Tiguan');</v>
      </c>
    </row>
    <row r="451" spans="1:5" x14ac:dyDescent="0.25">
      <c r="A451" s="1">
        <v>75</v>
      </c>
      <c r="B451" s="1" t="str">
        <f>VLOOKUP(A451,marcas!A:B,2,FALSE)</f>
        <v>Volkswagen</v>
      </c>
      <c r="C451" s="1">
        <v>468</v>
      </c>
      <c r="D451" s="1" t="s">
        <v>3995</v>
      </c>
      <c r="E451" s="3" t="str">
        <f t="shared" ref="E451:E474" si="7">"insert into aptransportes.viaturas (fk_marca, viatura) values (" &amp; $A451 &amp; ", '" &amp; $D451 &amp; "');"</f>
        <v>insert into aptransportes.viaturas (fk_marca, viatura) values (75, 'T-Cross');</v>
      </c>
    </row>
    <row r="452" spans="1:5" x14ac:dyDescent="0.25">
      <c r="A452" s="1">
        <v>75</v>
      </c>
      <c r="B452" s="1" t="str">
        <f>VLOOKUP(A452,marcas!A:B,2,FALSE)</f>
        <v>Volkswagen</v>
      </c>
      <c r="C452" s="1">
        <v>469</v>
      </c>
      <c r="D452" s="1" t="s">
        <v>3996</v>
      </c>
      <c r="E452" s="3" t="str">
        <f t="shared" si="7"/>
        <v>insert into aptransportes.viaturas (fk_marca, viatura) values (75, 'Taos');</v>
      </c>
    </row>
    <row r="453" spans="1:5" x14ac:dyDescent="0.25">
      <c r="A453" s="1">
        <v>75</v>
      </c>
      <c r="B453" s="1" t="str">
        <f>VLOOKUP(A453,marcas!A:B,2,FALSE)</f>
        <v>Volkswagen</v>
      </c>
      <c r="C453" s="1">
        <v>470</v>
      </c>
      <c r="D453" s="1" t="s">
        <v>3997</v>
      </c>
      <c r="E453" s="3" t="str">
        <f t="shared" si="7"/>
        <v>insert into aptransportes.viaturas (fk_marca, viatura) values (75, 'Amarok');</v>
      </c>
    </row>
    <row r="454" spans="1:5" x14ac:dyDescent="0.25">
      <c r="A454" s="1">
        <v>75</v>
      </c>
      <c r="B454" s="1" t="str">
        <f>VLOOKUP(A454,marcas!A:B,2,FALSE)</f>
        <v>Volkswagen</v>
      </c>
      <c r="C454" s="1">
        <v>471</v>
      </c>
      <c r="D454" s="1" t="s">
        <v>3998</v>
      </c>
      <c r="E454" s="3" t="str">
        <f t="shared" si="7"/>
        <v>insert into aptransportes.viaturas (fk_marca, viatura) values (75, 'Touareg');</v>
      </c>
    </row>
    <row r="455" spans="1:5" x14ac:dyDescent="0.25">
      <c r="A455" s="1">
        <v>75</v>
      </c>
      <c r="B455" s="1" t="str">
        <f>VLOOKUP(A455,marcas!A:B,2,FALSE)</f>
        <v>Volkswagen</v>
      </c>
      <c r="C455" s="1">
        <v>472</v>
      </c>
      <c r="D455" s="1" t="s">
        <v>3999</v>
      </c>
      <c r="E455" s="3" t="str">
        <f t="shared" si="7"/>
        <v>insert into aptransportes.viaturas (fk_marca, viatura) values (75, 'Fox');</v>
      </c>
    </row>
    <row r="456" spans="1:5" x14ac:dyDescent="0.25">
      <c r="A456" s="1">
        <v>28</v>
      </c>
      <c r="B456" s="1" t="str">
        <f>VLOOKUP(A456,marcas!A:B,2,FALSE)</f>
        <v>Infiniti</v>
      </c>
      <c r="C456" s="1">
        <v>473</v>
      </c>
      <c r="D456" s="1" t="s">
        <v>4000</v>
      </c>
      <c r="E456" s="3" t="str">
        <f t="shared" si="7"/>
        <v>insert into aptransportes.viaturas (fk_marca, viatura) values (28, 'Q50');</v>
      </c>
    </row>
    <row r="457" spans="1:5" x14ac:dyDescent="0.25">
      <c r="A457" s="1">
        <v>28</v>
      </c>
      <c r="B457" s="1" t="str">
        <f>VLOOKUP(A457,marcas!A:B,2,FALSE)</f>
        <v>Infiniti</v>
      </c>
      <c r="C457" s="1">
        <v>474</v>
      </c>
      <c r="D457" s="1" t="s">
        <v>4001</v>
      </c>
      <c r="E457" s="3" t="str">
        <f t="shared" si="7"/>
        <v>insert into aptransportes.viaturas (fk_marca, viatura) values (28, 'Q60');</v>
      </c>
    </row>
    <row r="458" spans="1:5" x14ac:dyDescent="0.25">
      <c r="A458" s="1">
        <v>28</v>
      </c>
      <c r="B458" s="1" t="str">
        <f>VLOOKUP(A458,marcas!A:B,2,FALSE)</f>
        <v>Infiniti</v>
      </c>
      <c r="C458" s="1">
        <v>475</v>
      </c>
      <c r="D458" s="1" t="s">
        <v>4002</v>
      </c>
      <c r="E458" s="3" t="str">
        <f t="shared" si="7"/>
        <v>insert into aptransportes.viaturas (fk_marca, viatura) values (28, 'QX50');</v>
      </c>
    </row>
    <row r="459" spans="1:5" x14ac:dyDescent="0.25">
      <c r="A459" s="1">
        <v>28</v>
      </c>
      <c r="B459" s="1" t="str">
        <f>VLOOKUP(A459,marcas!A:B,2,FALSE)</f>
        <v>Infiniti</v>
      </c>
      <c r="C459" s="1">
        <v>476</v>
      </c>
      <c r="D459" s="1" t="s">
        <v>4003</v>
      </c>
      <c r="E459" s="3" t="str">
        <f t="shared" si="7"/>
        <v>insert into aptransportes.viaturas (fk_marca, viatura) values (28, 'QX60');</v>
      </c>
    </row>
    <row r="460" spans="1:5" x14ac:dyDescent="0.25">
      <c r="A460" s="1">
        <v>28</v>
      </c>
      <c r="B460" s="1" t="str">
        <f>VLOOKUP(A460,marcas!A:B,2,FALSE)</f>
        <v>Infiniti</v>
      </c>
      <c r="C460" s="1">
        <v>477</v>
      </c>
      <c r="D460" s="1" t="s">
        <v>4004</v>
      </c>
      <c r="E460" s="3" t="str">
        <f t="shared" si="7"/>
        <v>insert into aptransportes.viaturas (fk_marca, viatura) values (28, 'QX80');</v>
      </c>
    </row>
    <row r="461" spans="1:5" x14ac:dyDescent="0.25">
      <c r="A461" s="1">
        <v>28</v>
      </c>
      <c r="B461" s="1" t="str">
        <f>VLOOKUP(A461,marcas!A:B,2,FALSE)</f>
        <v>Infiniti</v>
      </c>
      <c r="C461" s="1">
        <v>478</v>
      </c>
      <c r="D461" s="1" t="s">
        <v>4005</v>
      </c>
      <c r="E461" s="3" t="str">
        <f t="shared" si="7"/>
        <v>insert into aptransportes.viaturas (fk_marca, viatura) values (28, 'QX30');</v>
      </c>
    </row>
    <row r="462" spans="1:5" x14ac:dyDescent="0.25">
      <c r="A462" s="1">
        <v>28</v>
      </c>
      <c r="B462" s="1" t="str">
        <f>VLOOKUP(A462,marcas!A:B,2,FALSE)</f>
        <v>Infiniti</v>
      </c>
      <c r="C462" s="1">
        <v>479</v>
      </c>
      <c r="D462" s="1" t="s">
        <v>4006</v>
      </c>
      <c r="E462" s="3" t="str">
        <f t="shared" si="7"/>
        <v>insert into aptransportes.viaturas (fk_marca, viatura) values (28, 'Q70');</v>
      </c>
    </row>
    <row r="463" spans="1:5" x14ac:dyDescent="0.25">
      <c r="A463" s="1">
        <v>28</v>
      </c>
      <c r="B463" s="1" t="str">
        <f>VLOOKUP(A463,marcas!A:B,2,FALSE)</f>
        <v>Infiniti</v>
      </c>
      <c r="C463" s="1">
        <v>480</v>
      </c>
      <c r="D463" s="1" t="s">
        <v>4007</v>
      </c>
      <c r="E463" s="3" t="str">
        <f t="shared" si="7"/>
        <v>insert into aptransportes.viaturas (fk_marca, viatura) values (28, 'QX4');</v>
      </c>
    </row>
    <row r="464" spans="1:5" x14ac:dyDescent="0.25">
      <c r="A464" s="1">
        <v>28</v>
      </c>
      <c r="B464" s="1" t="str">
        <f>VLOOKUP(A464,marcas!A:B,2,FALSE)</f>
        <v>Infiniti</v>
      </c>
      <c r="C464" s="1">
        <v>481</v>
      </c>
      <c r="D464" s="1" t="s">
        <v>4008</v>
      </c>
      <c r="E464" s="3" t="str">
        <f t="shared" si="7"/>
        <v>insert into aptransportes.viaturas (fk_marca, viatura) values (28, 'EX35');</v>
      </c>
    </row>
    <row r="465" spans="1:5" x14ac:dyDescent="0.25">
      <c r="A465" s="1">
        <v>63</v>
      </c>
      <c r="B465" s="1" t="str">
        <f>VLOOKUP(A465,marcas!A:B,2,FALSE)</f>
        <v>Seat</v>
      </c>
      <c r="C465" s="1">
        <v>482</v>
      </c>
      <c r="D465" s="1" t="s">
        <v>4009</v>
      </c>
      <c r="E465" s="3" t="str">
        <f t="shared" si="7"/>
        <v>insert into aptransportes.viaturas (fk_marca, viatura) values (63, 'Ibiza');</v>
      </c>
    </row>
    <row r="466" spans="1:5" x14ac:dyDescent="0.25">
      <c r="A466" s="1">
        <v>63</v>
      </c>
      <c r="B466" s="1" t="str">
        <f>VLOOKUP(A466,marcas!A:B,2,FALSE)</f>
        <v>Seat</v>
      </c>
      <c r="C466" s="1">
        <v>483</v>
      </c>
      <c r="D466" s="1" t="s">
        <v>4010</v>
      </c>
      <c r="E466" s="3" t="str">
        <f t="shared" si="7"/>
        <v>insert into aptransportes.viaturas (fk_marca, viatura) values (63, 'Leon');</v>
      </c>
    </row>
    <row r="467" spans="1:5" x14ac:dyDescent="0.25">
      <c r="A467" s="1">
        <v>63</v>
      </c>
      <c r="B467" s="1" t="str">
        <f>VLOOKUP(A467,marcas!A:B,2,FALSE)</f>
        <v>Seat</v>
      </c>
      <c r="C467" s="1">
        <v>484</v>
      </c>
      <c r="D467" s="1" t="s">
        <v>4011</v>
      </c>
      <c r="E467" s="3" t="str">
        <f t="shared" si="7"/>
        <v>insert into aptransportes.viaturas (fk_marca, viatura) values (63, 'Arona');</v>
      </c>
    </row>
    <row r="468" spans="1:5" x14ac:dyDescent="0.25">
      <c r="A468" s="1">
        <v>63</v>
      </c>
      <c r="B468" s="1" t="str">
        <f>VLOOKUP(A468,marcas!A:B,2,FALSE)</f>
        <v>Seat</v>
      </c>
      <c r="C468" s="1">
        <v>485</v>
      </c>
      <c r="D468" s="1" t="s">
        <v>4012</v>
      </c>
      <c r="E468" s="3" t="str">
        <f t="shared" si="7"/>
        <v>insert into aptransportes.viaturas (fk_marca, viatura) values (63, 'Ateca');</v>
      </c>
    </row>
    <row r="469" spans="1:5" x14ac:dyDescent="0.25">
      <c r="A469" s="1">
        <v>63</v>
      </c>
      <c r="B469" s="1" t="str">
        <f>VLOOKUP(A469,marcas!A:B,2,FALSE)</f>
        <v>Seat</v>
      </c>
      <c r="C469" s="1">
        <v>486</v>
      </c>
      <c r="D469" s="1" t="s">
        <v>4013</v>
      </c>
      <c r="E469" s="3" t="str">
        <f t="shared" si="7"/>
        <v>insert into aptransportes.viaturas (fk_marca, viatura) values (63, 'Tarraco');</v>
      </c>
    </row>
    <row r="470" spans="1:5" x14ac:dyDescent="0.25">
      <c r="A470" s="1">
        <v>64</v>
      </c>
      <c r="B470" s="1" t="str">
        <f>VLOOKUP(A470,marcas!A:B,2,FALSE)</f>
        <v>Škoda</v>
      </c>
      <c r="C470" s="1">
        <v>487</v>
      </c>
      <c r="D470" s="1" t="s">
        <v>4014</v>
      </c>
      <c r="E470" s="3" t="str">
        <f t="shared" si="7"/>
        <v>insert into aptransportes.viaturas (fk_marca, viatura) values (64, 'Octavia');</v>
      </c>
    </row>
    <row r="471" spans="1:5" x14ac:dyDescent="0.25">
      <c r="A471" s="1">
        <v>64</v>
      </c>
      <c r="B471" s="1" t="str">
        <f>VLOOKUP(A471,marcas!A:B,2,FALSE)</f>
        <v>Škoda</v>
      </c>
      <c r="C471" s="1">
        <v>488</v>
      </c>
      <c r="D471" s="1" t="s">
        <v>4015</v>
      </c>
      <c r="E471" s="3" t="str">
        <f t="shared" si="7"/>
        <v>insert into aptransportes.viaturas (fk_marca, viatura) values (64, 'Fabia');</v>
      </c>
    </row>
    <row r="472" spans="1:5" x14ac:dyDescent="0.25">
      <c r="A472" s="1">
        <v>64</v>
      </c>
      <c r="B472" s="1" t="str">
        <f>VLOOKUP(A472,marcas!A:B,2,FALSE)</f>
        <v>Škoda</v>
      </c>
      <c r="C472" s="1">
        <v>489</v>
      </c>
      <c r="D472" s="1" t="s">
        <v>4016</v>
      </c>
      <c r="E472" s="3" t="str">
        <f t="shared" si="7"/>
        <v>insert into aptransportes.viaturas (fk_marca, viatura) values (64, 'Superb');</v>
      </c>
    </row>
    <row r="473" spans="1:5" x14ac:dyDescent="0.25">
      <c r="A473" s="1">
        <v>64</v>
      </c>
      <c r="B473" s="1" t="str">
        <f>VLOOKUP(A473,marcas!A:B,2,FALSE)</f>
        <v>Škoda</v>
      </c>
      <c r="C473" s="1">
        <v>490</v>
      </c>
      <c r="D473" s="1" t="s">
        <v>4017</v>
      </c>
      <c r="E473" s="3" t="str">
        <f t="shared" si="7"/>
        <v>insert into aptransportes.viaturas (fk_marca, viatura) values (64, 'Kodiaq');</v>
      </c>
    </row>
    <row r="474" spans="1:5" x14ac:dyDescent="0.25">
      <c r="A474" s="1">
        <v>64</v>
      </c>
      <c r="B474" s="1" t="str">
        <f>VLOOKUP(A474,marcas!A:B,2,FALSE)</f>
        <v>Škoda</v>
      </c>
      <c r="C474" s="1">
        <v>491</v>
      </c>
      <c r="D474" s="1" t="s">
        <v>4018</v>
      </c>
      <c r="E474" s="3" t="str">
        <f t="shared" si="7"/>
        <v>insert into aptransportes.viaturas (fk_marca, viatura) values (64, 'Kamiq');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8B65-C54B-4C75-AA60-C05DD45DA541}">
  <dimension ref="A1:E306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1" width="9.7109375" bestFit="1" customWidth="1"/>
    <col min="2" max="2" width="6.42578125" bestFit="1" customWidth="1"/>
    <col min="3" max="3" width="11.140625" bestFit="1" customWidth="1"/>
    <col min="4" max="4" width="8.140625" style="3" bestFit="1" customWidth="1"/>
    <col min="5" max="5" width="90.5703125" bestFit="1" customWidth="1"/>
  </cols>
  <sheetData>
    <row r="1" spans="1:5" s="3" customFormat="1" ht="15.75" thickBot="1" x14ac:dyDescent="0.3">
      <c r="A1" s="5" t="s">
        <v>4026</v>
      </c>
      <c r="B1" s="6" t="s">
        <v>4027</v>
      </c>
      <c r="C1" s="6" t="s">
        <v>4028</v>
      </c>
      <c r="D1" s="6" t="s">
        <v>4029</v>
      </c>
      <c r="E1" s="7" t="s">
        <v>3557</v>
      </c>
    </row>
    <row r="2" spans="1:5" x14ac:dyDescent="0.25">
      <c r="A2">
        <f ca="1">RANDBETWEEN(1,491)</f>
        <v>409</v>
      </c>
      <c r="B2">
        <f ca="1">RANDBETWEEN(1,99)</f>
        <v>59</v>
      </c>
      <c r="C2" t="str">
        <f ca="1">_xlfn.CONCAT(CHAR(RANDBETWEEN(65,90)),CHAR(RANDBETWEEN(65,90)),"-",CHAR(RANDBETWEEN(65,90)),CHAR(RANDBETWEEN(65,90)),"-",CHAR(RANDBETWEEN(65,90)),CHAR(RANDBETWEEN(65,90)))</f>
        <v>PA-MS-UK</v>
      </c>
      <c r="D2" s="3" t="str">
        <f ca="1">_xlfn.CONCAT(RANDBETWEEN(2016,2024),TEXT(RANDBETWEEN(1,12),"00"))</f>
        <v>202401</v>
      </c>
      <c r="E2" t="str">
        <f ca="1">"insert into matriculas (fk_viatura, fk_cor, matricula, anomes) values ("&amp;$A2&amp;", "&amp;$B2&amp;", '"&amp;$C2&amp;"', " &amp; $D2 &amp; ");"</f>
        <v>insert into matriculas (fk_viatura, fk_cor, matricula, anomes) values (409, 59, 'PA-MS-UK', 202401);</v>
      </c>
    </row>
    <row r="3" spans="1:5" x14ac:dyDescent="0.25">
      <c r="A3">
        <f t="shared" ref="A3:A66" ca="1" si="0">RANDBETWEEN(1,491)</f>
        <v>432</v>
      </c>
      <c r="B3">
        <f t="shared" ref="B3:B66" ca="1" si="1">RANDBETWEEN(1,99)</f>
        <v>29</v>
      </c>
      <c r="C3" t="str">
        <f t="shared" ref="C3:C66" ca="1" si="2">_xlfn.CONCAT(CHAR(RANDBETWEEN(65,90)),CHAR(RANDBETWEEN(65,90)),"-",CHAR(RANDBETWEEN(65,90)),CHAR(RANDBETWEEN(65,90)),"-",CHAR(RANDBETWEEN(65,90)),CHAR(RANDBETWEEN(65,90)))</f>
        <v>GG-PF-UO</v>
      </c>
      <c r="D3" s="3" t="str">
        <f t="shared" ref="D3:D66" ca="1" si="3">_xlfn.CONCAT(RANDBETWEEN(2016,2024),TEXT(RANDBETWEEN(1,12),"00"))</f>
        <v>202009</v>
      </c>
      <c r="E3" s="3" t="str">
        <f t="shared" ref="E3:E66" ca="1" si="4">"insert into matriculas (fk_viatura, fk_cor, matricula, anomes) values ("&amp;$A3&amp;", "&amp;$B3&amp;", '"&amp;$C3&amp;"', " &amp; $D3 &amp; ");"</f>
        <v>insert into matriculas (fk_viatura, fk_cor, matricula, anomes) values (432, 29, 'GG-PF-UO', 202009);</v>
      </c>
    </row>
    <row r="4" spans="1:5" x14ac:dyDescent="0.25">
      <c r="A4">
        <f t="shared" ca="1" si="0"/>
        <v>413</v>
      </c>
      <c r="B4">
        <f t="shared" ca="1" si="1"/>
        <v>13</v>
      </c>
      <c r="C4" t="str">
        <f t="shared" ca="1" si="2"/>
        <v>NG-ZA-IU</v>
      </c>
      <c r="D4" s="3" t="str">
        <f t="shared" ca="1" si="3"/>
        <v>202410</v>
      </c>
      <c r="E4" s="3" t="str">
        <f t="shared" ca="1" si="4"/>
        <v>insert into matriculas (fk_viatura, fk_cor, matricula, anomes) values (413, 13, 'NG-ZA-IU', 202410);</v>
      </c>
    </row>
    <row r="5" spans="1:5" x14ac:dyDescent="0.25">
      <c r="A5">
        <f t="shared" ca="1" si="0"/>
        <v>282</v>
      </c>
      <c r="B5">
        <f t="shared" ca="1" si="1"/>
        <v>89</v>
      </c>
      <c r="C5" t="str">
        <f t="shared" ca="1" si="2"/>
        <v>TK-WN-FM</v>
      </c>
      <c r="D5" s="3" t="str">
        <f t="shared" ca="1" si="3"/>
        <v>201903</v>
      </c>
      <c r="E5" s="3" t="str">
        <f t="shared" ca="1" si="4"/>
        <v>insert into matriculas (fk_viatura, fk_cor, matricula, anomes) values (282, 89, 'TK-WN-FM', 201903);</v>
      </c>
    </row>
    <row r="6" spans="1:5" x14ac:dyDescent="0.25">
      <c r="A6">
        <f t="shared" ca="1" si="0"/>
        <v>110</v>
      </c>
      <c r="B6">
        <f t="shared" ca="1" si="1"/>
        <v>8</v>
      </c>
      <c r="C6" t="str">
        <f t="shared" ca="1" si="2"/>
        <v>XU-BX-CN</v>
      </c>
      <c r="D6" s="3" t="str">
        <f t="shared" ca="1" si="3"/>
        <v>201703</v>
      </c>
      <c r="E6" s="3" t="str">
        <f t="shared" ca="1" si="4"/>
        <v>insert into matriculas (fk_viatura, fk_cor, matricula, anomes) values (110, 8, 'XU-BX-CN', 201703);</v>
      </c>
    </row>
    <row r="7" spans="1:5" x14ac:dyDescent="0.25">
      <c r="A7">
        <f t="shared" ca="1" si="0"/>
        <v>148</v>
      </c>
      <c r="B7">
        <f t="shared" ca="1" si="1"/>
        <v>9</v>
      </c>
      <c r="C7" t="str">
        <f t="shared" ca="1" si="2"/>
        <v>SH-WG-WD</v>
      </c>
      <c r="D7" s="3" t="str">
        <f t="shared" ca="1" si="3"/>
        <v>201703</v>
      </c>
      <c r="E7" s="3" t="str">
        <f t="shared" ca="1" si="4"/>
        <v>insert into matriculas (fk_viatura, fk_cor, matricula, anomes) values (148, 9, 'SH-WG-WD', 201703);</v>
      </c>
    </row>
    <row r="8" spans="1:5" x14ac:dyDescent="0.25">
      <c r="A8">
        <f t="shared" ca="1" si="0"/>
        <v>183</v>
      </c>
      <c r="B8">
        <f t="shared" ca="1" si="1"/>
        <v>4</v>
      </c>
      <c r="C8" t="str">
        <f t="shared" ca="1" si="2"/>
        <v>QG-WY-EH</v>
      </c>
      <c r="D8" s="3" t="str">
        <f t="shared" ca="1" si="3"/>
        <v>202107</v>
      </c>
      <c r="E8" s="3" t="str">
        <f t="shared" ca="1" si="4"/>
        <v>insert into matriculas (fk_viatura, fk_cor, matricula, anomes) values (183, 4, 'QG-WY-EH', 202107);</v>
      </c>
    </row>
    <row r="9" spans="1:5" x14ac:dyDescent="0.25">
      <c r="A9">
        <f t="shared" ca="1" si="0"/>
        <v>89</v>
      </c>
      <c r="B9">
        <f t="shared" ca="1" si="1"/>
        <v>42</v>
      </c>
      <c r="C9" t="str">
        <f t="shared" ca="1" si="2"/>
        <v>HE-LZ-OC</v>
      </c>
      <c r="D9" s="3" t="str">
        <f t="shared" ca="1" si="3"/>
        <v>201704</v>
      </c>
      <c r="E9" s="3" t="str">
        <f t="shared" ca="1" si="4"/>
        <v>insert into matriculas (fk_viatura, fk_cor, matricula, anomes) values (89, 42, 'HE-LZ-OC', 201704);</v>
      </c>
    </row>
    <row r="10" spans="1:5" x14ac:dyDescent="0.25">
      <c r="A10">
        <f t="shared" ca="1" si="0"/>
        <v>195</v>
      </c>
      <c r="B10">
        <f t="shared" ca="1" si="1"/>
        <v>23</v>
      </c>
      <c r="C10" t="str">
        <f t="shared" ca="1" si="2"/>
        <v>HF-LU-ML</v>
      </c>
      <c r="D10" s="3" t="str">
        <f t="shared" ca="1" si="3"/>
        <v>202111</v>
      </c>
      <c r="E10" s="3" t="str">
        <f t="shared" ca="1" si="4"/>
        <v>insert into matriculas (fk_viatura, fk_cor, matricula, anomes) values (195, 23, 'HF-LU-ML', 202111);</v>
      </c>
    </row>
    <row r="11" spans="1:5" x14ac:dyDescent="0.25">
      <c r="A11">
        <f t="shared" ca="1" si="0"/>
        <v>123</v>
      </c>
      <c r="B11">
        <f t="shared" ca="1" si="1"/>
        <v>78</v>
      </c>
      <c r="C11" t="str">
        <f t="shared" ca="1" si="2"/>
        <v>ZM-RA-GB</v>
      </c>
      <c r="D11" s="3" t="str">
        <f t="shared" ca="1" si="3"/>
        <v>201905</v>
      </c>
      <c r="E11" s="3" t="str">
        <f t="shared" ca="1" si="4"/>
        <v>insert into matriculas (fk_viatura, fk_cor, matricula, anomes) values (123, 78, 'ZM-RA-GB', 201905);</v>
      </c>
    </row>
    <row r="12" spans="1:5" x14ac:dyDescent="0.25">
      <c r="A12">
        <f t="shared" ca="1" si="0"/>
        <v>376</v>
      </c>
      <c r="B12">
        <f t="shared" ca="1" si="1"/>
        <v>59</v>
      </c>
      <c r="C12" t="str">
        <f t="shared" ca="1" si="2"/>
        <v>RD-PM-YM</v>
      </c>
      <c r="D12" s="3" t="str">
        <f t="shared" ca="1" si="3"/>
        <v>201908</v>
      </c>
      <c r="E12" s="3" t="str">
        <f t="shared" ca="1" si="4"/>
        <v>insert into matriculas (fk_viatura, fk_cor, matricula, anomes) values (376, 59, 'RD-PM-YM', 201908);</v>
      </c>
    </row>
    <row r="13" spans="1:5" x14ac:dyDescent="0.25">
      <c r="A13">
        <f t="shared" ca="1" si="0"/>
        <v>366</v>
      </c>
      <c r="B13">
        <f t="shared" ca="1" si="1"/>
        <v>92</v>
      </c>
      <c r="C13" t="str">
        <f t="shared" ca="1" si="2"/>
        <v>FN-ZD-KJ</v>
      </c>
      <c r="D13" s="3" t="str">
        <f t="shared" ca="1" si="3"/>
        <v>202307</v>
      </c>
      <c r="E13" s="3" t="str">
        <f t="shared" ca="1" si="4"/>
        <v>insert into matriculas (fk_viatura, fk_cor, matricula, anomes) values (366, 92, 'FN-ZD-KJ', 202307);</v>
      </c>
    </row>
    <row r="14" spans="1:5" x14ac:dyDescent="0.25">
      <c r="A14">
        <f t="shared" ca="1" si="0"/>
        <v>352</v>
      </c>
      <c r="B14">
        <f t="shared" ca="1" si="1"/>
        <v>54</v>
      </c>
      <c r="C14" t="str">
        <f t="shared" ca="1" si="2"/>
        <v>XN-RB-RF</v>
      </c>
      <c r="D14" s="3" t="str">
        <f t="shared" ca="1" si="3"/>
        <v>202007</v>
      </c>
      <c r="E14" s="3" t="str">
        <f t="shared" ca="1" si="4"/>
        <v>insert into matriculas (fk_viatura, fk_cor, matricula, anomes) values (352, 54, 'XN-RB-RF', 202007);</v>
      </c>
    </row>
    <row r="15" spans="1:5" x14ac:dyDescent="0.25">
      <c r="A15">
        <f t="shared" ca="1" si="0"/>
        <v>337</v>
      </c>
      <c r="B15">
        <f t="shared" ca="1" si="1"/>
        <v>4</v>
      </c>
      <c r="C15" t="str">
        <f t="shared" ca="1" si="2"/>
        <v>XU-XJ-WE</v>
      </c>
      <c r="D15" s="3" t="str">
        <f t="shared" ca="1" si="3"/>
        <v>202307</v>
      </c>
      <c r="E15" s="3" t="str">
        <f t="shared" ca="1" si="4"/>
        <v>insert into matriculas (fk_viatura, fk_cor, matricula, anomes) values (337, 4, 'XU-XJ-WE', 202307);</v>
      </c>
    </row>
    <row r="16" spans="1:5" x14ac:dyDescent="0.25">
      <c r="A16">
        <f t="shared" ca="1" si="0"/>
        <v>33</v>
      </c>
      <c r="B16">
        <f t="shared" ca="1" si="1"/>
        <v>32</v>
      </c>
      <c r="C16" t="str">
        <f t="shared" ca="1" si="2"/>
        <v>QI-YW-RN</v>
      </c>
      <c r="D16" s="3" t="str">
        <f t="shared" ca="1" si="3"/>
        <v>201705</v>
      </c>
      <c r="E16" s="3" t="str">
        <f t="shared" ca="1" si="4"/>
        <v>insert into matriculas (fk_viatura, fk_cor, matricula, anomes) values (33, 32, 'QI-YW-RN', 201705);</v>
      </c>
    </row>
    <row r="17" spans="1:5" x14ac:dyDescent="0.25">
      <c r="A17">
        <f t="shared" ca="1" si="0"/>
        <v>411</v>
      </c>
      <c r="B17">
        <f t="shared" ca="1" si="1"/>
        <v>88</v>
      </c>
      <c r="C17" t="str">
        <f t="shared" ca="1" si="2"/>
        <v>KU-TS-NG</v>
      </c>
      <c r="D17" s="3" t="str">
        <f t="shared" ca="1" si="3"/>
        <v>202210</v>
      </c>
      <c r="E17" s="3" t="str">
        <f t="shared" ca="1" si="4"/>
        <v>insert into matriculas (fk_viatura, fk_cor, matricula, anomes) values (411, 88, 'KU-TS-NG', 202210);</v>
      </c>
    </row>
    <row r="18" spans="1:5" x14ac:dyDescent="0.25">
      <c r="A18">
        <f t="shared" ca="1" si="0"/>
        <v>79</v>
      </c>
      <c r="B18">
        <f t="shared" ca="1" si="1"/>
        <v>66</v>
      </c>
      <c r="C18" t="str">
        <f t="shared" ca="1" si="2"/>
        <v>XT-SN-UM</v>
      </c>
      <c r="D18" s="3" t="str">
        <f t="shared" ca="1" si="3"/>
        <v>202006</v>
      </c>
      <c r="E18" s="3" t="str">
        <f t="shared" ca="1" si="4"/>
        <v>insert into matriculas (fk_viatura, fk_cor, matricula, anomes) values (79, 66, 'XT-SN-UM', 202006);</v>
      </c>
    </row>
    <row r="19" spans="1:5" x14ac:dyDescent="0.25">
      <c r="A19">
        <f t="shared" ca="1" si="0"/>
        <v>398</v>
      </c>
      <c r="B19">
        <f t="shared" ca="1" si="1"/>
        <v>54</v>
      </c>
      <c r="C19" t="str">
        <f t="shared" ca="1" si="2"/>
        <v>YD-PU-OE</v>
      </c>
      <c r="D19" s="3" t="str">
        <f t="shared" ca="1" si="3"/>
        <v>201611</v>
      </c>
      <c r="E19" s="3" t="str">
        <f t="shared" ca="1" si="4"/>
        <v>insert into matriculas (fk_viatura, fk_cor, matricula, anomes) values (398, 54, 'YD-PU-OE', 201611);</v>
      </c>
    </row>
    <row r="20" spans="1:5" x14ac:dyDescent="0.25">
      <c r="A20">
        <f t="shared" ca="1" si="0"/>
        <v>448</v>
      </c>
      <c r="B20">
        <f t="shared" ca="1" si="1"/>
        <v>89</v>
      </c>
      <c r="C20" t="str">
        <f t="shared" ca="1" si="2"/>
        <v>WP-AA-AO</v>
      </c>
      <c r="D20" s="3" t="str">
        <f t="shared" ca="1" si="3"/>
        <v>201908</v>
      </c>
      <c r="E20" s="3" t="str">
        <f t="shared" ca="1" si="4"/>
        <v>insert into matriculas (fk_viatura, fk_cor, matricula, anomes) values (448, 89, 'WP-AA-AO', 201908);</v>
      </c>
    </row>
    <row r="21" spans="1:5" x14ac:dyDescent="0.25">
      <c r="A21">
        <f t="shared" ca="1" si="0"/>
        <v>6</v>
      </c>
      <c r="B21">
        <f t="shared" ca="1" si="1"/>
        <v>55</v>
      </c>
      <c r="C21" t="str">
        <f t="shared" ca="1" si="2"/>
        <v>DE-ZW-OU</v>
      </c>
      <c r="D21" s="3" t="str">
        <f t="shared" ca="1" si="3"/>
        <v>202210</v>
      </c>
      <c r="E21" s="3" t="str">
        <f t="shared" ca="1" si="4"/>
        <v>insert into matriculas (fk_viatura, fk_cor, matricula, anomes) values (6, 55, 'DE-ZW-OU', 202210);</v>
      </c>
    </row>
    <row r="22" spans="1:5" x14ac:dyDescent="0.25">
      <c r="A22">
        <f t="shared" ca="1" si="0"/>
        <v>191</v>
      </c>
      <c r="B22">
        <f t="shared" ca="1" si="1"/>
        <v>91</v>
      </c>
      <c r="C22" t="str">
        <f t="shared" ca="1" si="2"/>
        <v>AH-KW-GG</v>
      </c>
      <c r="D22" s="3" t="str">
        <f t="shared" ca="1" si="3"/>
        <v>202003</v>
      </c>
      <c r="E22" s="3" t="str">
        <f t="shared" ca="1" si="4"/>
        <v>insert into matriculas (fk_viatura, fk_cor, matricula, anomes) values (191, 91, 'AH-KW-GG', 202003);</v>
      </c>
    </row>
    <row r="23" spans="1:5" x14ac:dyDescent="0.25">
      <c r="A23">
        <f t="shared" ca="1" si="0"/>
        <v>72</v>
      </c>
      <c r="B23">
        <f t="shared" ca="1" si="1"/>
        <v>84</v>
      </c>
      <c r="C23" t="str">
        <f t="shared" ca="1" si="2"/>
        <v>NM-YY-FW</v>
      </c>
      <c r="D23" s="3" t="str">
        <f t="shared" ca="1" si="3"/>
        <v>201804</v>
      </c>
      <c r="E23" s="3" t="str">
        <f t="shared" ca="1" si="4"/>
        <v>insert into matriculas (fk_viatura, fk_cor, matricula, anomes) values (72, 84, 'NM-YY-FW', 201804);</v>
      </c>
    </row>
    <row r="24" spans="1:5" x14ac:dyDescent="0.25">
      <c r="A24">
        <f t="shared" ca="1" si="0"/>
        <v>371</v>
      </c>
      <c r="B24">
        <f t="shared" ca="1" si="1"/>
        <v>1</v>
      </c>
      <c r="C24" t="str">
        <f t="shared" ca="1" si="2"/>
        <v>NI-VO-VJ</v>
      </c>
      <c r="D24" s="3" t="str">
        <f t="shared" ca="1" si="3"/>
        <v>201603</v>
      </c>
      <c r="E24" s="3" t="str">
        <f t="shared" ca="1" si="4"/>
        <v>insert into matriculas (fk_viatura, fk_cor, matricula, anomes) values (371, 1, 'NI-VO-VJ', 201603);</v>
      </c>
    </row>
    <row r="25" spans="1:5" x14ac:dyDescent="0.25">
      <c r="A25">
        <f t="shared" ca="1" si="0"/>
        <v>170</v>
      </c>
      <c r="B25">
        <f t="shared" ca="1" si="1"/>
        <v>6</v>
      </c>
      <c r="C25" t="str">
        <f t="shared" ca="1" si="2"/>
        <v>OK-DM-RQ</v>
      </c>
      <c r="D25" s="3" t="str">
        <f t="shared" ca="1" si="3"/>
        <v>201911</v>
      </c>
      <c r="E25" s="3" t="str">
        <f t="shared" ca="1" si="4"/>
        <v>insert into matriculas (fk_viatura, fk_cor, matricula, anomes) values (170, 6, 'OK-DM-RQ', 201911);</v>
      </c>
    </row>
    <row r="26" spans="1:5" x14ac:dyDescent="0.25">
      <c r="A26">
        <f t="shared" ca="1" si="0"/>
        <v>325</v>
      </c>
      <c r="B26">
        <f t="shared" ca="1" si="1"/>
        <v>57</v>
      </c>
      <c r="C26" t="str">
        <f t="shared" ca="1" si="2"/>
        <v>QL-XW-VX</v>
      </c>
      <c r="D26" s="3" t="str">
        <f t="shared" ca="1" si="3"/>
        <v>202301</v>
      </c>
      <c r="E26" s="3" t="str">
        <f t="shared" ca="1" si="4"/>
        <v>insert into matriculas (fk_viatura, fk_cor, matricula, anomes) values (325, 57, 'QL-XW-VX', 202301);</v>
      </c>
    </row>
    <row r="27" spans="1:5" x14ac:dyDescent="0.25">
      <c r="A27">
        <f t="shared" ca="1" si="0"/>
        <v>479</v>
      </c>
      <c r="B27">
        <f t="shared" ca="1" si="1"/>
        <v>42</v>
      </c>
      <c r="C27" t="str">
        <f t="shared" ca="1" si="2"/>
        <v>IC-UI-AQ</v>
      </c>
      <c r="D27" s="3" t="str">
        <f t="shared" ca="1" si="3"/>
        <v>201704</v>
      </c>
      <c r="E27" s="3" t="str">
        <f t="shared" ca="1" si="4"/>
        <v>insert into matriculas (fk_viatura, fk_cor, matricula, anomes) values (479, 42, 'IC-UI-AQ', 201704);</v>
      </c>
    </row>
    <row r="28" spans="1:5" x14ac:dyDescent="0.25">
      <c r="A28">
        <f t="shared" ca="1" si="0"/>
        <v>155</v>
      </c>
      <c r="B28">
        <f t="shared" ca="1" si="1"/>
        <v>88</v>
      </c>
      <c r="C28" t="str">
        <f t="shared" ca="1" si="2"/>
        <v>JG-VL-RQ</v>
      </c>
      <c r="D28" s="3" t="str">
        <f t="shared" ca="1" si="3"/>
        <v>202209</v>
      </c>
      <c r="E28" s="3" t="str">
        <f t="shared" ca="1" si="4"/>
        <v>insert into matriculas (fk_viatura, fk_cor, matricula, anomes) values (155, 88, 'JG-VL-RQ', 202209);</v>
      </c>
    </row>
    <row r="29" spans="1:5" x14ac:dyDescent="0.25">
      <c r="A29">
        <f t="shared" ca="1" si="0"/>
        <v>432</v>
      </c>
      <c r="B29">
        <f t="shared" ca="1" si="1"/>
        <v>87</v>
      </c>
      <c r="C29" t="str">
        <f t="shared" ca="1" si="2"/>
        <v>HL-JA-GY</v>
      </c>
      <c r="D29" s="3" t="str">
        <f t="shared" ca="1" si="3"/>
        <v>201902</v>
      </c>
      <c r="E29" s="3" t="str">
        <f t="shared" ca="1" si="4"/>
        <v>insert into matriculas (fk_viatura, fk_cor, matricula, anomes) values (432, 87, 'HL-JA-GY', 201902);</v>
      </c>
    </row>
    <row r="30" spans="1:5" x14ac:dyDescent="0.25">
      <c r="A30">
        <f t="shared" ca="1" si="0"/>
        <v>30</v>
      </c>
      <c r="B30">
        <f t="shared" ca="1" si="1"/>
        <v>64</v>
      </c>
      <c r="C30" t="str">
        <f t="shared" ca="1" si="2"/>
        <v>HV-ZU-RR</v>
      </c>
      <c r="D30" s="3" t="str">
        <f t="shared" ca="1" si="3"/>
        <v>202210</v>
      </c>
      <c r="E30" s="3" t="str">
        <f t="shared" ca="1" si="4"/>
        <v>insert into matriculas (fk_viatura, fk_cor, matricula, anomes) values (30, 64, 'HV-ZU-RR', 202210);</v>
      </c>
    </row>
    <row r="31" spans="1:5" x14ac:dyDescent="0.25">
      <c r="A31">
        <f t="shared" ca="1" si="0"/>
        <v>463</v>
      </c>
      <c r="B31">
        <f t="shared" ca="1" si="1"/>
        <v>51</v>
      </c>
      <c r="C31" t="str">
        <f t="shared" ca="1" si="2"/>
        <v>RQ-SS-NL</v>
      </c>
      <c r="D31" s="3" t="str">
        <f t="shared" ca="1" si="3"/>
        <v>201811</v>
      </c>
      <c r="E31" s="3" t="str">
        <f t="shared" ca="1" si="4"/>
        <v>insert into matriculas (fk_viatura, fk_cor, matricula, anomes) values (463, 51, 'RQ-SS-NL', 201811);</v>
      </c>
    </row>
    <row r="32" spans="1:5" x14ac:dyDescent="0.25">
      <c r="A32">
        <f t="shared" ca="1" si="0"/>
        <v>349</v>
      </c>
      <c r="B32">
        <f t="shared" ca="1" si="1"/>
        <v>3</v>
      </c>
      <c r="C32" t="str">
        <f t="shared" ca="1" si="2"/>
        <v>HO-KC-NR</v>
      </c>
      <c r="D32" s="3" t="str">
        <f t="shared" ca="1" si="3"/>
        <v>202002</v>
      </c>
      <c r="E32" s="3" t="str">
        <f t="shared" ca="1" si="4"/>
        <v>insert into matriculas (fk_viatura, fk_cor, matricula, anomes) values (349, 3, 'HO-KC-NR', 202002);</v>
      </c>
    </row>
    <row r="33" spans="1:5" x14ac:dyDescent="0.25">
      <c r="A33">
        <f t="shared" ca="1" si="0"/>
        <v>151</v>
      </c>
      <c r="B33">
        <f t="shared" ca="1" si="1"/>
        <v>44</v>
      </c>
      <c r="C33" t="str">
        <f t="shared" ca="1" si="2"/>
        <v>SQ-DJ-TQ</v>
      </c>
      <c r="D33" s="3" t="str">
        <f t="shared" ca="1" si="3"/>
        <v>202204</v>
      </c>
      <c r="E33" s="3" t="str">
        <f t="shared" ca="1" si="4"/>
        <v>insert into matriculas (fk_viatura, fk_cor, matricula, anomes) values (151, 44, 'SQ-DJ-TQ', 202204);</v>
      </c>
    </row>
    <row r="34" spans="1:5" x14ac:dyDescent="0.25">
      <c r="A34">
        <f t="shared" ca="1" si="0"/>
        <v>388</v>
      </c>
      <c r="B34">
        <f t="shared" ca="1" si="1"/>
        <v>17</v>
      </c>
      <c r="C34" t="str">
        <f t="shared" ca="1" si="2"/>
        <v>RZ-KK-JS</v>
      </c>
      <c r="D34" s="3" t="str">
        <f t="shared" ca="1" si="3"/>
        <v>202401</v>
      </c>
      <c r="E34" s="3" t="str">
        <f t="shared" ca="1" si="4"/>
        <v>insert into matriculas (fk_viatura, fk_cor, matricula, anomes) values (388, 17, 'RZ-KK-JS', 202401);</v>
      </c>
    </row>
    <row r="35" spans="1:5" x14ac:dyDescent="0.25">
      <c r="A35">
        <f t="shared" ca="1" si="0"/>
        <v>175</v>
      </c>
      <c r="B35">
        <f t="shared" ca="1" si="1"/>
        <v>34</v>
      </c>
      <c r="C35" t="str">
        <f t="shared" ca="1" si="2"/>
        <v>QN-DR-HN</v>
      </c>
      <c r="D35" s="3" t="str">
        <f t="shared" ca="1" si="3"/>
        <v>201602</v>
      </c>
      <c r="E35" s="3" t="str">
        <f t="shared" ca="1" si="4"/>
        <v>insert into matriculas (fk_viatura, fk_cor, matricula, anomes) values (175, 34, 'QN-DR-HN', 201602);</v>
      </c>
    </row>
    <row r="36" spans="1:5" x14ac:dyDescent="0.25">
      <c r="A36">
        <f t="shared" ca="1" si="0"/>
        <v>153</v>
      </c>
      <c r="B36">
        <f t="shared" ca="1" si="1"/>
        <v>78</v>
      </c>
      <c r="C36" t="str">
        <f t="shared" ca="1" si="2"/>
        <v>DW-RC-EG</v>
      </c>
      <c r="D36" s="3" t="str">
        <f t="shared" ca="1" si="3"/>
        <v>202202</v>
      </c>
      <c r="E36" s="3" t="str">
        <f t="shared" ca="1" si="4"/>
        <v>insert into matriculas (fk_viatura, fk_cor, matricula, anomes) values (153, 78, 'DW-RC-EG', 202202);</v>
      </c>
    </row>
    <row r="37" spans="1:5" x14ac:dyDescent="0.25">
      <c r="A37">
        <f t="shared" ca="1" si="0"/>
        <v>369</v>
      </c>
      <c r="B37">
        <f t="shared" ca="1" si="1"/>
        <v>4</v>
      </c>
      <c r="C37" t="str">
        <f t="shared" ca="1" si="2"/>
        <v>HM-YU-WL</v>
      </c>
      <c r="D37" s="3" t="str">
        <f t="shared" ca="1" si="3"/>
        <v>202403</v>
      </c>
      <c r="E37" s="3" t="str">
        <f t="shared" ca="1" si="4"/>
        <v>insert into matriculas (fk_viatura, fk_cor, matricula, anomes) values (369, 4, 'HM-YU-WL', 202403);</v>
      </c>
    </row>
    <row r="38" spans="1:5" x14ac:dyDescent="0.25">
      <c r="A38">
        <f t="shared" ca="1" si="0"/>
        <v>243</v>
      </c>
      <c r="B38">
        <f t="shared" ca="1" si="1"/>
        <v>64</v>
      </c>
      <c r="C38" t="str">
        <f t="shared" ca="1" si="2"/>
        <v>DJ-UV-XB</v>
      </c>
      <c r="D38" s="3" t="str">
        <f t="shared" ca="1" si="3"/>
        <v>201911</v>
      </c>
      <c r="E38" s="3" t="str">
        <f t="shared" ca="1" si="4"/>
        <v>insert into matriculas (fk_viatura, fk_cor, matricula, anomes) values (243, 64, 'DJ-UV-XB', 201911);</v>
      </c>
    </row>
    <row r="39" spans="1:5" x14ac:dyDescent="0.25">
      <c r="A39">
        <f t="shared" ca="1" si="0"/>
        <v>256</v>
      </c>
      <c r="B39">
        <f t="shared" ca="1" si="1"/>
        <v>43</v>
      </c>
      <c r="C39" t="str">
        <f t="shared" ca="1" si="2"/>
        <v>LE-RJ-RC</v>
      </c>
      <c r="D39" s="3" t="str">
        <f t="shared" ca="1" si="3"/>
        <v>201810</v>
      </c>
      <c r="E39" s="3" t="str">
        <f t="shared" ca="1" si="4"/>
        <v>insert into matriculas (fk_viatura, fk_cor, matricula, anomes) values (256, 43, 'LE-RJ-RC', 201810);</v>
      </c>
    </row>
    <row r="40" spans="1:5" x14ac:dyDescent="0.25">
      <c r="A40">
        <f t="shared" ca="1" si="0"/>
        <v>387</v>
      </c>
      <c r="B40">
        <f t="shared" ca="1" si="1"/>
        <v>48</v>
      </c>
      <c r="C40" t="str">
        <f t="shared" ca="1" si="2"/>
        <v>PV-VP-PA</v>
      </c>
      <c r="D40" s="3" t="str">
        <f t="shared" ca="1" si="3"/>
        <v>202103</v>
      </c>
      <c r="E40" s="3" t="str">
        <f t="shared" ca="1" si="4"/>
        <v>insert into matriculas (fk_viatura, fk_cor, matricula, anomes) values (387, 48, 'PV-VP-PA', 202103);</v>
      </c>
    </row>
    <row r="41" spans="1:5" x14ac:dyDescent="0.25">
      <c r="A41">
        <f t="shared" ca="1" si="0"/>
        <v>339</v>
      </c>
      <c r="B41">
        <f t="shared" ca="1" si="1"/>
        <v>32</v>
      </c>
      <c r="C41" t="str">
        <f t="shared" ca="1" si="2"/>
        <v>JZ-UF-IJ</v>
      </c>
      <c r="D41" s="3" t="str">
        <f t="shared" ca="1" si="3"/>
        <v>202412</v>
      </c>
      <c r="E41" s="3" t="str">
        <f t="shared" ca="1" si="4"/>
        <v>insert into matriculas (fk_viatura, fk_cor, matricula, anomes) values (339, 32, 'JZ-UF-IJ', 202412);</v>
      </c>
    </row>
    <row r="42" spans="1:5" x14ac:dyDescent="0.25">
      <c r="A42">
        <f t="shared" ca="1" si="0"/>
        <v>206</v>
      </c>
      <c r="B42">
        <f t="shared" ca="1" si="1"/>
        <v>45</v>
      </c>
      <c r="C42" t="str">
        <f t="shared" ca="1" si="2"/>
        <v>QN-BH-TP</v>
      </c>
      <c r="D42" s="3" t="str">
        <f t="shared" ca="1" si="3"/>
        <v>201601</v>
      </c>
      <c r="E42" s="3" t="str">
        <f t="shared" ca="1" si="4"/>
        <v>insert into matriculas (fk_viatura, fk_cor, matricula, anomes) values (206, 45, 'QN-BH-TP', 201601);</v>
      </c>
    </row>
    <row r="43" spans="1:5" x14ac:dyDescent="0.25">
      <c r="A43">
        <f t="shared" ca="1" si="0"/>
        <v>407</v>
      </c>
      <c r="B43">
        <f t="shared" ca="1" si="1"/>
        <v>84</v>
      </c>
      <c r="C43" t="str">
        <f t="shared" ca="1" si="2"/>
        <v>JS-ZH-TP</v>
      </c>
      <c r="D43" s="3" t="str">
        <f t="shared" ca="1" si="3"/>
        <v>202207</v>
      </c>
      <c r="E43" s="3" t="str">
        <f t="shared" ca="1" si="4"/>
        <v>insert into matriculas (fk_viatura, fk_cor, matricula, anomes) values (407, 84, 'JS-ZH-TP', 202207);</v>
      </c>
    </row>
    <row r="44" spans="1:5" x14ac:dyDescent="0.25">
      <c r="A44">
        <f t="shared" ca="1" si="0"/>
        <v>410</v>
      </c>
      <c r="B44">
        <f t="shared" ca="1" si="1"/>
        <v>63</v>
      </c>
      <c r="C44" t="str">
        <f t="shared" ca="1" si="2"/>
        <v>OY-HC-YD</v>
      </c>
      <c r="D44" s="3" t="str">
        <f t="shared" ca="1" si="3"/>
        <v>201606</v>
      </c>
      <c r="E44" s="3" t="str">
        <f t="shared" ca="1" si="4"/>
        <v>insert into matriculas (fk_viatura, fk_cor, matricula, anomes) values (410, 63, 'OY-HC-YD', 201606);</v>
      </c>
    </row>
    <row r="45" spans="1:5" x14ac:dyDescent="0.25">
      <c r="A45">
        <f t="shared" ca="1" si="0"/>
        <v>414</v>
      </c>
      <c r="B45">
        <f t="shared" ca="1" si="1"/>
        <v>93</v>
      </c>
      <c r="C45" t="str">
        <f t="shared" ca="1" si="2"/>
        <v>ZP-GP-UF</v>
      </c>
      <c r="D45" s="3" t="str">
        <f t="shared" ca="1" si="3"/>
        <v>202410</v>
      </c>
      <c r="E45" s="3" t="str">
        <f t="shared" ca="1" si="4"/>
        <v>insert into matriculas (fk_viatura, fk_cor, matricula, anomes) values (414, 93, 'ZP-GP-UF', 202410);</v>
      </c>
    </row>
    <row r="46" spans="1:5" x14ac:dyDescent="0.25">
      <c r="A46">
        <f t="shared" ca="1" si="0"/>
        <v>38</v>
      </c>
      <c r="B46">
        <f t="shared" ca="1" si="1"/>
        <v>10</v>
      </c>
      <c r="C46" t="str">
        <f t="shared" ca="1" si="2"/>
        <v>LX-VQ-GV</v>
      </c>
      <c r="D46" s="3" t="str">
        <f t="shared" ca="1" si="3"/>
        <v>202312</v>
      </c>
      <c r="E46" s="3" t="str">
        <f t="shared" ca="1" si="4"/>
        <v>insert into matriculas (fk_viatura, fk_cor, matricula, anomes) values (38, 10, 'LX-VQ-GV', 202312);</v>
      </c>
    </row>
    <row r="47" spans="1:5" x14ac:dyDescent="0.25">
      <c r="A47">
        <f t="shared" ca="1" si="0"/>
        <v>232</v>
      </c>
      <c r="B47">
        <f t="shared" ca="1" si="1"/>
        <v>16</v>
      </c>
      <c r="C47" t="str">
        <f t="shared" ca="1" si="2"/>
        <v>XW-PE-CF</v>
      </c>
      <c r="D47" s="3" t="str">
        <f t="shared" ca="1" si="3"/>
        <v>201908</v>
      </c>
      <c r="E47" s="3" t="str">
        <f t="shared" ca="1" si="4"/>
        <v>insert into matriculas (fk_viatura, fk_cor, matricula, anomes) values (232, 16, 'XW-PE-CF', 201908);</v>
      </c>
    </row>
    <row r="48" spans="1:5" x14ac:dyDescent="0.25">
      <c r="A48">
        <f t="shared" ca="1" si="0"/>
        <v>486</v>
      </c>
      <c r="B48">
        <f t="shared" ca="1" si="1"/>
        <v>51</v>
      </c>
      <c r="C48" t="str">
        <f t="shared" ca="1" si="2"/>
        <v>DU-TC-UE</v>
      </c>
      <c r="D48" s="3" t="str">
        <f t="shared" ca="1" si="3"/>
        <v>201607</v>
      </c>
      <c r="E48" s="3" t="str">
        <f t="shared" ca="1" si="4"/>
        <v>insert into matriculas (fk_viatura, fk_cor, matricula, anomes) values (486, 51, 'DU-TC-UE', 201607);</v>
      </c>
    </row>
    <row r="49" spans="1:5" x14ac:dyDescent="0.25">
      <c r="A49">
        <f t="shared" ca="1" si="0"/>
        <v>308</v>
      </c>
      <c r="B49">
        <f t="shared" ca="1" si="1"/>
        <v>2</v>
      </c>
      <c r="C49" t="str">
        <f t="shared" ca="1" si="2"/>
        <v>WU-GU-PT</v>
      </c>
      <c r="D49" s="3" t="str">
        <f t="shared" ca="1" si="3"/>
        <v>201611</v>
      </c>
      <c r="E49" s="3" t="str">
        <f t="shared" ca="1" si="4"/>
        <v>insert into matriculas (fk_viatura, fk_cor, matricula, anomes) values (308, 2, 'WU-GU-PT', 201611);</v>
      </c>
    </row>
    <row r="50" spans="1:5" x14ac:dyDescent="0.25">
      <c r="A50">
        <f t="shared" ca="1" si="0"/>
        <v>153</v>
      </c>
      <c r="B50">
        <f t="shared" ca="1" si="1"/>
        <v>53</v>
      </c>
      <c r="C50" t="str">
        <f t="shared" ca="1" si="2"/>
        <v>AL-LN-YJ</v>
      </c>
      <c r="D50" s="3" t="str">
        <f t="shared" ca="1" si="3"/>
        <v>202311</v>
      </c>
      <c r="E50" s="3" t="str">
        <f t="shared" ca="1" si="4"/>
        <v>insert into matriculas (fk_viatura, fk_cor, matricula, anomes) values (153, 53, 'AL-LN-YJ', 202311);</v>
      </c>
    </row>
    <row r="51" spans="1:5" x14ac:dyDescent="0.25">
      <c r="A51">
        <f t="shared" ca="1" si="0"/>
        <v>335</v>
      </c>
      <c r="B51">
        <f t="shared" ca="1" si="1"/>
        <v>7</v>
      </c>
      <c r="C51" t="str">
        <f t="shared" ca="1" si="2"/>
        <v>JE-XV-OD</v>
      </c>
      <c r="D51" s="3" t="str">
        <f t="shared" ca="1" si="3"/>
        <v>201807</v>
      </c>
      <c r="E51" s="3" t="str">
        <f t="shared" ca="1" si="4"/>
        <v>insert into matriculas (fk_viatura, fk_cor, matricula, anomes) values (335, 7, 'JE-XV-OD', 201807);</v>
      </c>
    </row>
    <row r="52" spans="1:5" x14ac:dyDescent="0.25">
      <c r="A52">
        <f t="shared" ca="1" si="0"/>
        <v>458</v>
      </c>
      <c r="B52">
        <f t="shared" ca="1" si="1"/>
        <v>83</v>
      </c>
      <c r="C52" t="str">
        <f t="shared" ca="1" si="2"/>
        <v>OM-XA-YL</v>
      </c>
      <c r="D52" s="3" t="str">
        <f t="shared" ca="1" si="3"/>
        <v>201610</v>
      </c>
      <c r="E52" s="3" t="str">
        <f t="shared" ca="1" si="4"/>
        <v>insert into matriculas (fk_viatura, fk_cor, matricula, anomes) values (458, 83, 'OM-XA-YL', 201610);</v>
      </c>
    </row>
    <row r="53" spans="1:5" x14ac:dyDescent="0.25">
      <c r="A53">
        <f t="shared" ca="1" si="0"/>
        <v>203</v>
      </c>
      <c r="B53">
        <f t="shared" ca="1" si="1"/>
        <v>38</v>
      </c>
      <c r="C53" t="str">
        <f t="shared" ca="1" si="2"/>
        <v>AG-PR-SC</v>
      </c>
      <c r="D53" s="3" t="str">
        <f t="shared" ca="1" si="3"/>
        <v>202212</v>
      </c>
      <c r="E53" s="3" t="str">
        <f t="shared" ca="1" si="4"/>
        <v>insert into matriculas (fk_viatura, fk_cor, matricula, anomes) values (203, 38, 'AG-PR-SC', 202212);</v>
      </c>
    </row>
    <row r="54" spans="1:5" x14ac:dyDescent="0.25">
      <c r="A54">
        <f t="shared" ca="1" si="0"/>
        <v>197</v>
      </c>
      <c r="B54">
        <f t="shared" ca="1" si="1"/>
        <v>49</v>
      </c>
      <c r="C54" t="str">
        <f t="shared" ca="1" si="2"/>
        <v>SD-WV-LH</v>
      </c>
      <c r="D54" s="3" t="str">
        <f t="shared" ca="1" si="3"/>
        <v>201708</v>
      </c>
      <c r="E54" s="3" t="str">
        <f t="shared" ca="1" si="4"/>
        <v>insert into matriculas (fk_viatura, fk_cor, matricula, anomes) values (197, 49, 'SD-WV-LH', 201708);</v>
      </c>
    </row>
    <row r="55" spans="1:5" x14ac:dyDescent="0.25">
      <c r="A55">
        <f t="shared" ca="1" si="0"/>
        <v>490</v>
      </c>
      <c r="B55">
        <f t="shared" ca="1" si="1"/>
        <v>6</v>
      </c>
      <c r="C55" t="str">
        <f t="shared" ca="1" si="2"/>
        <v>VO-HF-RH</v>
      </c>
      <c r="D55" s="3" t="str">
        <f t="shared" ca="1" si="3"/>
        <v>202204</v>
      </c>
      <c r="E55" s="3" t="str">
        <f t="shared" ca="1" si="4"/>
        <v>insert into matriculas (fk_viatura, fk_cor, matricula, anomes) values (490, 6, 'VO-HF-RH', 202204);</v>
      </c>
    </row>
    <row r="56" spans="1:5" x14ac:dyDescent="0.25">
      <c r="A56">
        <f t="shared" ca="1" si="0"/>
        <v>44</v>
      </c>
      <c r="B56">
        <f t="shared" ca="1" si="1"/>
        <v>57</v>
      </c>
      <c r="C56" t="str">
        <f t="shared" ca="1" si="2"/>
        <v>GC-PA-MB</v>
      </c>
      <c r="D56" s="3" t="str">
        <f t="shared" ca="1" si="3"/>
        <v>201808</v>
      </c>
      <c r="E56" s="3" t="str">
        <f t="shared" ca="1" si="4"/>
        <v>insert into matriculas (fk_viatura, fk_cor, matricula, anomes) values (44, 57, 'GC-PA-MB', 201808);</v>
      </c>
    </row>
    <row r="57" spans="1:5" x14ac:dyDescent="0.25">
      <c r="A57">
        <f t="shared" ca="1" si="0"/>
        <v>366</v>
      </c>
      <c r="B57">
        <f t="shared" ca="1" si="1"/>
        <v>35</v>
      </c>
      <c r="C57" t="str">
        <f t="shared" ca="1" si="2"/>
        <v>KU-EO-FM</v>
      </c>
      <c r="D57" s="3" t="str">
        <f t="shared" ca="1" si="3"/>
        <v>202105</v>
      </c>
      <c r="E57" s="3" t="str">
        <f t="shared" ca="1" si="4"/>
        <v>insert into matriculas (fk_viatura, fk_cor, matricula, anomes) values (366, 35, 'KU-EO-FM', 202105);</v>
      </c>
    </row>
    <row r="58" spans="1:5" x14ac:dyDescent="0.25">
      <c r="A58">
        <f t="shared" ca="1" si="0"/>
        <v>74</v>
      </c>
      <c r="B58">
        <f t="shared" ca="1" si="1"/>
        <v>85</v>
      </c>
      <c r="C58" t="str">
        <f t="shared" ca="1" si="2"/>
        <v>DE-ES-QL</v>
      </c>
      <c r="D58" s="3" t="str">
        <f t="shared" ca="1" si="3"/>
        <v>202303</v>
      </c>
      <c r="E58" s="3" t="str">
        <f t="shared" ca="1" si="4"/>
        <v>insert into matriculas (fk_viatura, fk_cor, matricula, anomes) values (74, 85, 'DE-ES-QL', 202303);</v>
      </c>
    </row>
    <row r="59" spans="1:5" x14ac:dyDescent="0.25">
      <c r="A59">
        <f t="shared" ca="1" si="0"/>
        <v>375</v>
      </c>
      <c r="B59">
        <f t="shared" ca="1" si="1"/>
        <v>64</v>
      </c>
      <c r="C59" t="str">
        <f t="shared" ca="1" si="2"/>
        <v>DR-ZC-KF</v>
      </c>
      <c r="D59" s="3" t="str">
        <f t="shared" ca="1" si="3"/>
        <v>202410</v>
      </c>
      <c r="E59" s="3" t="str">
        <f t="shared" ca="1" si="4"/>
        <v>insert into matriculas (fk_viatura, fk_cor, matricula, anomes) values (375, 64, 'DR-ZC-KF', 202410);</v>
      </c>
    </row>
    <row r="60" spans="1:5" x14ac:dyDescent="0.25">
      <c r="A60">
        <f t="shared" ca="1" si="0"/>
        <v>115</v>
      </c>
      <c r="B60">
        <f t="shared" ca="1" si="1"/>
        <v>99</v>
      </c>
      <c r="C60" t="str">
        <f t="shared" ca="1" si="2"/>
        <v>XA-KY-EL</v>
      </c>
      <c r="D60" s="3" t="str">
        <f t="shared" ca="1" si="3"/>
        <v>201806</v>
      </c>
      <c r="E60" s="3" t="str">
        <f t="shared" ca="1" si="4"/>
        <v>insert into matriculas (fk_viatura, fk_cor, matricula, anomes) values (115, 99, 'XA-KY-EL', 201806);</v>
      </c>
    </row>
    <row r="61" spans="1:5" x14ac:dyDescent="0.25">
      <c r="A61">
        <f t="shared" ca="1" si="0"/>
        <v>185</v>
      </c>
      <c r="B61">
        <f t="shared" ca="1" si="1"/>
        <v>88</v>
      </c>
      <c r="C61" t="str">
        <f t="shared" ca="1" si="2"/>
        <v>NK-WK-ZL</v>
      </c>
      <c r="D61" s="3" t="str">
        <f t="shared" ca="1" si="3"/>
        <v>202310</v>
      </c>
      <c r="E61" s="3" t="str">
        <f t="shared" ca="1" si="4"/>
        <v>insert into matriculas (fk_viatura, fk_cor, matricula, anomes) values (185, 88, 'NK-WK-ZL', 202310);</v>
      </c>
    </row>
    <row r="62" spans="1:5" x14ac:dyDescent="0.25">
      <c r="A62">
        <f t="shared" ca="1" si="0"/>
        <v>191</v>
      </c>
      <c r="B62">
        <f t="shared" ca="1" si="1"/>
        <v>89</v>
      </c>
      <c r="C62" t="str">
        <f t="shared" ca="1" si="2"/>
        <v>EV-UU-LW</v>
      </c>
      <c r="D62" s="3" t="str">
        <f t="shared" ca="1" si="3"/>
        <v>201807</v>
      </c>
      <c r="E62" s="3" t="str">
        <f t="shared" ca="1" si="4"/>
        <v>insert into matriculas (fk_viatura, fk_cor, matricula, anomes) values (191, 89, 'EV-UU-LW', 201807);</v>
      </c>
    </row>
    <row r="63" spans="1:5" x14ac:dyDescent="0.25">
      <c r="A63">
        <f t="shared" ca="1" si="0"/>
        <v>158</v>
      </c>
      <c r="B63">
        <f t="shared" ca="1" si="1"/>
        <v>7</v>
      </c>
      <c r="C63" t="str">
        <f t="shared" ca="1" si="2"/>
        <v>OI-NI-FP</v>
      </c>
      <c r="D63" s="3" t="str">
        <f t="shared" ca="1" si="3"/>
        <v>202312</v>
      </c>
      <c r="E63" s="3" t="str">
        <f t="shared" ca="1" si="4"/>
        <v>insert into matriculas (fk_viatura, fk_cor, matricula, anomes) values (158, 7, 'OI-NI-FP', 202312);</v>
      </c>
    </row>
    <row r="64" spans="1:5" x14ac:dyDescent="0.25">
      <c r="A64">
        <f t="shared" ca="1" si="0"/>
        <v>299</v>
      </c>
      <c r="B64">
        <f t="shared" ca="1" si="1"/>
        <v>45</v>
      </c>
      <c r="C64" t="str">
        <f t="shared" ca="1" si="2"/>
        <v>DZ-ZC-TJ</v>
      </c>
      <c r="D64" s="3" t="str">
        <f t="shared" ca="1" si="3"/>
        <v>201909</v>
      </c>
      <c r="E64" s="3" t="str">
        <f t="shared" ca="1" si="4"/>
        <v>insert into matriculas (fk_viatura, fk_cor, matricula, anomes) values (299, 45, 'DZ-ZC-TJ', 201909);</v>
      </c>
    </row>
    <row r="65" spans="1:5" x14ac:dyDescent="0.25">
      <c r="A65">
        <f t="shared" ca="1" si="0"/>
        <v>135</v>
      </c>
      <c r="B65">
        <f t="shared" ca="1" si="1"/>
        <v>11</v>
      </c>
      <c r="C65" t="str">
        <f t="shared" ca="1" si="2"/>
        <v>ZV-VA-VI</v>
      </c>
      <c r="D65" s="3" t="str">
        <f t="shared" ca="1" si="3"/>
        <v>201712</v>
      </c>
      <c r="E65" s="3" t="str">
        <f t="shared" ca="1" si="4"/>
        <v>insert into matriculas (fk_viatura, fk_cor, matricula, anomes) values (135, 11, 'ZV-VA-VI', 201712);</v>
      </c>
    </row>
    <row r="66" spans="1:5" x14ac:dyDescent="0.25">
      <c r="A66">
        <f t="shared" ca="1" si="0"/>
        <v>303</v>
      </c>
      <c r="B66">
        <f t="shared" ca="1" si="1"/>
        <v>11</v>
      </c>
      <c r="C66" t="str">
        <f t="shared" ca="1" si="2"/>
        <v>WB-ID-HF</v>
      </c>
      <c r="D66" s="3" t="str">
        <f t="shared" ca="1" si="3"/>
        <v>201607</v>
      </c>
      <c r="E66" s="3" t="str">
        <f t="shared" ca="1" si="4"/>
        <v>insert into matriculas (fk_viatura, fk_cor, matricula, anomes) values (303, 11, 'WB-ID-HF', 201607);</v>
      </c>
    </row>
    <row r="67" spans="1:5" x14ac:dyDescent="0.25">
      <c r="A67">
        <f t="shared" ref="A67:A130" ca="1" si="5">RANDBETWEEN(1,491)</f>
        <v>326</v>
      </c>
      <c r="B67">
        <f t="shared" ref="B67:B130" ca="1" si="6">RANDBETWEEN(1,99)</f>
        <v>6</v>
      </c>
      <c r="C67" t="str">
        <f t="shared" ref="C67:C130" ca="1" si="7">_xlfn.CONCAT(CHAR(RANDBETWEEN(65,90)),CHAR(RANDBETWEEN(65,90)),"-",CHAR(RANDBETWEEN(65,90)),CHAR(RANDBETWEEN(65,90)),"-",CHAR(RANDBETWEEN(65,90)),CHAR(RANDBETWEEN(65,90)))</f>
        <v>OA-SU-QR</v>
      </c>
      <c r="D67" s="3" t="str">
        <f t="shared" ref="D67:D130" ca="1" si="8">_xlfn.CONCAT(RANDBETWEEN(2016,2024),TEXT(RANDBETWEEN(1,12),"00"))</f>
        <v>201708</v>
      </c>
      <c r="E67" s="3" t="str">
        <f t="shared" ref="E67:E130" ca="1" si="9">"insert into matriculas (fk_viatura, fk_cor, matricula, anomes) values ("&amp;$A67&amp;", "&amp;$B67&amp;", '"&amp;$C67&amp;"', " &amp; $D67 &amp; ");"</f>
        <v>insert into matriculas (fk_viatura, fk_cor, matricula, anomes) values (326, 6, 'OA-SU-QR', 201708);</v>
      </c>
    </row>
    <row r="68" spans="1:5" x14ac:dyDescent="0.25">
      <c r="A68">
        <f t="shared" ca="1" si="5"/>
        <v>361</v>
      </c>
      <c r="B68">
        <f t="shared" ca="1" si="6"/>
        <v>32</v>
      </c>
      <c r="C68" t="str">
        <f t="shared" ca="1" si="7"/>
        <v>QV-ZT-LF</v>
      </c>
      <c r="D68" s="3" t="str">
        <f t="shared" ca="1" si="8"/>
        <v>201609</v>
      </c>
      <c r="E68" s="3" t="str">
        <f t="shared" ca="1" si="9"/>
        <v>insert into matriculas (fk_viatura, fk_cor, matricula, anomes) values (361, 32, 'QV-ZT-LF', 201609);</v>
      </c>
    </row>
    <row r="69" spans="1:5" x14ac:dyDescent="0.25">
      <c r="A69">
        <f t="shared" ca="1" si="5"/>
        <v>429</v>
      </c>
      <c r="B69">
        <f t="shared" ca="1" si="6"/>
        <v>63</v>
      </c>
      <c r="C69" t="str">
        <f t="shared" ca="1" si="7"/>
        <v>TS-CT-PH</v>
      </c>
      <c r="D69" s="3" t="str">
        <f t="shared" ca="1" si="8"/>
        <v>201908</v>
      </c>
      <c r="E69" s="3" t="str">
        <f t="shared" ca="1" si="9"/>
        <v>insert into matriculas (fk_viatura, fk_cor, matricula, anomes) values (429, 63, 'TS-CT-PH', 201908);</v>
      </c>
    </row>
    <row r="70" spans="1:5" x14ac:dyDescent="0.25">
      <c r="A70">
        <f t="shared" ca="1" si="5"/>
        <v>295</v>
      </c>
      <c r="B70">
        <f t="shared" ca="1" si="6"/>
        <v>67</v>
      </c>
      <c r="C70" t="str">
        <f t="shared" ca="1" si="7"/>
        <v>NW-LV-YV</v>
      </c>
      <c r="D70" s="3" t="str">
        <f t="shared" ca="1" si="8"/>
        <v>201602</v>
      </c>
      <c r="E70" s="3" t="str">
        <f t="shared" ca="1" si="9"/>
        <v>insert into matriculas (fk_viatura, fk_cor, matricula, anomes) values (295, 67, 'NW-LV-YV', 201602);</v>
      </c>
    </row>
    <row r="71" spans="1:5" x14ac:dyDescent="0.25">
      <c r="A71">
        <f t="shared" ca="1" si="5"/>
        <v>8</v>
      </c>
      <c r="B71">
        <f t="shared" ca="1" si="6"/>
        <v>22</v>
      </c>
      <c r="C71" t="str">
        <f t="shared" ca="1" si="7"/>
        <v>IY-QK-CN</v>
      </c>
      <c r="D71" s="3" t="str">
        <f t="shared" ca="1" si="8"/>
        <v>202205</v>
      </c>
      <c r="E71" s="3" t="str">
        <f t="shared" ca="1" si="9"/>
        <v>insert into matriculas (fk_viatura, fk_cor, matricula, anomes) values (8, 22, 'IY-QK-CN', 202205);</v>
      </c>
    </row>
    <row r="72" spans="1:5" x14ac:dyDescent="0.25">
      <c r="A72">
        <f t="shared" ca="1" si="5"/>
        <v>51</v>
      </c>
      <c r="B72">
        <f t="shared" ca="1" si="6"/>
        <v>23</v>
      </c>
      <c r="C72" t="str">
        <f t="shared" ca="1" si="7"/>
        <v>PY-AT-FW</v>
      </c>
      <c r="D72" s="3" t="str">
        <f t="shared" ca="1" si="8"/>
        <v>201903</v>
      </c>
      <c r="E72" s="3" t="str">
        <f t="shared" ca="1" si="9"/>
        <v>insert into matriculas (fk_viatura, fk_cor, matricula, anomes) values (51, 23, 'PY-AT-FW', 201903);</v>
      </c>
    </row>
    <row r="73" spans="1:5" x14ac:dyDescent="0.25">
      <c r="A73">
        <f t="shared" ca="1" si="5"/>
        <v>221</v>
      </c>
      <c r="B73">
        <f t="shared" ca="1" si="6"/>
        <v>31</v>
      </c>
      <c r="C73" t="str">
        <f t="shared" ca="1" si="7"/>
        <v>QT-JI-ZC</v>
      </c>
      <c r="D73" s="3" t="str">
        <f t="shared" ca="1" si="8"/>
        <v>201607</v>
      </c>
      <c r="E73" s="3" t="str">
        <f t="shared" ca="1" si="9"/>
        <v>insert into matriculas (fk_viatura, fk_cor, matricula, anomes) values (221, 31, 'QT-JI-ZC', 201607);</v>
      </c>
    </row>
    <row r="74" spans="1:5" x14ac:dyDescent="0.25">
      <c r="A74">
        <f t="shared" ca="1" si="5"/>
        <v>109</v>
      </c>
      <c r="B74">
        <f t="shared" ca="1" si="6"/>
        <v>89</v>
      </c>
      <c r="C74" t="str">
        <f t="shared" ca="1" si="7"/>
        <v>MB-ZJ-OR</v>
      </c>
      <c r="D74" s="3" t="str">
        <f t="shared" ca="1" si="8"/>
        <v>202111</v>
      </c>
      <c r="E74" s="3" t="str">
        <f t="shared" ca="1" si="9"/>
        <v>insert into matriculas (fk_viatura, fk_cor, matricula, anomes) values (109, 89, 'MB-ZJ-OR', 202111);</v>
      </c>
    </row>
    <row r="75" spans="1:5" x14ac:dyDescent="0.25">
      <c r="A75">
        <f t="shared" ca="1" si="5"/>
        <v>410</v>
      </c>
      <c r="B75">
        <f t="shared" ca="1" si="6"/>
        <v>38</v>
      </c>
      <c r="C75" t="str">
        <f t="shared" ca="1" si="7"/>
        <v>FA-HU-PE</v>
      </c>
      <c r="D75" s="3" t="str">
        <f t="shared" ca="1" si="8"/>
        <v>202001</v>
      </c>
      <c r="E75" s="3" t="str">
        <f t="shared" ca="1" si="9"/>
        <v>insert into matriculas (fk_viatura, fk_cor, matricula, anomes) values (410, 38, 'FA-HU-PE', 202001);</v>
      </c>
    </row>
    <row r="76" spans="1:5" x14ac:dyDescent="0.25">
      <c r="A76">
        <f t="shared" ca="1" si="5"/>
        <v>139</v>
      </c>
      <c r="B76">
        <f t="shared" ca="1" si="6"/>
        <v>17</v>
      </c>
      <c r="C76" t="str">
        <f t="shared" ca="1" si="7"/>
        <v>GO-PD-UU</v>
      </c>
      <c r="D76" s="3" t="str">
        <f t="shared" ca="1" si="8"/>
        <v>201904</v>
      </c>
      <c r="E76" s="3" t="str">
        <f t="shared" ca="1" si="9"/>
        <v>insert into matriculas (fk_viatura, fk_cor, matricula, anomes) values (139, 17, 'GO-PD-UU', 201904);</v>
      </c>
    </row>
    <row r="77" spans="1:5" x14ac:dyDescent="0.25">
      <c r="A77">
        <f t="shared" ca="1" si="5"/>
        <v>39</v>
      </c>
      <c r="B77">
        <f t="shared" ca="1" si="6"/>
        <v>34</v>
      </c>
      <c r="C77" t="str">
        <f t="shared" ca="1" si="7"/>
        <v>WX-BT-QP</v>
      </c>
      <c r="D77" s="3" t="str">
        <f t="shared" ca="1" si="8"/>
        <v>201605</v>
      </c>
      <c r="E77" s="3" t="str">
        <f t="shared" ca="1" si="9"/>
        <v>insert into matriculas (fk_viatura, fk_cor, matricula, anomes) values (39, 34, 'WX-BT-QP', 201605);</v>
      </c>
    </row>
    <row r="78" spans="1:5" x14ac:dyDescent="0.25">
      <c r="A78">
        <f t="shared" ca="1" si="5"/>
        <v>486</v>
      </c>
      <c r="B78">
        <f t="shared" ca="1" si="6"/>
        <v>37</v>
      </c>
      <c r="C78" t="str">
        <f t="shared" ca="1" si="7"/>
        <v>YH-PN-CO</v>
      </c>
      <c r="D78" s="3" t="str">
        <f t="shared" ca="1" si="8"/>
        <v>201803</v>
      </c>
      <c r="E78" s="3" t="str">
        <f t="shared" ca="1" si="9"/>
        <v>insert into matriculas (fk_viatura, fk_cor, matricula, anomes) values (486, 37, 'YH-PN-CO', 201803);</v>
      </c>
    </row>
    <row r="79" spans="1:5" x14ac:dyDescent="0.25">
      <c r="A79">
        <f t="shared" ca="1" si="5"/>
        <v>382</v>
      </c>
      <c r="B79">
        <f t="shared" ca="1" si="6"/>
        <v>90</v>
      </c>
      <c r="C79" t="str">
        <f t="shared" ca="1" si="7"/>
        <v>AM-RV-KG</v>
      </c>
      <c r="D79" s="3" t="str">
        <f t="shared" ca="1" si="8"/>
        <v>202406</v>
      </c>
      <c r="E79" s="3" t="str">
        <f t="shared" ca="1" si="9"/>
        <v>insert into matriculas (fk_viatura, fk_cor, matricula, anomes) values (382, 90, 'AM-RV-KG', 202406);</v>
      </c>
    </row>
    <row r="80" spans="1:5" x14ac:dyDescent="0.25">
      <c r="A80">
        <f t="shared" ca="1" si="5"/>
        <v>37</v>
      </c>
      <c r="B80">
        <f t="shared" ca="1" si="6"/>
        <v>38</v>
      </c>
      <c r="C80" t="str">
        <f t="shared" ca="1" si="7"/>
        <v>NX-BG-ID</v>
      </c>
      <c r="D80" s="3" t="str">
        <f t="shared" ca="1" si="8"/>
        <v>201704</v>
      </c>
      <c r="E80" s="3" t="str">
        <f t="shared" ca="1" si="9"/>
        <v>insert into matriculas (fk_viatura, fk_cor, matricula, anomes) values (37, 38, 'NX-BG-ID', 201704);</v>
      </c>
    </row>
    <row r="81" spans="1:5" x14ac:dyDescent="0.25">
      <c r="A81">
        <f t="shared" ca="1" si="5"/>
        <v>262</v>
      </c>
      <c r="B81">
        <f t="shared" ca="1" si="6"/>
        <v>6</v>
      </c>
      <c r="C81" t="str">
        <f t="shared" ca="1" si="7"/>
        <v>ON-RZ-VD</v>
      </c>
      <c r="D81" s="3" t="str">
        <f t="shared" ca="1" si="8"/>
        <v>201808</v>
      </c>
      <c r="E81" s="3" t="str">
        <f t="shared" ca="1" si="9"/>
        <v>insert into matriculas (fk_viatura, fk_cor, matricula, anomes) values (262, 6, 'ON-RZ-VD', 201808);</v>
      </c>
    </row>
    <row r="82" spans="1:5" x14ac:dyDescent="0.25">
      <c r="A82">
        <f t="shared" ca="1" si="5"/>
        <v>224</v>
      </c>
      <c r="B82">
        <f t="shared" ca="1" si="6"/>
        <v>33</v>
      </c>
      <c r="C82" t="str">
        <f t="shared" ca="1" si="7"/>
        <v>RL-VQ-RR</v>
      </c>
      <c r="D82" s="3" t="str">
        <f t="shared" ca="1" si="8"/>
        <v>201907</v>
      </c>
      <c r="E82" s="3" t="str">
        <f t="shared" ca="1" si="9"/>
        <v>insert into matriculas (fk_viatura, fk_cor, matricula, anomes) values (224, 33, 'RL-VQ-RR', 201907);</v>
      </c>
    </row>
    <row r="83" spans="1:5" x14ac:dyDescent="0.25">
      <c r="A83">
        <f t="shared" ca="1" si="5"/>
        <v>344</v>
      </c>
      <c r="B83">
        <f t="shared" ca="1" si="6"/>
        <v>6</v>
      </c>
      <c r="C83" t="str">
        <f t="shared" ca="1" si="7"/>
        <v>HS-NH-CY</v>
      </c>
      <c r="D83" s="3" t="str">
        <f t="shared" ca="1" si="8"/>
        <v>202004</v>
      </c>
      <c r="E83" s="3" t="str">
        <f t="shared" ca="1" si="9"/>
        <v>insert into matriculas (fk_viatura, fk_cor, matricula, anomes) values (344, 6, 'HS-NH-CY', 202004);</v>
      </c>
    </row>
    <row r="84" spans="1:5" x14ac:dyDescent="0.25">
      <c r="A84">
        <f t="shared" ca="1" si="5"/>
        <v>233</v>
      </c>
      <c r="B84">
        <f t="shared" ca="1" si="6"/>
        <v>93</v>
      </c>
      <c r="C84" t="str">
        <f t="shared" ca="1" si="7"/>
        <v>GG-ZZ-XO</v>
      </c>
      <c r="D84" s="3" t="str">
        <f t="shared" ca="1" si="8"/>
        <v>201709</v>
      </c>
      <c r="E84" s="3" t="str">
        <f t="shared" ca="1" si="9"/>
        <v>insert into matriculas (fk_viatura, fk_cor, matricula, anomes) values (233, 93, 'GG-ZZ-XO', 201709);</v>
      </c>
    </row>
    <row r="85" spans="1:5" x14ac:dyDescent="0.25">
      <c r="A85">
        <f t="shared" ca="1" si="5"/>
        <v>428</v>
      </c>
      <c r="B85">
        <f t="shared" ca="1" si="6"/>
        <v>39</v>
      </c>
      <c r="C85" t="str">
        <f t="shared" ca="1" si="7"/>
        <v>RF-RA-GK</v>
      </c>
      <c r="D85" s="3" t="str">
        <f t="shared" ca="1" si="8"/>
        <v>201704</v>
      </c>
      <c r="E85" s="3" t="str">
        <f t="shared" ca="1" si="9"/>
        <v>insert into matriculas (fk_viatura, fk_cor, matricula, anomes) values (428, 39, 'RF-RA-GK', 201704);</v>
      </c>
    </row>
    <row r="86" spans="1:5" x14ac:dyDescent="0.25">
      <c r="A86">
        <f t="shared" ca="1" si="5"/>
        <v>281</v>
      </c>
      <c r="B86">
        <f t="shared" ca="1" si="6"/>
        <v>12</v>
      </c>
      <c r="C86" t="str">
        <f t="shared" ca="1" si="7"/>
        <v>HD-XD-VF</v>
      </c>
      <c r="D86" s="3" t="str">
        <f t="shared" ca="1" si="8"/>
        <v>202109</v>
      </c>
      <c r="E86" s="3" t="str">
        <f t="shared" ca="1" si="9"/>
        <v>insert into matriculas (fk_viatura, fk_cor, matricula, anomes) values (281, 12, 'HD-XD-VF', 202109);</v>
      </c>
    </row>
    <row r="87" spans="1:5" x14ac:dyDescent="0.25">
      <c r="A87">
        <f t="shared" ca="1" si="5"/>
        <v>425</v>
      </c>
      <c r="B87">
        <f t="shared" ca="1" si="6"/>
        <v>97</v>
      </c>
      <c r="C87" t="str">
        <f t="shared" ca="1" si="7"/>
        <v>FJ-MF-QZ</v>
      </c>
      <c r="D87" s="3" t="str">
        <f t="shared" ca="1" si="8"/>
        <v>202012</v>
      </c>
      <c r="E87" s="3" t="str">
        <f t="shared" ca="1" si="9"/>
        <v>insert into matriculas (fk_viatura, fk_cor, matricula, anomes) values (425, 97, 'FJ-MF-QZ', 202012);</v>
      </c>
    </row>
    <row r="88" spans="1:5" x14ac:dyDescent="0.25">
      <c r="A88">
        <f t="shared" ca="1" si="5"/>
        <v>169</v>
      </c>
      <c r="B88">
        <f t="shared" ca="1" si="6"/>
        <v>76</v>
      </c>
      <c r="C88" t="str">
        <f t="shared" ca="1" si="7"/>
        <v>UH-HY-LG</v>
      </c>
      <c r="D88" s="3" t="str">
        <f t="shared" ca="1" si="8"/>
        <v>202009</v>
      </c>
      <c r="E88" s="3" t="str">
        <f t="shared" ca="1" si="9"/>
        <v>insert into matriculas (fk_viatura, fk_cor, matricula, anomes) values (169, 76, 'UH-HY-LG', 202009);</v>
      </c>
    </row>
    <row r="89" spans="1:5" x14ac:dyDescent="0.25">
      <c r="A89">
        <f t="shared" ca="1" si="5"/>
        <v>189</v>
      </c>
      <c r="B89">
        <f t="shared" ca="1" si="6"/>
        <v>30</v>
      </c>
      <c r="C89" t="str">
        <f t="shared" ca="1" si="7"/>
        <v>DL-MR-BK</v>
      </c>
      <c r="D89" s="3" t="str">
        <f t="shared" ca="1" si="8"/>
        <v>201909</v>
      </c>
      <c r="E89" s="3" t="str">
        <f t="shared" ca="1" si="9"/>
        <v>insert into matriculas (fk_viatura, fk_cor, matricula, anomes) values (189, 30, 'DL-MR-BK', 201909);</v>
      </c>
    </row>
    <row r="90" spans="1:5" x14ac:dyDescent="0.25">
      <c r="A90">
        <f t="shared" ca="1" si="5"/>
        <v>269</v>
      </c>
      <c r="B90">
        <f t="shared" ca="1" si="6"/>
        <v>93</v>
      </c>
      <c r="C90" t="str">
        <f t="shared" ca="1" si="7"/>
        <v>DQ-WD-UX</v>
      </c>
      <c r="D90" s="3" t="str">
        <f t="shared" ca="1" si="8"/>
        <v>201605</v>
      </c>
      <c r="E90" s="3" t="str">
        <f t="shared" ca="1" si="9"/>
        <v>insert into matriculas (fk_viatura, fk_cor, matricula, anomes) values (269, 93, 'DQ-WD-UX', 201605);</v>
      </c>
    </row>
    <row r="91" spans="1:5" x14ac:dyDescent="0.25">
      <c r="A91">
        <f t="shared" ca="1" si="5"/>
        <v>435</v>
      </c>
      <c r="B91">
        <f t="shared" ca="1" si="6"/>
        <v>66</v>
      </c>
      <c r="C91" t="str">
        <f t="shared" ca="1" si="7"/>
        <v>JX-OW-LF</v>
      </c>
      <c r="D91" s="3" t="str">
        <f t="shared" ca="1" si="8"/>
        <v>201811</v>
      </c>
      <c r="E91" s="3" t="str">
        <f t="shared" ca="1" si="9"/>
        <v>insert into matriculas (fk_viatura, fk_cor, matricula, anomes) values (435, 66, 'JX-OW-LF', 201811);</v>
      </c>
    </row>
    <row r="92" spans="1:5" x14ac:dyDescent="0.25">
      <c r="A92">
        <f t="shared" ca="1" si="5"/>
        <v>100</v>
      </c>
      <c r="B92">
        <f t="shared" ca="1" si="6"/>
        <v>22</v>
      </c>
      <c r="C92" t="str">
        <f t="shared" ca="1" si="7"/>
        <v>WI-GA-AS</v>
      </c>
      <c r="D92" s="3" t="str">
        <f t="shared" ca="1" si="8"/>
        <v>201704</v>
      </c>
      <c r="E92" s="3" t="str">
        <f t="shared" ca="1" si="9"/>
        <v>insert into matriculas (fk_viatura, fk_cor, matricula, anomes) values (100, 22, 'WI-GA-AS', 201704);</v>
      </c>
    </row>
    <row r="93" spans="1:5" x14ac:dyDescent="0.25">
      <c r="A93">
        <f t="shared" ca="1" si="5"/>
        <v>255</v>
      </c>
      <c r="B93">
        <f t="shared" ca="1" si="6"/>
        <v>78</v>
      </c>
      <c r="C93" t="str">
        <f t="shared" ca="1" si="7"/>
        <v>DT-EF-VQ</v>
      </c>
      <c r="D93" s="3" t="str">
        <f t="shared" ca="1" si="8"/>
        <v>202311</v>
      </c>
      <c r="E93" s="3" t="str">
        <f t="shared" ca="1" si="9"/>
        <v>insert into matriculas (fk_viatura, fk_cor, matricula, anomes) values (255, 78, 'DT-EF-VQ', 202311);</v>
      </c>
    </row>
    <row r="94" spans="1:5" x14ac:dyDescent="0.25">
      <c r="A94">
        <f t="shared" ca="1" si="5"/>
        <v>75</v>
      </c>
      <c r="B94">
        <f t="shared" ca="1" si="6"/>
        <v>7</v>
      </c>
      <c r="C94" t="str">
        <f t="shared" ca="1" si="7"/>
        <v>WV-PG-BS</v>
      </c>
      <c r="D94" s="3" t="str">
        <f t="shared" ca="1" si="8"/>
        <v>201603</v>
      </c>
      <c r="E94" s="3" t="str">
        <f t="shared" ca="1" si="9"/>
        <v>insert into matriculas (fk_viatura, fk_cor, matricula, anomes) values (75, 7, 'WV-PG-BS', 201603);</v>
      </c>
    </row>
    <row r="95" spans="1:5" x14ac:dyDescent="0.25">
      <c r="A95">
        <f t="shared" ca="1" si="5"/>
        <v>295</v>
      </c>
      <c r="B95">
        <f t="shared" ca="1" si="6"/>
        <v>74</v>
      </c>
      <c r="C95" t="str">
        <f t="shared" ca="1" si="7"/>
        <v>CO-MQ-SZ</v>
      </c>
      <c r="D95" s="3" t="str">
        <f t="shared" ca="1" si="8"/>
        <v>202008</v>
      </c>
      <c r="E95" s="3" t="str">
        <f t="shared" ca="1" si="9"/>
        <v>insert into matriculas (fk_viatura, fk_cor, matricula, anomes) values (295, 74, 'CO-MQ-SZ', 202008);</v>
      </c>
    </row>
    <row r="96" spans="1:5" x14ac:dyDescent="0.25">
      <c r="A96">
        <f t="shared" ca="1" si="5"/>
        <v>296</v>
      </c>
      <c r="B96">
        <f t="shared" ca="1" si="6"/>
        <v>31</v>
      </c>
      <c r="C96" t="str">
        <f t="shared" ca="1" si="7"/>
        <v>EK-NL-ZO</v>
      </c>
      <c r="D96" s="3" t="str">
        <f t="shared" ca="1" si="8"/>
        <v>201605</v>
      </c>
      <c r="E96" s="3" t="str">
        <f t="shared" ca="1" si="9"/>
        <v>insert into matriculas (fk_viatura, fk_cor, matricula, anomes) values (296, 31, 'EK-NL-ZO', 201605);</v>
      </c>
    </row>
    <row r="97" spans="1:5" x14ac:dyDescent="0.25">
      <c r="A97">
        <f t="shared" ca="1" si="5"/>
        <v>483</v>
      </c>
      <c r="B97">
        <f t="shared" ca="1" si="6"/>
        <v>50</v>
      </c>
      <c r="C97" t="str">
        <f t="shared" ca="1" si="7"/>
        <v>WN-UW-YJ</v>
      </c>
      <c r="D97" s="3" t="str">
        <f t="shared" ca="1" si="8"/>
        <v>201903</v>
      </c>
      <c r="E97" s="3" t="str">
        <f t="shared" ca="1" si="9"/>
        <v>insert into matriculas (fk_viatura, fk_cor, matricula, anomes) values (483, 50, 'WN-UW-YJ', 201903);</v>
      </c>
    </row>
    <row r="98" spans="1:5" x14ac:dyDescent="0.25">
      <c r="A98">
        <f t="shared" ca="1" si="5"/>
        <v>294</v>
      </c>
      <c r="B98">
        <f t="shared" ca="1" si="6"/>
        <v>67</v>
      </c>
      <c r="C98" t="str">
        <f t="shared" ca="1" si="7"/>
        <v>WZ-AK-SE</v>
      </c>
      <c r="D98" s="3" t="str">
        <f t="shared" ca="1" si="8"/>
        <v>202308</v>
      </c>
      <c r="E98" s="3" t="str">
        <f t="shared" ca="1" si="9"/>
        <v>insert into matriculas (fk_viatura, fk_cor, matricula, anomes) values (294, 67, 'WZ-AK-SE', 202308);</v>
      </c>
    </row>
    <row r="99" spans="1:5" x14ac:dyDescent="0.25">
      <c r="A99">
        <f t="shared" ca="1" si="5"/>
        <v>127</v>
      </c>
      <c r="B99">
        <f t="shared" ca="1" si="6"/>
        <v>98</v>
      </c>
      <c r="C99" t="str">
        <f t="shared" ca="1" si="7"/>
        <v>VU-XT-UP</v>
      </c>
      <c r="D99" s="3" t="str">
        <f t="shared" ca="1" si="8"/>
        <v>202311</v>
      </c>
      <c r="E99" s="3" t="str">
        <f t="shared" ca="1" si="9"/>
        <v>insert into matriculas (fk_viatura, fk_cor, matricula, anomes) values (127, 98, 'VU-XT-UP', 202311);</v>
      </c>
    </row>
    <row r="100" spans="1:5" x14ac:dyDescent="0.25">
      <c r="A100">
        <f t="shared" ca="1" si="5"/>
        <v>441</v>
      </c>
      <c r="B100">
        <f t="shared" ca="1" si="6"/>
        <v>93</v>
      </c>
      <c r="C100" t="str">
        <f t="shared" ca="1" si="7"/>
        <v>RQ-ZJ-BA</v>
      </c>
      <c r="D100" s="3" t="str">
        <f t="shared" ca="1" si="8"/>
        <v>201807</v>
      </c>
      <c r="E100" s="3" t="str">
        <f t="shared" ca="1" si="9"/>
        <v>insert into matriculas (fk_viatura, fk_cor, matricula, anomes) values (441, 93, 'RQ-ZJ-BA', 201807);</v>
      </c>
    </row>
    <row r="101" spans="1:5" x14ac:dyDescent="0.25">
      <c r="A101">
        <f t="shared" ca="1" si="5"/>
        <v>256</v>
      </c>
      <c r="B101">
        <f t="shared" ca="1" si="6"/>
        <v>39</v>
      </c>
      <c r="C101" t="str">
        <f t="shared" ca="1" si="7"/>
        <v>JA-KS-YD</v>
      </c>
      <c r="D101" s="3" t="str">
        <f t="shared" ca="1" si="8"/>
        <v>202104</v>
      </c>
      <c r="E101" s="3" t="str">
        <f t="shared" ca="1" si="9"/>
        <v>insert into matriculas (fk_viatura, fk_cor, matricula, anomes) values (256, 39, 'JA-KS-YD', 202104);</v>
      </c>
    </row>
    <row r="102" spans="1:5" x14ac:dyDescent="0.25">
      <c r="A102">
        <f t="shared" ca="1" si="5"/>
        <v>348</v>
      </c>
      <c r="B102">
        <f t="shared" ca="1" si="6"/>
        <v>32</v>
      </c>
      <c r="C102" t="str">
        <f t="shared" ca="1" si="7"/>
        <v>SX-WG-JX</v>
      </c>
      <c r="D102" s="3" t="str">
        <f t="shared" ca="1" si="8"/>
        <v>201601</v>
      </c>
      <c r="E102" s="3" t="str">
        <f t="shared" ca="1" si="9"/>
        <v>insert into matriculas (fk_viatura, fk_cor, matricula, anomes) values (348, 32, 'SX-WG-JX', 201601);</v>
      </c>
    </row>
    <row r="103" spans="1:5" x14ac:dyDescent="0.25">
      <c r="A103">
        <f t="shared" ca="1" si="5"/>
        <v>388</v>
      </c>
      <c r="B103">
        <f t="shared" ca="1" si="6"/>
        <v>72</v>
      </c>
      <c r="C103" t="str">
        <f t="shared" ca="1" si="7"/>
        <v>OZ-WK-KM</v>
      </c>
      <c r="D103" s="3" t="str">
        <f t="shared" ca="1" si="8"/>
        <v>201702</v>
      </c>
      <c r="E103" s="3" t="str">
        <f t="shared" ca="1" si="9"/>
        <v>insert into matriculas (fk_viatura, fk_cor, matricula, anomes) values (388, 72, 'OZ-WK-KM', 201702);</v>
      </c>
    </row>
    <row r="104" spans="1:5" x14ac:dyDescent="0.25">
      <c r="A104">
        <f t="shared" ca="1" si="5"/>
        <v>125</v>
      </c>
      <c r="B104">
        <f t="shared" ca="1" si="6"/>
        <v>31</v>
      </c>
      <c r="C104" t="str">
        <f t="shared" ca="1" si="7"/>
        <v>YD-ME-EG</v>
      </c>
      <c r="D104" s="3" t="str">
        <f t="shared" ca="1" si="8"/>
        <v>201912</v>
      </c>
      <c r="E104" s="3" t="str">
        <f t="shared" ca="1" si="9"/>
        <v>insert into matriculas (fk_viatura, fk_cor, matricula, anomes) values (125, 31, 'YD-ME-EG', 201912);</v>
      </c>
    </row>
    <row r="105" spans="1:5" x14ac:dyDescent="0.25">
      <c r="A105">
        <f t="shared" ca="1" si="5"/>
        <v>216</v>
      </c>
      <c r="B105">
        <f t="shared" ca="1" si="6"/>
        <v>65</v>
      </c>
      <c r="C105" t="str">
        <f t="shared" ca="1" si="7"/>
        <v>FX-NA-IC</v>
      </c>
      <c r="D105" s="3" t="str">
        <f t="shared" ca="1" si="8"/>
        <v>202209</v>
      </c>
      <c r="E105" s="3" t="str">
        <f t="shared" ca="1" si="9"/>
        <v>insert into matriculas (fk_viatura, fk_cor, matricula, anomes) values (216, 65, 'FX-NA-IC', 202209);</v>
      </c>
    </row>
    <row r="106" spans="1:5" x14ac:dyDescent="0.25">
      <c r="A106">
        <f t="shared" ca="1" si="5"/>
        <v>468</v>
      </c>
      <c r="B106">
        <f t="shared" ca="1" si="6"/>
        <v>65</v>
      </c>
      <c r="C106" t="str">
        <f t="shared" ca="1" si="7"/>
        <v>GG-QO-YG</v>
      </c>
      <c r="D106" s="3" t="str">
        <f t="shared" ca="1" si="8"/>
        <v>202007</v>
      </c>
      <c r="E106" s="3" t="str">
        <f t="shared" ca="1" si="9"/>
        <v>insert into matriculas (fk_viatura, fk_cor, matricula, anomes) values (468, 65, 'GG-QO-YG', 202007);</v>
      </c>
    </row>
    <row r="107" spans="1:5" x14ac:dyDescent="0.25">
      <c r="A107">
        <f t="shared" ca="1" si="5"/>
        <v>393</v>
      </c>
      <c r="B107">
        <f t="shared" ca="1" si="6"/>
        <v>35</v>
      </c>
      <c r="C107" t="str">
        <f t="shared" ca="1" si="7"/>
        <v>GB-SX-JK</v>
      </c>
      <c r="D107" s="3" t="str">
        <f t="shared" ca="1" si="8"/>
        <v>201904</v>
      </c>
      <c r="E107" s="3" t="str">
        <f t="shared" ca="1" si="9"/>
        <v>insert into matriculas (fk_viatura, fk_cor, matricula, anomes) values (393, 35, 'GB-SX-JK', 201904);</v>
      </c>
    </row>
    <row r="108" spans="1:5" x14ac:dyDescent="0.25">
      <c r="A108">
        <f t="shared" ca="1" si="5"/>
        <v>339</v>
      </c>
      <c r="B108">
        <f t="shared" ca="1" si="6"/>
        <v>93</v>
      </c>
      <c r="C108" t="str">
        <f t="shared" ca="1" si="7"/>
        <v>WA-ZZ-UE</v>
      </c>
      <c r="D108" s="3" t="str">
        <f t="shared" ca="1" si="8"/>
        <v>201909</v>
      </c>
      <c r="E108" s="3" t="str">
        <f t="shared" ca="1" si="9"/>
        <v>insert into matriculas (fk_viatura, fk_cor, matricula, anomes) values (339, 93, 'WA-ZZ-UE', 201909);</v>
      </c>
    </row>
    <row r="109" spans="1:5" x14ac:dyDescent="0.25">
      <c r="A109">
        <f t="shared" ca="1" si="5"/>
        <v>197</v>
      </c>
      <c r="B109">
        <f t="shared" ca="1" si="6"/>
        <v>36</v>
      </c>
      <c r="C109" t="str">
        <f t="shared" ca="1" si="7"/>
        <v>KA-IZ-JR</v>
      </c>
      <c r="D109" s="3" t="str">
        <f t="shared" ca="1" si="8"/>
        <v>201606</v>
      </c>
      <c r="E109" s="3" t="str">
        <f t="shared" ca="1" si="9"/>
        <v>insert into matriculas (fk_viatura, fk_cor, matricula, anomes) values (197, 36, 'KA-IZ-JR', 201606);</v>
      </c>
    </row>
    <row r="110" spans="1:5" x14ac:dyDescent="0.25">
      <c r="A110">
        <f t="shared" ca="1" si="5"/>
        <v>10</v>
      </c>
      <c r="B110">
        <f t="shared" ca="1" si="6"/>
        <v>26</v>
      </c>
      <c r="C110" t="str">
        <f t="shared" ca="1" si="7"/>
        <v>BK-JV-NN</v>
      </c>
      <c r="D110" s="3" t="str">
        <f t="shared" ca="1" si="8"/>
        <v>202212</v>
      </c>
      <c r="E110" s="3" t="str">
        <f t="shared" ca="1" si="9"/>
        <v>insert into matriculas (fk_viatura, fk_cor, matricula, anomes) values (10, 26, 'BK-JV-NN', 202212);</v>
      </c>
    </row>
    <row r="111" spans="1:5" x14ac:dyDescent="0.25">
      <c r="A111">
        <f t="shared" ca="1" si="5"/>
        <v>105</v>
      </c>
      <c r="B111">
        <f t="shared" ca="1" si="6"/>
        <v>61</v>
      </c>
      <c r="C111" t="str">
        <f t="shared" ca="1" si="7"/>
        <v>ZC-EQ-UB</v>
      </c>
      <c r="D111" s="3" t="str">
        <f t="shared" ca="1" si="8"/>
        <v>201712</v>
      </c>
      <c r="E111" s="3" t="str">
        <f t="shared" ca="1" si="9"/>
        <v>insert into matriculas (fk_viatura, fk_cor, matricula, anomes) values (105, 61, 'ZC-EQ-UB', 201712);</v>
      </c>
    </row>
    <row r="112" spans="1:5" x14ac:dyDescent="0.25">
      <c r="A112">
        <f t="shared" ca="1" si="5"/>
        <v>315</v>
      </c>
      <c r="B112">
        <f t="shared" ca="1" si="6"/>
        <v>25</v>
      </c>
      <c r="C112" t="str">
        <f t="shared" ca="1" si="7"/>
        <v>LA-CB-WK</v>
      </c>
      <c r="D112" s="3" t="str">
        <f t="shared" ca="1" si="8"/>
        <v>201604</v>
      </c>
      <c r="E112" s="3" t="str">
        <f t="shared" ca="1" si="9"/>
        <v>insert into matriculas (fk_viatura, fk_cor, matricula, anomes) values (315, 25, 'LA-CB-WK', 201604);</v>
      </c>
    </row>
    <row r="113" spans="1:5" x14ac:dyDescent="0.25">
      <c r="A113">
        <f t="shared" ca="1" si="5"/>
        <v>473</v>
      </c>
      <c r="B113">
        <f t="shared" ca="1" si="6"/>
        <v>79</v>
      </c>
      <c r="C113" t="str">
        <f t="shared" ca="1" si="7"/>
        <v>FM-FE-TI</v>
      </c>
      <c r="D113" s="3" t="str">
        <f t="shared" ca="1" si="8"/>
        <v>202303</v>
      </c>
      <c r="E113" s="3" t="str">
        <f t="shared" ca="1" si="9"/>
        <v>insert into matriculas (fk_viatura, fk_cor, matricula, anomes) values (473, 79, 'FM-FE-TI', 202303);</v>
      </c>
    </row>
    <row r="114" spans="1:5" x14ac:dyDescent="0.25">
      <c r="A114">
        <f t="shared" ca="1" si="5"/>
        <v>236</v>
      </c>
      <c r="B114">
        <f t="shared" ca="1" si="6"/>
        <v>84</v>
      </c>
      <c r="C114" t="str">
        <f t="shared" ca="1" si="7"/>
        <v>JC-WC-GJ</v>
      </c>
      <c r="D114" s="3" t="str">
        <f t="shared" ca="1" si="8"/>
        <v>202101</v>
      </c>
      <c r="E114" s="3" t="str">
        <f t="shared" ca="1" si="9"/>
        <v>insert into matriculas (fk_viatura, fk_cor, matricula, anomes) values (236, 84, 'JC-WC-GJ', 202101);</v>
      </c>
    </row>
    <row r="115" spans="1:5" x14ac:dyDescent="0.25">
      <c r="A115">
        <f t="shared" ca="1" si="5"/>
        <v>451</v>
      </c>
      <c r="B115">
        <f t="shared" ca="1" si="6"/>
        <v>27</v>
      </c>
      <c r="C115" t="str">
        <f t="shared" ca="1" si="7"/>
        <v>ZR-VT-JP</v>
      </c>
      <c r="D115" s="3" t="str">
        <f t="shared" ca="1" si="8"/>
        <v>201907</v>
      </c>
      <c r="E115" s="3" t="str">
        <f t="shared" ca="1" si="9"/>
        <v>insert into matriculas (fk_viatura, fk_cor, matricula, anomes) values (451, 27, 'ZR-VT-JP', 201907);</v>
      </c>
    </row>
    <row r="116" spans="1:5" x14ac:dyDescent="0.25">
      <c r="A116">
        <f t="shared" ca="1" si="5"/>
        <v>399</v>
      </c>
      <c r="B116">
        <f t="shared" ca="1" si="6"/>
        <v>84</v>
      </c>
      <c r="C116" t="str">
        <f t="shared" ca="1" si="7"/>
        <v>RG-CQ-GP</v>
      </c>
      <c r="D116" s="3" t="str">
        <f t="shared" ca="1" si="8"/>
        <v>202307</v>
      </c>
      <c r="E116" s="3" t="str">
        <f t="shared" ca="1" si="9"/>
        <v>insert into matriculas (fk_viatura, fk_cor, matricula, anomes) values (399, 84, 'RG-CQ-GP', 202307);</v>
      </c>
    </row>
    <row r="117" spans="1:5" x14ac:dyDescent="0.25">
      <c r="A117">
        <f t="shared" ca="1" si="5"/>
        <v>11</v>
      </c>
      <c r="B117">
        <f t="shared" ca="1" si="6"/>
        <v>66</v>
      </c>
      <c r="C117" t="str">
        <f t="shared" ca="1" si="7"/>
        <v>PT-TF-LX</v>
      </c>
      <c r="D117" s="3" t="str">
        <f t="shared" ca="1" si="8"/>
        <v>202311</v>
      </c>
      <c r="E117" s="3" t="str">
        <f t="shared" ca="1" si="9"/>
        <v>insert into matriculas (fk_viatura, fk_cor, matricula, anomes) values (11, 66, 'PT-TF-LX', 202311);</v>
      </c>
    </row>
    <row r="118" spans="1:5" x14ac:dyDescent="0.25">
      <c r="A118">
        <f t="shared" ca="1" si="5"/>
        <v>303</v>
      </c>
      <c r="B118">
        <f t="shared" ca="1" si="6"/>
        <v>63</v>
      </c>
      <c r="C118" t="str">
        <f t="shared" ca="1" si="7"/>
        <v>AM-VS-EV</v>
      </c>
      <c r="D118" s="3" t="str">
        <f t="shared" ca="1" si="8"/>
        <v>202304</v>
      </c>
      <c r="E118" s="3" t="str">
        <f t="shared" ca="1" si="9"/>
        <v>insert into matriculas (fk_viatura, fk_cor, matricula, anomes) values (303, 63, 'AM-VS-EV', 202304);</v>
      </c>
    </row>
    <row r="119" spans="1:5" x14ac:dyDescent="0.25">
      <c r="A119">
        <f t="shared" ca="1" si="5"/>
        <v>206</v>
      </c>
      <c r="B119">
        <f t="shared" ca="1" si="6"/>
        <v>56</v>
      </c>
      <c r="C119" t="str">
        <f t="shared" ca="1" si="7"/>
        <v>QZ-EG-OU</v>
      </c>
      <c r="D119" s="3" t="str">
        <f t="shared" ca="1" si="8"/>
        <v>201705</v>
      </c>
      <c r="E119" s="3" t="str">
        <f t="shared" ca="1" si="9"/>
        <v>insert into matriculas (fk_viatura, fk_cor, matricula, anomes) values (206, 56, 'QZ-EG-OU', 201705);</v>
      </c>
    </row>
    <row r="120" spans="1:5" x14ac:dyDescent="0.25">
      <c r="A120">
        <f t="shared" ca="1" si="5"/>
        <v>385</v>
      </c>
      <c r="B120">
        <f t="shared" ca="1" si="6"/>
        <v>56</v>
      </c>
      <c r="C120" t="str">
        <f t="shared" ca="1" si="7"/>
        <v>BX-YI-ZI</v>
      </c>
      <c r="D120" s="3" t="str">
        <f t="shared" ca="1" si="8"/>
        <v>201710</v>
      </c>
      <c r="E120" s="3" t="str">
        <f t="shared" ca="1" si="9"/>
        <v>insert into matriculas (fk_viatura, fk_cor, matricula, anomes) values (385, 56, 'BX-YI-ZI', 201710);</v>
      </c>
    </row>
    <row r="121" spans="1:5" x14ac:dyDescent="0.25">
      <c r="A121">
        <f t="shared" ca="1" si="5"/>
        <v>167</v>
      </c>
      <c r="B121">
        <f t="shared" ca="1" si="6"/>
        <v>75</v>
      </c>
      <c r="C121" t="str">
        <f t="shared" ca="1" si="7"/>
        <v>AL-UN-YD</v>
      </c>
      <c r="D121" s="3" t="str">
        <f t="shared" ca="1" si="8"/>
        <v>201906</v>
      </c>
      <c r="E121" s="3" t="str">
        <f t="shared" ca="1" si="9"/>
        <v>insert into matriculas (fk_viatura, fk_cor, matricula, anomes) values (167, 75, 'AL-UN-YD', 201906);</v>
      </c>
    </row>
    <row r="122" spans="1:5" x14ac:dyDescent="0.25">
      <c r="A122">
        <f t="shared" ca="1" si="5"/>
        <v>97</v>
      </c>
      <c r="B122">
        <f t="shared" ca="1" si="6"/>
        <v>75</v>
      </c>
      <c r="C122" t="str">
        <f t="shared" ca="1" si="7"/>
        <v>YM-GP-BK</v>
      </c>
      <c r="D122" s="3" t="str">
        <f t="shared" ca="1" si="8"/>
        <v>201907</v>
      </c>
      <c r="E122" s="3" t="str">
        <f t="shared" ca="1" si="9"/>
        <v>insert into matriculas (fk_viatura, fk_cor, matricula, anomes) values (97, 75, 'YM-GP-BK', 201907);</v>
      </c>
    </row>
    <row r="123" spans="1:5" x14ac:dyDescent="0.25">
      <c r="A123">
        <f t="shared" ca="1" si="5"/>
        <v>38</v>
      </c>
      <c r="B123">
        <f t="shared" ca="1" si="6"/>
        <v>24</v>
      </c>
      <c r="C123" t="str">
        <f t="shared" ca="1" si="7"/>
        <v>VY-XX-CP</v>
      </c>
      <c r="D123" s="3" t="str">
        <f t="shared" ca="1" si="8"/>
        <v>202208</v>
      </c>
      <c r="E123" s="3" t="str">
        <f t="shared" ca="1" si="9"/>
        <v>insert into matriculas (fk_viatura, fk_cor, matricula, anomes) values (38, 24, 'VY-XX-CP', 202208);</v>
      </c>
    </row>
    <row r="124" spans="1:5" x14ac:dyDescent="0.25">
      <c r="A124">
        <f t="shared" ca="1" si="5"/>
        <v>110</v>
      </c>
      <c r="B124">
        <f t="shared" ca="1" si="6"/>
        <v>81</v>
      </c>
      <c r="C124" t="str">
        <f t="shared" ca="1" si="7"/>
        <v>AP-DI-RH</v>
      </c>
      <c r="D124" s="3" t="str">
        <f t="shared" ca="1" si="8"/>
        <v>202405</v>
      </c>
      <c r="E124" s="3" t="str">
        <f t="shared" ca="1" si="9"/>
        <v>insert into matriculas (fk_viatura, fk_cor, matricula, anomes) values (110, 81, 'AP-DI-RH', 202405);</v>
      </c>
    </row>
    <row r="125" spans="1:5" x14ac:dyDescent="0.25">
      <c r="A125">
        <f t="shared" ca="1" si="5"/>
        <v>142</v>
      </c>
      <c r="B125">
        <f t="shared" ca="1" si="6"/>
        <v>55</v>
      </c>
      <c r="C125" t="str">
        <f t="shared" ca="1" si="7"/>
        <v>BW-EY-AV</v>
      </c>
      <c r="D125" s="3" t="str">
        <f t="shared" ca="1" si="8"/>
        <v>202102</v>
      </c>
      <c r="E125" s="3" t="str">
        <f t="shared" ca="1" si="9"/>
        <v>insert into matriculas (fk_viatura, fk_cor, matricula, anomes) values (142, 55, 'BW-EY-AV', 202102);</v>
      </c>
    </row>
    <row r="126" spans="1:5" x14ac:dyDescent="0.25">
      <c r="A126">
        <f t="shared" ca="1" si="5"/>
        <v>118</v>
      </c>
      <c r="B126">
        <f t="shared" ca="1" si="6"/>
        <v>69</v>
      </c>
      <c r="C126" t="str">
        <f t="shared" ca="1" si="7"/>
        <v>LV-EV-TE</v>
      </c>
      <c r="D126" s="3" t="str">
        <f t="shared" ca="1" si="8"/>
        <v>202212</v>
      </c>
      <c r="E126" s="3" t="str">
        <f t="shared" ca="1" si="9"/>
        <v>insert into matriculas (fk_viatura, fk_cor, matricula, anomes) values (118, 69, 'LV-EV-TE', 202212);</v>
      </c>
    </row>
    <row r="127" spans="1:5" x14ac:dyDescent="0.25">
      <c r="A127">
        <f t="shared" ca="1" si="5"/>
        <v>436</v>
      </c>
      <c r="B127">
        <f t="shared" ca="1" si="6"/>
        <v>3</v>
      </c>
      <c r="C127" t="str">
        <f t="shared" ca="1" si="7"/>
        <v>VY-GI-HN</v>
      </c>
      <c r="D127" s="3" t="str">
        <f t="shared" ca="1" si="8"/>
        <v>201608</v>
      </c>
      <c r="E127" s="3" t="str">
        <f t="shared" ca="1" si="9"/>
        <v>insert into matriculas (fk_viatura, fk_cor, matricula, anomes) values (436, 3, 'VY-GI-HN', 201608);</v>
      </c>
    </row>
    <row r="128" spans="1:5" x14ac:dyDescent="0.25">
      <c r="A128">
        <f t="shared" ca="1" si="5"/>
        <v>120</v>
      </c>
      <c r="B128">
        <f t="shared" ca="1" si="6"/>
        <v>33</v>
      </c>
      <c r="C128" t="str">
        <f t="shared" ca="1" si="7"/>
        <v>RK-MF-OW</v>
      </c>
      <c r="D128" s="3" t="str">
        <f t="shared" ca="1" si="8"/>
        <v>201801</v>
      </c>
      <c r="E128" s="3" t="str">
        <f t="shared" ca="1" si="9"/>
        <v>insert into matriculas (fk_viatura, fk_cor, matricula, anomes) values (120, 33, 'RK-MF-OW', 201801);</v>
      </c>
    </row>
    <row r="129" spans="1:5" x14ac:dyDescent="0.25">
      <c r="A129">
        <f t="shared" ca="1" si="5"/>
        <v>186</v>
      </c>
      <c r="B129">
        <f t="shared" ca="1" si="6"/>
        <v>63</v>
      </c>
      <c r="C129" t="str">
        <f t="shared" ca="1" si="7"/>
        <v>SJ-VJ-VB</v>
      </c>
      <c r="D129" s="3" t="str">
        <f t="shared" ca="1" si="8"/>
        <v>201702</v>
      </c>
      <c r="E129" s="3" t="str">
        <f t="shared" ca="1" si="9"/>
        <v>insert into matriculas (fk_viatura, fk_cor, matricula, anomes) values (186, 63, 'SJ-VJ-VB', 201702);</v>
      </c>
    </row>
    <row r="130" spans="1:5" x14ac:dyDescent="0.25">
      <c r="A130">
        <f t="shared" ca="1" si="5"/>
        <v>276</v>
      </c>
      <c r="B130">
        <f t="shared" ca="1" si="6"/>
        <v>64</v>
      </c>
      <c r="C130" t="str">
        <f t="shared" ca="1" si="7"/>
        <v>BN-PU-LV</v>
      </c>
      <c r="D130" s="3" t="str">
        <f t="shared" ca="1" si="8"/>
        <v>201903</v>
      </c>
      <c r="E130" s="3" t="str">
        <f t="shared" ca="1" si="9"/>
        <v>insert into matriculas (fk_viatura, fk_cor, matricula, anomes) values (276, 64, 'BN-PU-LV', 201903);</v>
      </c>
    </row>
    <row r="131" spans="1:5" x14ac:dyDescent="0.25">
      <c r="A131">
        <f t="shared" ref="A131:A194" ca="1" si="10">RANDBETWEEN(1,491)</f>
        <v>242</v>
      </c>
      <c r="B131">
        <f t="shared" ref="B131:B194" ca="1" si="11">RANDBETWEEN(1,99)</f>
        <v>27</v>
      </c>
      <c r="C131" t="str">
        <f t="shared" ref="C131:C194" ca="1" si="12">_xlfn.CONCAT(CHAR(RANDBETWEEN(65,90)),CHAR(RANDBETWEEN(65,90)),"-",CHAR(RANDBETWEEN(65,90)),CHAR(RANDBETWEEN(65,90)),"-",CHAR(RANDBETWEEN(65,90)),CHAR(RANDBETWEEN(65,90)))</f>
        <v>JR-EC-GB</v>
      </c>
      <c r="D131" s="3" t="str">
        <f t="shared" ref="D131:D194" ca="1" si="13">_xlfn.CONCAT(RANDBETWEEN(2016,2024),TEXT(RANDBETWEEN(1,12),"00"))</f>
        <v>202110</v>
      </c>
      <c r="E131" s="3" t="str">
        <f t="shared" ref="E131:E194" ca="1" si="14">"insert into matriculas (fk_viatura, fk_cor, matricula, anomes) values ("&amp;$A131&amp;", "&amp;$B131&amp;", '"&amp;$C131&amp;"', " &amp; $D131 &amp; ");"</f>
        <v>insert into matriculas (fk_viatura, fk_cor, matricula, anomes) values (242, 27, 'JR-EC-GB', 202110);</v>
      </c>
    </row>
    <row r="132" spans="1:5" x14ac:dyDescent="0.25">
      <c r="A132">
        <f t="shared" ca="1" si="10"/>
        <v>306</v>
      </c>
      <c r="B132">
        <f t="shared" ca="1" si="11"/>
        <v>28</v>
      </c>
      <c r="C132" t="str">
        <f t="shared" ca="1" si="12"/>
        <v>TI-AG-VA</v>
      </c>
      <c r="D132" s="3" t="str">
        <f t="shared" ca="1" si="13"/>
        <v>202305</v>
      </c>
      <c r="E132" s="3" t="str">
        <f t="shared" ca="1" si="14"/>
        <v>insert into matriculas (fk_viatura, fk_cor, matricula, anomes) values (306, 28, 'TI-AG-VA', 202305);</v>
      </c>
    </row>
    <row r="133" spans="1:5" x14ac:dyDescent="0.25">
      <c r="A133">
        <f t="shared" ca="1" si="10"/>
        <v>301</v>
      </c>
      <c r="B133">
        <f t="shared" ca="1" si="11"/>
        <v>68</v>
      </c>
      <c r="C133" t="str">
        <f t="shared" ca="1" si="12"/>
        <v>PX-VK-YB</v>
      </c>
      <c r="D133" s="3" t="str">
        <f t="shared" ca="1" si="13"/>
        <v>202207</v>
      </c>
      <c r="E133" s="3" t="str">
        <f t="shared" ca="1" si="14"/>
        <v>insert into matriculas (fk_viatura, fk_cor, matricula, anomes) values (301, 68, 'PX-VK-YB', 202207);</v>
      </c>
    </row>
    <row r="134" spans="1:5" x14ac:dyDescent="0.25">
      <c r="A134">
        <f t="shared" ca="1" si="10"/>
        <v>426</v>
      </c>
      <c r="B134">
        <f t="shared" ca="1" si="11"/>
        <v>97</v>
      </c>
      <c r="C134" t="str">
        <f t="shared" ca="1" si="12"/>
        <v>OX-TC-JH</v>
      </c>
      <c r="D134" s="3" t="str">
        <f t="shared" ca="1" si="13"/>
        <v>201703</v>
      </c>
      <c r="E134" s="3" t="str">
        <f t="shared" ca="1" si="14"/>
        <v>insert into matriculas (fk_viatura, fk_cor, matricula, anomes) values (426, 97, 'OX-TC-JH', 201703);</v>
      </c>
    </row>
    <row r="135" spans="1:5" x14ac:dyDescent="0.25">
      <c r="A135">
        <f t="shared" ca="1" si="10"/>
        <v>67</v>
      </c>
      <c r="B135">
        <f t="shared" ca="1" si="11"/>
        <v>84</v>
      </c>
      <c r="C135" t="str">
        <f t="shared" ca="1" si="12"/>
        <v>UA-NU-LM</v>
      </c>
      <c r="D135" s="3" t="str">
        <f t="shared" ca="1" si="13"/>
        <v>202405</v>
      </c>
      <c r="E135" s="3" t="str">
        <f t="shared" ca="1" si="14"/>
        <v>insert into matriculas (fk_viatura, fk_cor, matricula, anomes) values (67, 84, 'UA-NU-LM', 202405);</v>
      </c>
    </row>
    <row r="136" spans="1:5" x14ac:dyDescent="0.25">
      <c r="A136">
        <f t="shared" ca="1" si="10"/>
        <v>187</v>
      </c>
      <c r="B136">
        <f t="shared" ca="1" si="11"/>
        <v>51</v>
      </c>
      <c r="C136" t="str">
        <f t="shared" ca="1" si="12"/>
        <v>HD-QM-RD</v>
      </c>
      <c r="D136" s="3" t="str">
        <f t="shared" ca="1" si="13"/>
        <v>201607</v>
      </c>
      <c r="E136" s="3" t="str">
        <f t="shared" ca="1" si="14"/>
        <v>insert into matriculas (fk_viatura, fk_cor, matricula, anomes) values (187, 51, 'HD-QM-RD', 201607);</v>
      </c>
    </row>
    <row r="137" spans="1:5" x14ac:dyDescent="0.25">
      <c r="A137">
        <f t="shared" ca="1" si="10"/>
        <v>269</v>
      </c>
      <c r="B137">
        <f t="shared" ca="1" si="11"/>
        <v>14</v>
      </c>
      <c r="C137" t="str">
        <f t="shared" ca="1" si="12"/>
        <v>QA-MG-ZB</v>
      </c>
      <c r="D137" s="3" t="str">
        <f t="shared" ca="1" si="13"/>
        <v>202410</v>
      </c>
      <c r="E137" s="3" t="str">
        <f t="shared" ca="1" si="14"/>
        <v>insert into matriculas (fk_viatura, fk_cor, matricula, anomes) values (269, 14, 'QA-MG-ZB', 202410);</v>
      </c>
    </row>
    <row r="138" spans="1:5" x14ac:dyDescent="0.25">
      <c r="A138">
        <f t="shared" ca="1" si="10"/>
        <v>447</v>
      </c>
      <c r="B138">
        <f t="shared" ca="1" si="11"/>
        <v>98</v>
      </c>
      <c r="C138" t="str">
        <f t="shared" ca="1" si="12"/>
        <v>PW-PR-QY</v>
      </c>
      <c r="D138" s="3" t="str">
        <f t="shared" ca="1" si="13"/>
        <v>201901</v>
      </c>
      <c r="E138" s="3" t="str">
        <f t="shared" ca="1" si="14"/>
        <v>insert into matriculas (fk_viatura, fk_cor, matricula, anomes) values (447, 98, 'PW-PR-QY', 201901);</v>
      </c>
    </row>
    <row r="139" spans="1:5" x14ac:dyDescent="0.25">
      <c r="A139">
        <f t="shared" ca="1" si="10"/>
        <v>272</v>
      </c>
      <c r="B139">
        <f t="shared" ca="1" si="11"/>
        <v>64</v>
      </c>
      <c r="C139" t="str">
        <f t="shared" ca="1" si="12"/>
        <v>EP-LL-CP</v>
      </c>
      <c r="D139" s="3" t="str">
        <f t="shared" ca="1" si="13"/>
        <v>202409</v>
      </c>
      <c r="E139" s="3" t="str">
        <f t="shared" ca="1" si="14"/>
        <v>insert into matriculas (fk_viatura, fk_cor, matricula, anomes) values (272, 64, 'EP-LL-CP', 202409);</v>
      </c>
    </row>
    <row r="140" spans="1:5" x14ac:dyDescent="0.25">
      <c r="A140">
        <f t="shared" ca="1" si="10"/>
        <v>54</v>
      </c>
      <c r="B140">
        <f t="shared" ca="1" si="11"/>
        <v>53</v>
      </c>
      <c r="C140" t="str">
        <f t="shared" ca="1" si="12"/>
        <v>LN-XL-HB</v>
      </c>
      <c r="D140" s="3" t="str">
        <f t="shared" ca="1" si="13"/>
        <v>201609</v>
      </c>
      <c r="E140" s="3" t="str">
        <f t="shared" ca="1" si="14"/>
        <v>insert into matriculas (fk_viatura, fk_cor, matricula, anomes) values (54, 53, 'LN-XL-HB', 201609);</v>
      </c>
    </row>
    <row r="141" spans="1:5" x14ac:dyDescent="0.25">
      <c r="A141">
        <f t="shared" ca="1" si="10"/>
        <v>146</v>
      </c>
      <c r="B141">
        <f t="shared" ca="1" si="11"/>
        <v>12</v>
      </c>
      <c r="C141" t="str">
        <f t="shared" ca="1" si="12"/>
        <v>VD-AX-KU</v>
      </c>
      <c r="D141" s="3" t="str">
        <f t="shared" ca="1" si="13"/>
        <v>201907</v>
      </c>
      <c r="E141" s="3" t="str">
        <f t="shared" ca="1" si="14"/>
        <v>insert into matriculas (fk_viatura, fk_cor, matricula, anomes) values (146, 12, 'VD-AX-KU', 201907);</v>
      </c>
    </row>
    <row r="142" spans="1:5" x14ac:dyDescent="0.25">
      <c r="A142">
        <f t="shared" ca="1" si="10"/>
        <v>252</v>
      </c>
      <c r="B142">
        <f t="shared" ca="1" si="11"/>
        <v>37</v>
      </c>
      <c r="C142" t="str">
        <f t="shared" ca="1" si="12"/>
        <v>ZM-GT-CL</v>
      </c>
      <c r="D142" s="3" t="str">
        <f t="shared" ca="1" si="13"/>
        <v>201703</v>
      </c>
      <c r="E142" s="3" t="str">
        <f t="shared" ca="1" si="14"/>
        <v>insert into matriculas (fk_viatura, fk_cor, matricula, anomes) values (252, 37, 'ZM-GT-CL', 201703);</v>
      </c>
    </row>
    <row r="143" spans="1:5" x14ac:dyDescent="0.25">
      <c r="A143">
        <f t="shared" ca="1" si="10"/>
        <v>43</v>
      </c>
      <c r="B143">
        <f t="shared" ca="1" si="11"/>
        <v>66</v>
      </c>
      <c r="C143" t="str">
        <f t="shared" ca="1" si="12"/>
        <v>YE-PA-UA</v>
      </c>
      <c r="D143" s="3" t="str">
        <f t="shared" ca="1" si="13"/>
        <v>201605</v>
      </c>
      <c r="E143" s="3" t="str">
        <f t="shared" ca="1" si="14"/>
        <v>insert into matriculas (fk_viatura, fk_cor, matricula, anomes) values (43, 66, 'YE-PA-UA', 201605);</v>
      </c>
    </row>
    <row r="144" spans="1:5" x14ac:dyDescent="0.25">
      <c r="A144">
        <f t="shared" ca="1" si="10"/>
        <v>14</v>
      </c>
      <c r="B144">
        <f t="shared" ca="1" si="11"/>
        <v>52</v>
      </c>
      <c r="C144" t="str">
        <f t="shared" ca="1" si="12"/>
        <v>SM-DY-RH</v>
      </c>
      <c r="D144" s="3" t="str">
        <f t="shared" ca="1" si="13"/>
        <v>201704</v>
      </c>
      <c r="E144" s="3" t="str">
        <f t="shared" ca="1" si="14"/>
        <v>insert into matriculas (fk_viatura, fk_cor, matricula, anomes) values (14, 52, 'SM-DY-RH', 201704);</v>
      </c>
    </row>
    <row r="145" spans="1:5" x14ac:dyDescent="0.25">
      <c r="A145">
        <f t="shared" ca="1" si="10"/>
        <v>377</v>
      </c>
      <c r="B145">
        <f t="shared" ca="1" si="11"/>
        <v>63</v>
      </c>
      <c r="C145" t="str">
        <f t="shared" ca="1" si="12"/>
        <v>UB-EP-AS</v>
      </c>
      <c r="D145" s="3" t="str">
        <f t="shared" ca="1" si="13"/>
        <v>202202</v>
      </c>
      <c r="E145" s="3" t="str">
        <f t="shared" ca="1" si="14"/>
        <v>insert into matriculas (fk_viatura, fk_cor, matricula, anomes) values (377, 63, 'UB-EP-AS', 202202);</v>
      </c>
    </row>
    <row r="146" spans="1:5" x14ac:dyDescent="0.25">
      <c r="A146">
        <f t="shared" ca="1" si="10"/>
        <v>312</v>
      </c>
      <c r="B146">
        <f t="shared" ca="1" si="11"/>
        <v>96</v>
      </c>
      <c r="C146" t="str">
        <f t="shared" ca="1" si="12"/>
        <v>YH-VS-BI</v>
      </c>
      <c r="D146" s="3" t="str">
        <f t="shared" ca="1" si="13"/>
        <v>201708</v>
      </c>
      <c r="E146" s="3" t="str">
        <f t="shared" ca="1" si="14"/>
        <v>insert into matriculas (fk_viatura, fk_cor, matricula, anomes) values (312, 96, 'YH-VS-BI', 201708);</v>
      </c>
    </row>
    <row r="147" spans="1:5" x14ac:dyDescent="0.25">
      <c r="A147">
        <f t="shared" ca="1" si="10"/>
        <v>299</v>
      </c>
      <c r="B147">
        <f t="shared" ca="1" si="11"/>
        <v>26</v>
      </c>
      <c r="C147" t="str">
        <f t="shared" ca="1" si="12"/>
        <v>OH-FN-DK</v>
      </c>
      <c r="D147" s="3" t="str">
        <f t="shared" ca="1" si="13"/>
        <v>202110</v>
      </c>
      <c r="E147" s="3" t="str">
        <f t="shared" ca="1" si="14"/>
        <v>insert into matriculas (fk_viatura, fk_cor, matricula, anomes) values (299, 26, 'OH-FN-DK', 202110);</v>
      </c>
    </row>
    <row r="148" spans="1:5" x14ac:dyDescent="0.25">
      <c r="A148">
        <f t="shared" ca="1" si="10"/>
        <v>283</v>
      </c>
      <c r="B148">
        <f t="shared" ca="1" si="11"/>
        <v>3</v>
      </c>
      <c r="C148" t="str">
        <f t="shared" ca="1" si="12"/>
        <v>JN-KN-LM</v>
      </c>
      <c r="D148" s="3" t="str">
        <f t="shared" ca="1" si="13"/>
        <v>201910</v>
      </c>
      <c r="E148" s="3" t="str">
        <f t="shared" ca="1" si="14"/>
        <v>insert into matriculas (fk_viatura, fk_cor, matricula, anomes) values (283, 3, 'JN-KN-LM', 201910);</v>
      </c>
    </row>
    <row r="149" spans="1:5" x14ac:dyDescent="0.25">
      <c r="A149">
        <f t="shared" ca="1" si="10"/>
        <v>436</v>
      </c>
      <c r="B149">
        <f t="shared" ca="1" si="11"/>
        <v>75</v>
      </c>
      <c r="C149" t="str">
        <f t="shared" ca="1" si="12"/>
        <v>XA-FM-ZK</v>
      </c>
      <c r="D149" s="3" t="str">
        <f t="shared" ca="1" si="13"/>
        <v>201906</v>
      </c>
      <c r="E149" s="3" t="str">
        <f t="shared" ca="1" si="14"/>
        <v>insert into matriculas (fk_viatura, fk_cor, matricula, anomes) values (436, 75, 'XA-FM-ZK', 201906);</v>
      </c>
    </row>
    <row r="150" spans="1:5" x14ac:dyDescent="0.25">
      <c r="A150">
        <f t="shared" ca="1" si="10"/>
        <v>207</v>
      </c>
      <c r="B150">
        <f t="shared" ca="1" si="11"/>
        <v>26</v>
      </c>
      <c r="C150" t="str">
        <f t="shared" ca="1" si="12"/>
        <v>MI-IA-XZ</v>
      </c>
      <c r="D150" s="3" t="str">
        <f t="shared" ca="1" si="13"/>
        <v>202308</v>
      </c>
      <c r="E150" s="3" t="str">
        <f t="shared" ca="1" si="14"/>
        <v>insert into matriculas (fk_viatura, fk_cor, matricula, anomes) values (207, 26, 'MI-IA-XZ', 202308);</v>
      </c>
    </row>
    <row r="151" spans="1:5" x14ac:dyDescent="0.25">
      <c r="A151">
        <f t="shared" ca="1" si="10"/>
        <v>20</v>
      </c>
      <c r="B151">
        <f t="shared" ca="1" si="11"/>
        <v>39</v>
      </c>
      <c r="C151" t="str">
        <f t="shared" ca="1" si="12"/>
        <v>BQ-JX-IG</v>
      </c>
      <c r="D151" s="3" t="str">
        <f t="shared" ca="1" si="13"/>
        <v>202312</v>
      </c>
      <c r="E151" s="3" t="str">
        <f t="shared" ca="1" si="14"/>
        <v>insert into matriculas (fk_viatura, fk_cor, matricula, anomes) values (20, 39, 'BQ-JX-IG', 202312);</v>
      </c>
    </row>
    <row r="152" spans="1:5" x14ac:dyDescent="0.25">
      <c r="A152">
        <f t="shared" ca="1" si="10"/>
        <v>347</v>
      </c>
      <c r="B152">
        <f t="shared" ca="1" si="11"/>
        <v>80</v>
      </c>
      <c r="C152" t="str">
        <f t="shared" ca="1" si="12"/>
        <v>LX-QR-EW</v>
      </c>
      <c r="D152" s="3" t="str">
        <f t="shared" ca="1" si="13"/>
        <v>202310</v>
      </c>
      <c r="E152" s="3" t="str">
        <f t="shared" ca="1" si="14"/>
        <v>insert into matriculas (fk_viatura, fk_cor, matricula, anomes) values (347, 80, 'LX-QR-EW', 202310);</v>
      </c>
    </row>
    <row r="153" spans="1:5" x14ac:dyDescent="0.25">
      <c r="A153">
        <f t="shared" ca="1" si="10"/>
        <v>248</v>
      </c>
      <c r="B153">
        <f t="shared" ca="1" si="11"/>
        <v>81</v>
      </c>
      <c r="C153" t="str">
        <f t="shared" ca="1" si="12"/>
        <v>GY-HE-KF</v>
      </c>
      <c r="D153" s="3" t="str">
        <f t="shared" ca="1" si="13"/>
        <v>202207</v>
      </c>
      <c r="E153" s="3" t="str">
        <f t="shared" ca="1" si="14"/>
        <v>insert into matriculas (fk_viatura, fk_cor, matricula, anomes) values (248, 81, 'GY-HE-KF', 202207);</v>
      </c>
    </row>
    <row r="154" spans="1:5" x14ac:dyDescent="0.25">
      <c r="A154">
        <f t="shared" ca="1" si="10"/>
        <v>216</v>
      </c>
      <c r="B154">
        <f t="shared" ca="1" si="11"/>
        <v>66</v>
      </c>
      <c r="C154" t="str">
        <f t="shared" ca="1" si="12"/>
        <v>TB-WC-CH</v>
      </c>
      <c r="D154" s="3" t="str">
        <f t="shared" ca="1" si="13"/>
        <v>202112</v>
      </c>
      <c r="E154" s="3" t="str">
        <f t="shared" ca="1" si="14"/>
        <v>insert into matriculas (fk_viatura, fk_cor, matricula, anomes) values (216, 66, 'TB-WC-CH', 202112);</v>
      </c>
    </row>
    <row r="155" spans="1:5" x14ac:dyDescent="0.25">
      <c r="A155">
        <f t="shared" ca="1" si="10"/>
        <v>201</v>
      </c>
      <c r="B155">
        <f t="shared" ca="1" si="11"/>
        <v>33</v>
      </c>
      <c r="C155" t="str">
        <f t="shared" ca="1" si="12"/>
        <v>NV-VU-XJ</v>
      </c>
      <c r="D155" s="3" t="str">
        <f t="shared" ca="1" si="13"/>
        <v>201802</v>
      </c>
      <c r="E155" s="3" t="str">
        <f t="shared" ca="1" si="14"/>
        <v>insert into matriculas (fk_viatura, fk_cor, matricula, anomes) values (201, 33, 'NV-VU-XJ', 201802);</v>
      </c>
    </row>
    <row r="156" spans="1:5" x14ac:dyDescent="0.25">
      <c r="A156">
        <f t="shared" ca="1" si="10"/>
        <v>441</v>
      </c>
      <c r="B156">
        <f t="shared" ca="1" si="11"/>
        <v>9</v>
      </c>
      <c r="C156" t="str">
        <f t="shared" ca="1" si="12"/>
        <v>LH-GE-TE</v>
      </c>
      <c r="D156" s="3" t="str">
        <f t="shared" ca="1" si="13"/>
        <v>201803</v>
      </c>
      <c r="E156" s="3" t="str">
        <f t="shared" ca="1" si="14"/>
        <v>insert into matriculas (fk_viatura, fk_cor, matricula, anomes) values (441, 9, 'LH-GE-TE', 201803);</v>
      </c>
    </row>
    <row r="157" spans="1:5" x14ac:dyDescent="0.25">
      <c r="A157">
        <f t="shared" ca="1" si="10"/>
        <v>79</v>
      </c>
      <c r="B157">
        <f t="shared" ca="1" si="11"/>
        <v>35</v>
      </c>
      <c r="C157" t="str">
        <f t="shared" ca="1" si="12"/>
        <v>NG-XW-CH</v>
      </c>
      <c r="D157" s="3" t="str">
        <f t="shared" ca="1" si="13"/>
        <v>201805</v>
      </c>
      <c r="E157" s="3" t="str">
        <f t="shared" ca="1" si="14"/>
        <v>insert into matriculas (fk_viatura, fk_cor, matricula, anomes) values (79, 35, 'NG-XW-CH', 201805);</v>
      </c>
    </row>
    <row r="158" spans="1:5" x14ac:dyDescent="0.25">
      <c r="A158">
        <f t="shared" ca="1" si="10"/>
        <v>468</v>
      </c>
      <c r="B158">
        <f t="shared" ca="1" si="11"/>
        <v>69</v>
      </c>
      <c r="C158" t="str">
        <f t="shared" ca="1" si="12"/>
        <v>BG-FT-OM</v>
      </c>
      <c r="D158" s="3" t="str">
        <f t="shared" ca="1" si="13"/>
        <v>201708</v>
      </c>
      <c r="E158" s="3" t="str">
        <f t="shared" ca="1" si="14"/>
        <v>insert into matriculas (fk_viatura, fk_cor, matricula, anomes) values (468, 69, 'BG-FT-OM', 201708);</v>
      </c>
    </row>
    <row r="159" spans="1:5" x14ac:dyDescent="0.25">
      <c r="A159">
        <f t="shared" ca="1" si="10"/>
        <v>320</v>
      </c>
      <c r="B159">
        <f t="shared" ca="1" si="11"/>
        <v>14</v>
      </c>
      <c r="C159" t="str">
        <f t="shared" ca="1" si="12"/>
        <v>TI-VE-PJ</v>
      </c>
      <c r="D159" s="3" t="str">
        <f t="shared" ca="1" si="13"/>
        <v>201710</v>
      </c>
      <c r="E159" s="3" t="str">
        <f t="shared" ca="1" si="14"/>
        <v>insert into matriculas (fk_viatura, fk_cor, matricula, anomes) values (320, 14, 'TI-VE-PJ', 201710);</v>
      </c>
    </row>
    <row r="160" spans="1:5" x14ac:dyDescent="0.25">
      <c r="A160">
        <f t="shared" ca="1" si="10"/>
        <v>422</v>
      </c>
      <c r="B160">
        <f t="shared" ca="1" si="11"/>
        <v>28</v>
      </c>
      <c r="C160" t="str">
        <f t="shared" ca="1" si="12"/>
        <v>MJ-ZS-LK</v>
      </c>
      <c r="D160" s="3" t="str">
        <f t="shared" ca="1" si="13"/>
        <v>202304</v>
      </c>
      <c r="E160" s="3" t="str">
        <f t="shared" ca="1" si="14"/>
        <v>insert into matriculas (fk_viatura, fk_cor, matricula, anomes) values (422, 28, 'MJ-ZS-LK', 202304);</v>
      </c>
    </row>
    <row r="161" spans="1:5" x14ac:dyDescent="0.25">
      <c r="A161">
        <f t="shared" ca="1" si="10"/>
        <v>222</v>
      </c>
      <c r="B161">
        <f t="shared" ca="1" si="11"/>
        <v>58</v>
      </c>
      <c r="C161" t="str">
        <f t="shared" ca="1" si="12"/>
        <v>ZF-SD-YT</v>
      </c>
      <c r="D161" s="3" t="str">
        <f t="shared" ca="1" si="13"/>
        <v>201803</v>
      </c>
      <c r="E161" s="3" t="str">
        <f t="shared" ca="1" si="14"/>
        <v>insert into matriculas (fk_viatura, fk_cor, matricula, anomes) values (222, 58, 'ZF-SD-YT', 201803);</v>
      </c>
    </row>
    <row r="162" spans="1:5" x14ac:dyDescent="0.25">
      <c r="A162">
        <f t="shared" ca="1" si="10"/>
        <v>138</v>
      </c>
      <c r="B162">
        <f t="shared" ca="1" si="11"/>
        <v>75</v>
      </c>
      <c r="C162" t="str">
        <f t="shared" ca="1" si="12"/>
        <v>WI-FC-EZ</v>
      </c>
      <c r="D162" s="3" t="str">
        <f t="shared" ca="1" si="13"/>
        <v>201710</v>
      </c>
      <c r="E162" s="3" t="str">
        <f t="shared" ca="1" si="14"/>
        <v>insert into matriculas (fk_viatura, fk_cor, matricula, anomes) values (138, 75, 'WI-FC-EZ', 201710);</v>
      </c>
    </row>
    <row r="163" spans="1:5" x14ac:dyDescent="0.25">
      <c r="A163">
        <f t="shared" ca="1" si="10"/>
        <v>355</v>
      </c>
      <c r="B163">
        <f t="shared" ca="1" si="11"/>
        <v>24</v>
      </c>
      <c r="C163" t="str">
        <f t="shared" ca="1" si="12"/>
        <v>JK-SA-SD</v>
      </c>
      <c r="D163" s="3" t="str">
        <f t="shared" ca="1" si="13"/>
        <v>201707</v>
      </c>
      <c r="E163" s="3" t="str">
        <f t="shared" ca="1" si="14"/>
        <v>insert into matriculas (fk_viatura, fk_cor, matricula, anomes) values (355, 24, 'JK-SA-SD', 201707);</v>
      </c>
    </row>
    <row r="164" spans="1:5" x14ac:dyDescent="0.25">
      <c r="A164">
        <f t="shared" ca="1" si="10"/>
        <v>461</v>
      </c>
      <c r="B164">
        <f t="shared" ca="1" si="11"/>
        <v>27</v>
      </c>
      <c r="C164" t="str">
        <f t="shared" ca="1" si="12"/>
        <v>QC-ZC-XT</v>
      </c>
      <c r="D164" s="3" t="str">
        <f t="shared" ca="1" si="13"/>
        <v>202005</v>
      </c>
      <c r="E164" s="3" t="str">
        <f t="shared" ca="1" si="14"/>
        <v>insert into matriculas (fk_viatura, fk_cor, matricula, anomes) values (461, 27, 'QC-ZC-XT', 202005);</v>
      </c>
    </row>
    <row r="165" spans="1:5" x14ac:dyDescent="0.25">
      <c r="A165">
        <f t="shared" ca="1" si="10"/>
        <v>87</v>
      </c>
      <c r="B165">
        <f t="shared" ca="1" si="11"/>
        <v>13</v>
      </c>
      <c r="C165" t="str">
        <f t="shared" ca="1" si="12"/>
        <v>WT-UK-MP</v>
      </c>
      <c r="D165" s="3" t="str">
        <f t="shared" ca="1" si="13"/>
        <v>202103</v>
      </c>
      <c r="E165" s="3" t="str">
        <f t="shared" ca="1" si="14"/>
        <v>insert into matriculas (fk_viatura, fk_cor, matricula, anomes) values (87, 13, 'WT-UK-MP', 202103);</v>
      </c>
    </row>
    <row r="166" spans="1:5" x14ac:dyDescent="0.25">
      <c r="A166">
        <f t="shared" ca="1" si="10"/>
        <v>319</v>
      </c>
      <c r="B166">
        <f t="shared" ca="1" si="11"/>
        <v>88</v>
      </c>
      <c r="C166" t="str">
        <f t="shared" ca="1" si="12"/>
        <v>TI-CG-DN</v>
      </c>
      <c r="D166" s="3" t="str">
        <f t="shared" ca="1" si="13"/>
        <v>202209</v>
      </c>
      <c r="E166" s="3" t="str">
        <f t="shared" ca="1" si="14"/>
        <v>insert into matriculas (fk_viatura, fk_cor, matricula, anomes) values (319, 88, 'TI-CG-DN', 202209);</v>
      </c>
    </row>
    <row r="167" spans="1:5" x14ac:dyDescent="0.25">
      <c r="A167">
        <f t="shared" ca="1" si="10"/>
        <v>329</v>
      </c>
      <c r="B167">
        <f t="shared" ca="1" si="11"/>
        <v>13</v>
      </c>
      <c r="C167" t="str">
        <f t="shared" ca="1" si="12"/>
        <v>VH-HQ-BL</v>
      </c>
      <c r="D167" s="3" t="str">
        <f t="shared" ca="1" si="13"/>
        <v>201701</v>
      </c>
      <c r="E167" s="3" t="str">
        <f t="shared" ca="1" si="14"/>
        <v>insert into matriculas (fk_viatura, fk_cor, matricula, anomes) values (329, 13, 'VH-HQ-BL', 201701);</v>
      </c>
    </row>
    <row r="168" spans="1:5" x14ac:dyDescent="0.25">
      <c r="A168">
        <f t="shared" ca="1" si="10"/>
        <v>93</v>
      </c>
      <c r="B168">
        <f t="shared" ca="1" si="11"/>
        <v>25</v>
      </c>
      <c r="C168" t="str">
        <f t="shared" ca="1" si="12"/>
        <v>NE-CX-OL</v>
      </c>
      <c r="D168" s="3" t="str">
        <f t="shared" ca="1" si="13"/>
        <v>201603</v>
      </c>
      <c r="E168" s="3" t="str">
        <f t="shared" ca="1" si="14"/>
        <v>insert into matriculas (fk_viatura, fk_cor, matricula, anomes) values (93, 25, 'NE-CX-OL', 201603);</v>
      </c>
    </row>
    <row r="169" spans="1:5" x14ac:dyDescent="0.25">
      <c r="A169">
        <f t="shared" ca="1" si="10"/>
        <v>331</v>
      </c>
      <c r="B169">
        <f t="shared" ca="1" si="11"/>
        <v>94</v>
      </c>
      <c r="C169" t="str">
        <f t="shared" ca="1" si="12"/>
        <v>BV-IE-PK</v>
      </c>
      <c r="D169" s="3" t="str">
        <f t="shared" ca="1" si="13"/>
        <v>202207</v>
      </c>
      <c r="E169" s="3" t="str">
        <f t="shared" ca="1" si="14"/>
        <v>insert into matriculas (fk_viatura, fk_cor, matricula, anomes) values (331, 94, 'BV-IE-PK', 202207);</v>
      </c>
    </row>
    <row r="170" spans="1:5" x14ac:dyDescent="0.25">
      <c r="A170">
        <f t="shared" ca="1" si="10"/>
        <v>40</v>
      </c>
      <c r="B170">
        <f t="shared" ca="1" si="11"/>
        <v>29</v>
      </c>
      <c r="C170" t="str">
        <f t="shared" ca="1" si="12"/>
        <v>UW-TF-MF</v>
      </c>
      <c r="D170" s="3" t="str">
        <f t="shared" ca="1" si="13"/>
        <v>202211</v>
      </c>
      <c r="E170" s="3" t="str">
        <f t="shared" ca="1" si="14"/>
        <v>insert into matriculas (fk_viatura, fk_cor, matricula, anomes) values (40, 29, 'UW-TF-MF', 202211);</v>
      </c>
    </row>
    <row r="171" spans="1:5" x14ac:dyDescent="0.25">
      <c r="A171">
        <f t="shared" ca="1" si="10"/>
        <v>221</v>
      </c>
      <c r="B171">
        <f t="shared" ca="1" si="11"/>
        <v>13</v>
      </c>
      <c r="C171" t="str">
        <f t="shared" ca="1" si="12"/>
        <v>ZF-JJ-WG</v>
      </c>
      <c r="D171" s="3" t="str">
        <f t="shared" ca="1" si="13"/>
        <v>202409</v>
      </c>
      <c r="E171" s="3" t="str">
        <f t="shared" ca="1" si="14"/>
        <v>insert into matriculas (fk_viatura, fk_cor, matricula, anomes) values (221, 13, 'ZF-JJ-WG', 202409);</v>
      </c>
    </row>
    <row r="172" spans="1:5" x14ac:dyDescent="0.25">
      <c r="A172">
        <f t="shared" ca="1" si="10"/>
        <v>472</v>
      </c>
      <c r="B172">
        <f t="shared" ca="1" si="11"/>
        <v>40</v>
      </c>
      <c r="C172" t="str">
        <f t="shared" ca="1" si="12"/>
        <v>ST-AG-JI</v>
      </c>
      <c r="D172" s="3" t="str">
        <f t="shared" ca="1" si="13"/>
        <v>201904</v>
      </c>
      <c r="E172" s="3" t="str">
        <f t="shared" ca="1" si="14"/>
        <v>insert into matriculas (fk_viatura, fk_cor, matricula, anomes) values (472, 40, 'ST-AG-JI', 201904);</v>
      </c>
    </row>
    <row r="173" spans="1:5" x14ac:dyDescent="0.25">
      <c r="A173">
        <f t="shared" ca="1" si="10"/>
        <v>338</v>
      </c>
      <c r="B173">
        <f t="shared" ca="1" si="11"/>
        <v>44</v>
      </c>
      <c r="C173" t="str">
        <f t="shared" ca="1" si="12"/>
        <v>KQ-GQ-RS</v>
      </c>
      <c r="D173" s="3" t="str">
        <f t="shared" ca="1" si="13"/>
        <v>201904</v>
      </c>
      <c r="E173" s="3" t="str">
        <f t="shared" ca="1" si="14"/>
        <v>insert into matriculas (fk_viatura, fk_cor, matricula, anomes) values (338, 44, 'KQ-GQ-RS', 201904);</v>
      </c>
    </row>
    <row r="174" spans="1:5" x14ac:dyDescent="0.25">
      <c r="A174">
        <f t="shared" ca="1" si="10"/>
        <v>296</v>
      </c>
      <c r="B174">
        <f t="shared" ca="1" si="11"/>
        <v>33</v>
      </c>
      <c r="C174" t="str">
        <f t="shared" ca="1" si="12"/>
        <v>EW-JL-JV</v>
      </c>
      <c r="D174" s="3" t="str">
        <f t="shared" ca="1" si="13"/>
        <v>201808</v>
      </c>
      <c r="E174" s="3" t="str">
        <f t="shared" ca="1" si="14"/>
        <v>insert into matriculas (fk_viatura, fk_cor, matricula, anomes) values (296, 33, 'EW-JL-JV', 201808);</v>
      </c>
    </row>
    <row r="175" spans="1:5" x14ac:dyDescent="0.25">
      <c r="A175">
        <f t="shared" ca="1" si="10"/>
        <v>67</v>
      </c>
      <c r="B175">
        <f t="shared" ca="1" si="11"/>
        <v>71</v>
      </c>
      <c r="C175" t="str">
        <f t="shared" ca="1" si="12"/>
        <v>HV-ZB-LW</v>
      </c>
      <c r="D175" s="3" t="str">
        <f t="shared" ca="1" si="13"/>
        <v>201711</v>
      </c>
      <c r="E175" s="3" t="str">
        <f t="shared" ca="1" si="14"/>
        <v>insert into matriculas (fk_viatura, fk_cor, matricula, anomes) values (67, 71, 'HV-ZB-LW', 201711);</v>
      </c>
    </row>
    <row r="176" spans="1:5" x14ac:dyDescent="0.25">
      <c r="A176">
        <f t="shared" ca="1" si="10"/>
        <v>288</v>
      </c>
      <c r="B176">
        <f t="shared" ca="1" si="11"/>
        <v>19</v>
      </c>
      <c r="C176" t="str">
        <f t="shared" ca="1" si="12"/>
        <v>YH-BN-BW</v>
      </c>
      <c r="D176" s="3" t="str">
        <f t="shared" ca="1" si="13"/>
        <v>202207</v>
      </c>
      <c r="E176" s="3" t="str">
        <f t="shared" ca="1" si="14"/>
        <v>insert into matriculas (fk_viatura, fk_cor, matricula, anomes) values (288, 19, 'YH-BN-BW', 202207);</v>
      </c>
    </row>
    <row r="177" spans="1:5" x14ac:dyDescent="0.25">
      <c r="A177">
        <f t="shared" ca="1" si="10"/>
        <v>130</v>
      </c>
      <c r="B177">
        <f t="shared" ca="1" si="11"/>
        <v>6</v>
      </c>
      <c r="C177" t="str">
        <f t="shared" ca="1" si="12"/>
        <v>OU-XC-II</v>
      </c>
      <c r="D177" s="3" t="str">
        <f t="shared" ca="1" si="13"/>
        <v>201709</v>
      </c>
      <c r="E177" s="3" t="str">
        <f t="shared" ca="1" si="14"/>
        <v>insert into matriculas (fk_viatura, fk_cor, matricula, anomes) values (130, 6, 'OU-XC-II', 201709);</v>
      </c>
    </row>
    <row r="178" spans="1:5" x14ac:dyDescent="0.25">
      <c r="A178">
        <f t="shared" ca="1" si="10"/>
        <v>206</v>
      </c>
      <c r="B178">
        <f t="shared" ca="1" si="11"/>
        <v>10</v>
      </c>
      <c r="C178" t="str">
        <f t="shared" ca="1" si="12"/>
        <v>LL-OV-XN</v>
      </c>
      <c r="D178" s="3" t="str">
        <f t="shared" ca="1" si="13"/>
        <v>201702</v>
      </c>
      <c r="E178" s="3" t="str">
        <f t="shared" ca="1" si="14"/>
        <v>insert into matriculas (fk_viatura, fk_cor, matricula, anomes) values (206, 10, 'LL-OV-XN', 201702);</v>
      </c>
    </row>
    <row r="179" spans="1:5" x14ac:dyDescent="0.25">
      <c r="A179">
        <f t="shared" ca="1" si="10"/>
        <v>131</v>
      </c>
      <c r="B179">
        <f t="shared" ca="1" si="11"/>
        <v>30</v>
      </c>
      <c r="C179" t="str">
        <f t="shared" ca="1" si="12"/>
        <v>ZJ-MB-WJ</v>
      </c>
      <c r="D179" s="3" t="str">
        <f t="shared" ca="1" si="13"/>
        <v>202409</v>
      </c>
      <c r="E179" s="3" t="str">
        <f t="shared" ca="1" si="14"/>
        <v>insert into matriculas (fk_viatura, fk_cor, matricula, anomes) values (131, 30, 'ZJ-MB-WJ', 202409);</v>
      </c>
    </row>
    <row r="180" spans="1:5" x14ac:dyDescent="0.25">
      <c r="A180">
        <f t="shared" ca="1" si="10"/>
        <v>317</v>
      </c>
      <c r="B180">
        <f t="shared" ca="1" si="11"/>
        <v>30</v>
      </c>
      <c r="C180" t="str">
        <f t="shared" ca="1" si="12"/>
        <v>MB-VM-VO</v>
      </c>
      <c r="D180" s="3" t="str">
        <f t="shared" ca="1" si="13"/>
        <v>201808</v>
      </c>
      <c r="E180" s="3" t="str">
        <f t="shared" ca="1" si="14"/>
        <v>insert into matriculas (fk_viatura, fk_cor, matricula, anomes) values (317, 30, 'MB-VM-VO', 201808);</v>
      </c>
    </row>
    <row r="181" spans="1:5" x14ac:dyDescent="0.25">
      <c r="A181">
        <f t="shared" ca="1" si="10"/>
        <v>297</v>
      </c>
      <c r="B181">
        <f t="shared" ca="1" si="11"/>
        <v>94</v>
      </c>
      <c r="C181" t="str">
        <f t="shared" ca="1" si="12"/>
        <v>IR-BB-EV</v>
      </c>
      <c r="D181" s="3" t="str">
        <f t="shared" ca="1" si="13"/>
        <v>201912</v>
      </c>
      <c r="E181" s="3" t="str">
        <f t="shared" ca="1" si="14"/>
        <v>insert into matriculas (fk_viatura, fk_cor, matricula, anomes) values (297, 94, 'IR-BB-EV', 201912);</v>
      </c>
    </row>
    <row r="182" spans="1:5" x14ac:dyDescent="0.25">
      <c r="A182">
        <f t="shared" ca="1" si="10"/>
        <v>373</v>
      </c>
      <c r="B182">
        <f t="shared" ca="1" si="11"/>
        <v>30</v>
      </c>
      <c r="C182" t="str">
        <f t="shared" ca="1" si="12"/>
        <v>QP-ZT-YD</v>
      </c>
      <c r="D182" s="3" t="str">
        <f t="shared" ca="1" si="13"/>
        <v>202209</v>
      </c>
      <c r="E182" s="3" t="str">
        <f t="shared" ca="1" si="14"/>
        <v>insert into matriculas (fk_viatura, fk_cor, matricula, anomes) values (373, 30, 'QP-ZT-YD', 202209);</v>
      </c>
    </row>
    <row r="183" spans="1:5" x14ac:dyDescent="0.25">
      <c r="A183">
        <f t="shared" ca="1" si="10"/>
        <v>309</v>
      </c>
      <c r="B183">
        <f t="shared" ca="1" si="11"/>
        <v>89</v>
      </c>
      <c r="C183" t="str">
        <f t="shared" ca="1" si="12"/>
        <v>PI-ZN-EJ</v>
      </c>
      <c r="D183" s="3" t="str">
        <f t="shared" ca="1" si="13"/>
        <v>202209</v>
      </c>
      <c r="E183" s="3" t="str">
        <f t="shared" ca="1" si="14"/>
        <v>insert into matriculas (fk_viatura, fk_cor, matricula, anomes) values (309, 89, 'PI-ZN-EJ', 202209);</v>
      </c>
    </row>
    <row r="184" spans="1:5" x14ac:dyDescent="0.25">
      <c r="A184">
        <f t="shared" ca="1" si="10"/>
        <v>491</v>
      </c>
      <c r="B184">
        <f t="shared" ca="1" si="11"/>
        <v>40</v>
      </c>
      <c r="C184" t="str">
        <f t="shared" ca="1" si="12"/>
        <v>KB-OG-RA</v>
      </c>
      <c r="D184" s="3" t="str">
        <f t="shared" ca="1" si="13"/>
        <v>202406</v>
      </c>
      <c r="E184" s="3" t="str">
        <f t="shared" ca="1" si="14"/>
        <v>insert into matriculas (fk_viatura, fk_cor, matricula, anomes) values (491, 40, 'KB-OG-RA', 202406);</v>
      </c>
    </row>
    <row r="185" spans="1:5" x14ac:dyDescent="0.25">
      <c r="A185">
        <f t="shared" ca="1" si="10"/>
        <v>307</v>
      </c>
      <c r="B185">
        <f t="shared" ca="1" si="11"/>
        <v>55</v>
      </c>
      <c r="C185" t="str">
        <f t="shared" ca="1" si="12"/>
        <v>QY-HC-MW</v>
      </c>
      <c r="D185" s="3" t="str">
        <f t="shared" ca="1" si="13"/>
        <v>202411</v>
      </c>
      <c r="E185" s="3" t="str">
        <f t="shared" ca="1" si="14"/>
        <v>insert into matriculas (fk_viatura, fk_cor, matricula, anomes) values (307, 55, 'QY-HC-MW', 202411);</v>
      </c>
    </row>
    <row r="186" spans="1:5" x14ac:dyDescent="0.25">
      <c r="A186">
        <f t="shared" ca="1" si="10"/>
        <v>226</v>
      </c>
      <c r="B186">
        <f t="shared" ca="1" si="11"/>
        <v>49</v>
      </c>
      <c r="C186" t="str">
        <f t="shared" ca="1" si="12"/>
        <v>CS-BW-DS</v>
      </c>
      <c r="D186" s="3" t="str">
        <f t="shared" ca="1" si="13"/>
        <v>202410</v>
      </c>
      <c r="E186" s="3" t="str">
        <f t="shared" ca="1" si="14"/>
        <v>insert into matriculas (fk_viatura, fk_cor, matricula, anomes) values (226, 49, 'CS-BW-DS', 202410);</v>
      </c>
    </row>
    <row r="187" spans="1:5" x14ac:dyDescent="0.25">
      <c r="A187">
        <f t="shared" ca="1" si="10"/>
        <v>290</v>
      </c>
      <c r="B187">
        <f t="shared" ca="1" si="11"/>
        <v>75</v>
      </c>
      <c r="C187" t="str">
        <f t="shared" ca="1" si="12"/>
        <v>NK-BA-XK</v>
      </c>
      <c r="D187" s="3" t="str">
        <f t="shared" ca="1" si="13"/>
        <v>202103</v>
      </c>
      <c r="E187" s="3" t="str">
        <f t="shared" ca="1" si="14"/>
        <v>insert into matriculas (fk_viatura, fk_cor, matricula, anomes) values (290, 75, 'NK-BA-XK', 202103);</v>
      </c>
    </row>
    <row r="188" spans="1:5" x14ac:dyDescent="0.25">
      <c r="A188">
        <f t="shared" ca="1" si="10"/>
        <v>163</v>
      </c>
      <c r="B188">
        <f t="shared" ca="1" si="11"/>
        <v>49</v>
      </c>
      <c r="C188" t="str">
        <f t="shared" ca="1" si="12"/>
        <v>QA-YU-TS</v>
      </c>
      <c r="D188" s="3" t="str">
        <f t="shared" ca="1" si="13"/>
        <v>201812</v>
      </c>
      <c r="E188" s="3" t="str">
        <f t="shared" ca="1" si="14"/>
        <v>insert into matriculas (fk_viatura, fk_cor, matricula, anomes) values (163, 49, 'QA-YU-TS', 201812);</v>
      </c>
    </row>
    <row r="189" spans="1:5" x14ac:dyDescent="0.25">
      <c r="A189">
        <f t="shared" ca="1" si="10"/>
        <v>412</v>
      </c>
      <c r="B189">
        <f t="shared" ca="1" si="11"/>
        <v>96</v>
      </c>
      <c r="C189" t="str">
        <f t="shared" ca="1" si="12"/>
        <v>OE-NE-MB</v>
      </c>
      <c r="D189" s="3" t="str">
        <f t="shared" ca="1" si="13"/>
        <v>202103</v>
      </c>
      <c r="E189" s="3" t="str">
        <f t="shared" ca="1" si="14"/>
        <v>insert into matriculas (fk_viatura, fk_cor, matricula, anomes) values (412, 96, 'OE-NE-MB', 202103);</v>
      </c>
    </row>
    <row r="190" spans="1:5" x14ac:dyDescent="0.25">
      <c r="A190">
        <f t="shared" ca="1" si="10"/>
        <v>101</v>
      </c>
      <c r="B190">
        <f t="shared" ca="1" si="11"/>
        <v>97</v>
      </c>
      <c r="C190" t="str">
        <f t="shared" ca="1" si="12"/>
        <v>GS-YL-DG</v>
      </c>
      <c r="D190" s="3" t="str">
        <f t="shared" ca="1" si="13"/>
        <v>201905</v>
      </c>
      <c r="E190" s="3" t="str">
        <f t="shared" ca="1" si="14"/>
        <v>insert into matriculas (fk_viatura, fk_cor, matricula, anomes) values (101, 97, 'GS-YL-DG', 201905);</v>
      </c>
    </row>
    <row r="191" spans="1:5" x14ac:dyDescent="0.25">
      <c r="A191">
        <f t="shared" ca="1" si="10"/>
        <v>231</v>
      </c>
      <c r="B191">
        <f t="shared" ca="1" si="11"/>
        <v>85</v>
      </c>
      <c r="C191" t="str">
        <f t="shared" ca="1" si="12"/>
        <v>BA-JV-QV</v>
      </c>
      <c r="D191" s="3" t="str">
        <f t="shared" ca="1" si="13"/>
        <v>202210</v>
      </c>
      <c r="E191" s="3" t="str">
        <f t="shared" ca="1" si="14"/>
        <v>insert into matriculas (fk_viatura, fk_cor, matricula, anomes) values (231, 85, 'BA-JV-QV', 202210);</v>
      </c>
    </row>
    <row r="192" spans="1:5" x14ac:dyDescent="0.25">
      <c r="A192">
        <f t="shared" ca="1" si="10"/>
        <v>121</v>
      </c>
      <c r="B192">
        <f t="shared" ca="1" si="11"/>
        <v>63</v>
      </c>
      <c r="C192" t="str">
        <f t="shared" ca="1" si="12"/>
        <v>UX-JW-BF</v>
      </c>
      <c r="D192" s="3" t="str">
        <f t="shared" ca="1" si="13"/>
        <v>202006</v>
      </c>
      <c r="E192" s="3" t="str">
        <f t="shared" ca="1" si="14"/>
        <v>insert into matriculas (fk_viatura, fk_cor, matricula, anomes) values (121, 63, 'UX-JW-BF', 202006);</v>
      </c>
    </row>
    <row r="193" spans="1:5" x14ac:dyDescent="0.25">
      <c r="A193">
        <f t="shared" ca="1" si="10"/>
        <v>180</v>
      </c>
      <c r="B193">
        <f t="shared" ca="1" si="11"/>
        <v>58</v>
      </c>
      <c r="C193" t="str">
        <f t="shared" ca="1" si="12"/>
        <v>EP-YL-BN</v>
      </c>
      <c r="D193" s="3" t="str">
        <f t="shared" ca="1" si="13"/>
        <v>201712</v>
      </c>
      <c r="E193" s="3" t="str">
        <f t="shared" ca="1" si="14"/>
        <v>insert into matriculas (fk_viatura, fk_cor, matricula, anomes) values (180, 58, 'EP-YL-BN', 201712);</v>
      </c>
    </row>
    <row r="194" spans="1:5" x14ac:dyDescent="0.25">
      <c r="A194">
        <f t="shared" ca="1" si="10"/>
        <v>74</v>
      </c>
      <c r="B194">
        <f t="shared" ca="1" si="11"/>
        <v>90</v>
      </c>
      <c r="C194" t="str">
        <f t="shared" ca="1" si="12"/>
        <v>IX-AY-XD</v>
      </c>
      <c r="D194" s="3" t="str">
        <f t="shared" ca="1" si="13"/>
        <v>201706</v>
      </c>
      <c r="E194" s="3" t="str">
        <f t="shared" ca="1" si="14"/>
        <v>insert into matriculas (fk_viatura, fk_cor, matricula, anomes) values (74, 90, 'IX-AY-XD', 201706);</v>
      </c>
    </row>
    <row r="195" spans="1:5" x14ac:dyDescent="0.25">
      <c r="A195">
        <f t="shared" ref="A195:A258" ca="1" si="15">RANDBETWEEN(1,491)</f>
        <v>23</v>
      </c>
      <c r="B195">
        <f t="shared" ref="B195:B258" ca="1" si="16">RANDBETWEEN(1,99)</f>
        <v>19</v>
      </c>
      <c r="C195" t="str">
        <f t="shared" ref="C195:C258" ca="1" si="17">_xlfn.CONCAT(CHAR(RANDBETWEEN(65,90)),CHAR(RANDBETWEEN(65,90)),"-",CHAR(RANDBETWEEN(65,90)),CHAR(RANDBETWEEN(65,90)),"-",CHAR(RANDBETWEEN(65,90)),CHAR(RANDBETWEEN(65,90)))</f>
        <v>LZ-QK-PG</v>
      </c>
      <c r="D195" s="3" t="str">
        <f t="shared" ref="D195:D258" ca="1" si="18">_xlfn.CONCAT(RANDBETWEEN(2016,2024),TEXT(RANDBETWEEN(1,12),"00"))</f>
        <v>201701</v>
      </c>
      <c r="E195" s="3" t="str">
        <f t="shared" ref="E195:E258" ca="1" si="19">"insert into matriculas (fk_viatura, fk_cor, matricula, anomes) values ("&amp;$A195&amp;", "&amp;$B195&amp;", '"&amp;$C195&amp;"', " &amp; $D195 &amp; ");"</f>
        <v>insert into matriculas (fk_viatura, fk_cor, matricula, anomes) values (23, 19, 'LZ-QK-PG', 201701);</v>
      </c>
    </row>
    <row r="196" spans="1:5" x14ac:dyDescent="0.25">
      <c r="A196">
        <f t="shared" ca="1" si="15"/>
        <v>415</v>
      </c>
      <c r="B196">
        <f t="shared" ca="1" si="16"/>
        <v>58</v>
      </c>
      <c r="C196" t="str">
        <f t="shared" ca="1" si="17"/>
        <v>FL-LM-OK</v>
      </c>
      <c r="D196" s="3" t="str">
        <f t="shared" ca="1" si="18"/>
        <v>202009</v>
      </c>
      <c r="E196" s="3" t="str">
        <f t="shared" ca="1" si="19"/>
        <v>insert into matriculas (fk_viatura, fk_cor, matricula, anomes) values (415, 58, 'FL-LM-OK', 202009);</v>
      </c>
    </row>
    <row r="197" spans="1:5" x14ac:dyDescent="0.25">
      <c r="A197">
        <f t="shared" ca="1" si="15"/>
        <v>88</v>
      </c>
      <c r="B197">
        <f t="shared" ca="1" si="16"/>
        <v>99</v>
      </c>
      <c r="C197" t="str">
        <f t="shared" ca="1" si="17"/>
        <v>FF-LK-BX</v>
      </c>
      <c r="D197" s="3" t="str">
        <f t="shared" ca="1" si="18"/>
        <v>202408</v>
      </c>
      <c r="E197" s="3" t="str">
        <f t="shared" ca="1" si="19"/>
        <v>insert into matriculas (fk_viatura, fk_cor, matricula, anomes) values (88, 99, 'FF-LK-BX', 202408);</v>
      </c>
    </row>
    <row r="198" spans="1:5" x14ac:dyDescent="0.25">
      <c r="A198">
        <f t="shared" ca="1" si="15"/>
        <v>194</v>
      </c>
      <c r="B198">
        <f t="shared" ca="1" si="16"/>
        <v>80</v>
      </c>
      <c r="C198" t="str">
        <f t="shared" ca="1" si="17"/>
        <v>DH-LN-TB</v>
      </c>
      <c r="D198" s="3" t="str">
        <f t="shared" ca="1" si="18"/>
        <v>202305</v>
      </c>
      <c r="E198" s="3" t="str">
        <f t="shared" ca="1" si="19"/>
        <v>insert into matriculas (fk_viatura, fk_cor, matricula, anomes) values (194, 80, 'DH-LN-TB', 202305);</v>
      </c>
    </row>
    <row r="199" spans="1:5" x14ac:dyDescent="0.25">
      <c r="A199">
        <f t="shared" ca="1" si="15"/>
        <v>52</v>
      </c>
      <c r="B199">
        <f t="shared" ca="1" si="16"/>
        <v>90</v>
      </c>
      <c r="C199" t="str">
        <f t="shared" ca="1" si="17"/>
        <v>WF-YL-WW</v>
      </c>
      <c r="D199" s="3" t="str">
        <f t="shared" ca="1" si="18"/>
        <v>201908</v>
      </c>
      <c r="E199" s="3" t="str">
        <f t="shared" ca="1" si="19"/>
        <v>insert into matriculas (fk_viatura, fk_cor, matricula, anomes) values (52, 90, 'WF-YL-WW', 201908);</v>
      </c>
    </row>
    <row r="200" spans="1:5" x14ac:dyDescent="0.25">
      <c r="A200">
        <f t="shared" ca="1" si="15"/>
        <v>111</v>
      </c>
      <c r="B200">
        <f t="shared" ca="1" si="16"/>
        <v>87</v>
      </c>
      <c r="C200" t="str">
        <f t="shared" ca="1" si="17"/>
        <v>PT-ET-OH</v>
      </c>
      <c r="D200" s="3" t="str">
        <f t="shared" ca="1" si="18"/>
        <v>202301</v>
      </c>
      <c r="E200" s="3" t="str">
        <f t="shared" ca="1" si="19"/>
        <v>insert into matriculas (fk_viatura, fk_cor, matricula, anomes) values (111, 87, 'PT-ET-OH', 202301);</v>
      </c>
    </row>
    <row r="201" spans="1:5" x14ac:dyDescent="0.25">
      <c r="A201">
        <f t="shared" ca="1" si="15"/>
        <v>225</v>
      </c>
      <c r="B201">
        <f t="shared" ca="1" si="16"/>
        <v>52</v>
      </c>
      <c r="C201" t="str">
        <f t="shared" ca="1" si="17"/>
        <v>ZR-FT-TA</v>
      </c>
      <c r="D201" s="3" t="str">
        <f t="shared" ca="1" si="18"/>
        <v>202404</v>
      </c>
      <c r="E201" s="3" t="str">
        <f t="shared" ca="1" si="19"/>
        <v>insert into matriculas (fk_viatura, fk_cor, matricula, anomes) values (225, 52, 'ZR-FT-TA', 202404);</v>
      </c>
    </row>
    <row r="202" spans="1:5" x14ac:dyDescent="0.25">
      <c r="A202">
        <f t="shared" ca="1" si="15"/>
        <v>456</v>
      </c>
      <c r="B202">
        <f t="shared" ca="1" si="16"/>
        <v>81</v>
      </c>
      <c r="C202" t="str">
        <f t="shared" ca="1" si="17"/>
        <v>UG-KN-QA</v>
      </c>
      <c r="D202" s="3" t="str">
        <f t="shared" ca="1" si="18"/>
        <v>202207</v>
      </c>
      <c r="E202" s="3" t="str">
        <f t="shared" ca="1" si="19"/>
        <v>insert into matriculas (fk_viatura, fk_cor, matricula, anomes) values (456, 81, 'UG-KN-QA', 202207);</v>
      </c>
    </row>
    <row r="203" spans="1:5" x14ac:dyDescent="0.25">
      <c r="A203">
        <f t="shared" ca="1" si="15"/>
        <v>88</v>
      </c>
      <c r="B203">
        <f t="shared" ca="1" si="16"/>
        <v>50</v>
      </c>
      <c r="C203" t="str">
        <f t="shared" ca="1" si="17"/>
        <v>OD-EE-EY</v>
      </c>
      <c r="D203" s="3" t="str">
        <f t="shared" ca="1" si="18"/>
        <v>201602</v>
      </c>
      <c r="E203" s="3" t="str">
        <f t="shared" ca="1" si="19"/>
        <v>insert into matriculas (fk_viatura, fk_cor, matricula, anomes) values (88, 50, 'OD-EE-EY', 201602);</v>
      </c>
    </row>
    <row r="204" spans="1:5" x14ac:dyDescent="0.25">
      <c r="A204">
        <f t="shared" ca="1" si="15"/>
        <v>69</v>
      </c>
      <c r="B204">
        <f t="shared" ca="1" si="16"/>
        <v>47</v>
      </c>
      <c r="C204" t="str">
        <f t="shared" ca="1" si="17"/>
        <v>EP-TT-CE</v>
      </c>
      <c r="D204" s="3" t="str">
        <f t="shared" ca="1" si="18"/>
        <v>201812</v>
      </c>
      <c r="E204" s="3" t="str">
        <f t="shared" ca="1" si="19"/>
        <v>insert into matriculas (fk_viatura, fk_cor, matricula, anomes) values (69, 47, 'EP-TT-CE', 201812);</v>
      </c>
    </row>
    <row r="205" spans="1:5" x14ac:dyDescent="0.25">
      <c r="A205">
        <f t="shared" ca="1" si="15"/>
        <v>462</v>
      </c>
      <c r="B205">
        <f t="shared" ca="1" si="16"/>
        <v>96</v>
      </c>
      <c r="C205" t="str">
        <f t="shared" ca="1" si="17"/>
        <v>GW-KE-AT</v>
      </c>
      <c r="D205" s="3" t="str">
        <f t="shared" ca="1" si="18"/>
        <v>202406</v>
      </c>
      <c r="E205" s="3" t="str">
        <f t="shared" ca="1" si="19"/>
        <v>insert into matriculas (fk_viatura, fk_cor, matricula, anomes) values (462, 96, 'GW-KE-AT', 202406);</v>
      </c>
    </row>
    <row r="206" spans="1:5" x14ac:dyDescent="0.25">
      <c r="A206">
        <f t="shared" ca="1" si="15"/>
        <v>270</v>
      </c>
      <c r="B206">
        <f t="shared" ca="1" si="16"/>
        <v>5</v>
      </c>
      <c r="C206" t="str">
        <f t="shared" ca="1" si="17"/>
        <v>CP-WU-OK</v>
      </c>
      <c r="D206" s="3" t="str">
        <f t="shared" ca="1" si="18"/>
        <v>201802</v>
      </c>
      <c r="E206" s="3" t="str">
        <f t="shared" ca="1" si="19"/>
        <v>insert into matriculas (fk_viatura, fk_cor, matricula, anomes) values (270, 5, 'CP-WU-OK', 201802);</v>
      </c>
    </row>
    <row r="207" spans="1:5" x14ac:dyDescent="0.25">
      <c r="A207">
        <f t="shared" ca="1" si="15"/>
        <v>40</v>
      </c>
      <c r="B207">
        <f t="shared" ca="1" si="16"/>
        <v>42</v>
      </c>
      <c r="C207" t="str">
        <f t="shared" ca="1" si="17"/>
        <v>QF-FB-QJ</v>
      </c>
      <c r="D207" s="3" t="str">
        <f t="shared" ca="1" si="18"/>
        <v>202109</v>
      </c>
      <c r="E207" s="3" t="str">
        <f t="shared" ca="1" si="19"/>
        <v>insert into matriculas (fk_viatura, fk_cor, matricula, anomes) values (40, 42, 'QF-FB-QJ', 202109);</v>
      </c>
    </row>
    <row r="208" spans="1:5" x14ac:dyDescent="0.25">
      <c r="A208">
        <f t="shared" ca="1" si="15"/>
        <v>216</v>
      </c>
      <c r="B208">
        <f t="shared" ca="1" si="16"/>
        <v>35</v>
      </c>
      <c r="C208" t="str">
        <f t="shared" ca="1" si="17"/>
        <v>KZ-ZV-JQ</v>
      </c>
      <c r="D208" s="3" t="str">
        <f t="shared" ca="1" si="18"/>
        <v>201704</v>
      </c>
      <c r="E208" s="3" t="str">
        <f t="shared" ca="1" si="19"/>
        <v>insert into matriculas (fk_viatura, fk_cor, matricula, anomes) values (216, 35, 'KZ-ZV-JQ', 201704);</v>
      </c>
    </row>
    <row r="209" spans="1:5" x14ac:dyDescent="0.25">
      <c r="A209">
        <f t="shared" ca="1" si="15"/>
        <v>477</v>
      </c>
      <c r="B209">
        <f t="shared" ca="1" si="16"/>
        <v>24</v>
      </c>
      <c r="C209" t="str">
        <f t="shared" ca="1" si="17"/>
        <v>CI-AD-GV</v>
      </c>
      <c r="D209" s="3" t="str">
        <f t="shared" ca="1" si="18"/>
        <v>201804</v>
      </c>
      <c r="E209" s="3" t="str">
        <f t="shared" ca="1" si="19"/>
        <v>insert into matriculas (fk_viatura, fk_cor, matricula, anomes) values (477, 24, 'CI-AD-GV', 201804);</v>
      </c>
    </row>
    <row r="210" spans="1:5" x14ac:dyDescent="0.25">
      <c r="A210">
        <f t="shared" ca="1" si="15"/>
        <v>356</v>
      </c>
      <c r="B210">
        <f t="shared" ca="1" si="16"/>
        <v>45</v>
      </c>
      <c r="C210" t="str">
        <f t="shared" ca="1" si="17"/>
        <v>DK-GT-ZZ</v>
      </c>
      <c r="D210" s="3" t="str">
        <f t="shared" ca="1" si="18"/>
        <v>202403</v>
      </c>
      <c r="E210" s="3" t="str">
        <f t="shared" ca="1" si="19"/>
        <v>insert into matriculas (fk_viatura, fk_cor, matricula, anomes) values (356, 45, 'DK-GT-ZZ', 202403);</v>
      </c>
    </row>
    <row r="211" spans="1:5" x14ac:dyDescent="0.25">
      <c r="A211">
        <f t="shared" ca="1" si="15"/>
        <v>346</v>
      </c>
      <c r="B211">
        <f t="shared" ca="1" si="16"/>
        <v>14</v>
      </c>
      <c r="C211" t="str">
        <f t="shared" ca="1" si="17"/>
        <v>UY-RM-HB</v>
      </c>
      <c r="D211" s="3" t="str">
        <f t="shared" ca="1" si="18"/>
        <v>202303</v>
      </c>
      <c r="E211" s="3" t="str">
        <f t="shared" ca="1" si="19"/>
        <v>insert into matriculas (fk_viatura, fk_cor, matricula, anomes) values (346, 14, 'UY-RM-HB', 202303);</v>
      </c>
    </row>
    <row r="212" spans="1:5" x14ac:dyDescent="0.25">
      <c r="A212">
        <f t="shared" ca="1" si="15"/>
        <v>436</v>
      </c>
      <c r="B212">
        <f t="shared" ca="1" si="16"/>
        <v>34</v>
      </c>
      <c r="C212" t="str">
        <f t="shared" ca="1" si="17"/>
        <v>CI-VN-LZ</v>
      </c>
      <c r="D212" s="3" t="str">
        <f t="shared" ca="1" si="18"/>
        <v>201606</v>
      </c>
      <c r="E212" s="3" t="str">
        <f t="shared" ca="1" si="19"/>
        <v>insert into matriculas (fk_viatura, fk_cor, matricula, anomes) values (436, 34, 'CI-VN-LZ', 201606);</v>
      </c>
    </row>
    <row r="213" spans="1:5" x14ac:dyDescent="0.25">
      <c r="A213">
        <f t="shared" ca="1" si="15"/>
        <v>121</v>
      </c>
      <c r="B213">
        <f t="shared" ca="1" si="16"/>
        <v>16</v>
      </c>
      <c r="C213" t="str">
        <f t="shared" ca="1" si="17"/>
        <v>PN-RJ-OR</v>
      </c>
      <c r="D213" s="3" t="str">
        <f t="shared" ca="1" si="18"/>
        <v>201706</v>
      </c>
      <c r="E213" s="3" t="str">
        <f t="shared" ca="1" si="19"/>
        <v>insert into matriculas (fk_viatura, fk_cor, matricula, anomes) values (121, 16, 'PN-RJ-OR', 201706);</v>
      </c>
    </row>
    <row r="214" spans="1:5" x14ac:dyDescent="0.25">
      <c r="A214">
        <f t="shared" ca="1" si="15"/>
        <v>338</v>
      </c>
      <c r="B214">
        <f t="shared" ca="1" si="16"/>
        <v>40</v>
      </c>
      <c r="C214" t="str">
        <f t="shared" ca="1" si="17"/>
        <v>GY-EC-VW</v>
      </c>
      <c r="D214" s="3" t="str">
        <f t="shared" ca="1" si="18"/>
        <v>202408</v>
      </c>
      <c r="E214" s="3" t="str">
        <f t="shared" ca="1" si="19"/>
        <v>insert into matriculas (fk_viatura, fk_cor, matricula, anomes) values (338, 40, 'GY-EC-VW', 202408);</v>
      </c>
    </row>
    <row r="215" spans="1:5" x14ac:dyDescent="0.25">
      <c r="A215">
        <f t="shared" ca="1" si="15"/>
        <v>470</v>
      </c>
      <c r="B215">
        <f t="shared" ca="1" si="16"/>
        <v>97</v>
      </c>
      <c r="C215" t="str">
        <f t="shared" ca="1" si="17"/>
        <v>AP-KE-YE</v>
      </c>
      <c r="D215" s="3" t="str">
        <f t="shared" ca="1" si="18"/>
        <v>202401</v>
      </c>
      <c r="E215" s="3" t="str">
        <f t="shared" ca="1" si="19"/>
        <v>insert into matriculas (fk_viatura, fk_cor, matricula, anomes) values (470, 97, 'AP-KE-YE', 202401);</v>
      </c>
    </row>
    <row r="216" spans="1:5" x14ac:dyDescent="0.25">
      <c r="A216">
        <f t="shared" ca="1" si="15"/>
        <v>264</v>
      </c>
      <c r="B216">
        <f t="shared" ca="1" si="16"/>
        <v>21</v>
      </c>
      <c r="C216" t="str">
        <f t="shared" ca="1" si="17"/>
        <v>MT-KV-DE</v>
      </c>
      <c r="D216" s="3" t="str">
        <f t="shared" ca="1" si="18"/>
        <v>202007</v>
      </c>
      <c r="E216" s="3" t="str">
        <f t="shared" ca="1" si="19"/>
        <v>insert into matriculas (fk_viatura, fk_cor, matricula, anomes) values (264, 21, 'MT-KV-DE', 202007);</v>
      </c>
    </row>
    <row r="217" spans="1:5" x14ac:dyDescent="0.25">
      <c r="A217">
        <f t="shared" ca="1" si="15"/>
        <v>118</v>
      </c>
      <c r="B217">
        <f t="shared" ca="1" si="16"/>
        <v>58</v>
      </c>
      <c r="C217" t="str">
        <f t="shared" ca="1" si="17"/>
        <v>KZ-IH-IQ</v>
      </c>
      <c r="D217" s="3" t="str">
        <f t="shared" ca="1" si="18"/>
        <v>201601</v>
      </c>
      <c r="E217" s="3" t="str">
        <f t="shared" ca="1" si="19"/>
        <v>insert into matriculas (fk_viatura, fk_cor, matricula, anomes) values (118, 58, 'KZ-IH-IQ', 201601);</v>
      </c>
    </row>
    <row r="218" spans="1:5" x14ac:dyDescent="0.25">
      <c r="A218">
        <f t="shared" ca="1" si="15"/>
        <v>456</v>
      </c>
      <c r="B218">
        <f t="shared" ca="1" si="16"/>
        <v>33</v>
      </c>
      <c r="C218" t="str">
        <f t="shared" ca="1" si="17"/>
        <v>AS-YN-EF</v>
      </c>
      <c r="D218" s="3" t="str">
        <f t="shared" ca="1" si="18"/>
        <v>202010</v>
      </c>
      <c r="E218" s="3" t="str">
        <f t="shared" ca="1" si="19"/>
        <v>insert into matriculas (fk_viatura, fk_cor, matricula, anomes) values (456, 33, 'AS-YN-EF', 202010);</v>
      </c>
    </row>
    <row r="219" spans="1:5" x14ac:dyDescent="0.25">
      <c r="A219">
        <f t="shared" ca="1" si="15"/>
        <v>118</v>
      </c>
      <c r="B219">
        <f t="shared" ca="1" si="16"/>
        <v>9</v>
      </c>
      <c r="C219" t="str">
        <f t="shared" ca="1" si="17"/>
        <v>SC-SH-WQ</v>
      </c>
      <c r="D219" s="3" t="str">
        <f t="shared" ca="1" si="18"/>
        <v>202212</v>
      </c>
      <c r="E219" s="3" t="str">
        <f t="shared" ca="1" si="19"/>
        <v>insert into matriculas (fk_viatura, fk_cor, matricula, anomes) values (118, 9, 'SC-SH-WQ', 202212);</v>
      </c>
    </row>
    <row r="220" spans="1:5" x14ac:dyDescent="0.25">
      <c r="A220">
        <f t="shared" ca="1" si="15"/>
        <v>341</v>
      </c>
      <c r="B220">
        <f t="shared" ca="1" si="16"/>
        <v>86</v>
      </c>
      <c r="C220" t="str">
        <f t="shared" ca="1" si="17"/>
        <v>KB-WT-AP</v>
      </c>
      <c r="D220" s="3" t="str">
        <f t="shared" ca="1" si="18"/>
        <v>201802</v>
      </c>
      <c r="E220" s="3" t="str">
        <f t="shared" ca="1" si="19"/>
        <v>insert into matriculas (fk_viatura, fk_cor, matricula, anomes) values (341, 86, 'KB-WT-AP', 201802);</v>
      </c>
    </row>
    <row r="221" spans="1:5" x14ac:dyDescent="0.25">
      <c r="A221">
        <f t="shared" ca="1" si="15"/>
        <v>23</v>
      </c>
      <c r="B221">
        <f t="shared" ca="1" si="16"/>
        <v>27</v>
      </c>
      <c r="C221" t="str">
        <f t="shared" ca="1" si="17"/>
        <v>GC-HM-GZ</v>
      </c>
      <c r="D221" s="3" t="str">
        <f t="shared" ca="1" si="18"/>
        <v>201909</v>
      </c>
      <c r="E221" s="3" t="str">
        <f t="shared" ca="1" si="19"/>
        <v>insert into matriculas (fk_viatura, fk_cor, matricula, anomes) values (23, 27, 'GC-HM-GZ', 201909);</v>
      </c>
    </row>
    <row r="222" spans="1:5" x14ac:dyDescent="0.25">
      <c r="A222">
        <f t="shared" ca="1" si="15"/>
        <v>484</v>
      </c>
      <c r="B222">
        <f t="shared" ca="1" si="16"/>
        <v>59</v>
      </c>
      <c r="C222" t="str">
        <f t="shared" ca="1" si="17"/>
        <v>FU-XM-IA</v>
      </c>
      <c r="D222" s="3" t="str">
        <f t="shared" ca="1" si="18"/>
        <v>202407</v>
      </c>
      <c r="E222" s="3" t="str">
        <f t="shared" ca="1" si="19"/>
        <v>insert into matriculas (fk_viatura, fk_cor, matricula, anomes) values (484, 59, 'FU-XM-IA', 202407);</v>
      </c>
    </row>
    <row r="223" spans="1:5" x14ac:dyDescent="0.25">
      <c r="A223">
        <f t="shared" ca="1" si="15"/>
        <v>342</v>
      </c>
      <c r="B223">
        <f t="shared" ca="1" si="16"/>
        <v>25</v>
      </c>
      <c r="C223" t="str">
        <f t="shared" ca="1" si="17"/>
        <v>IA-KZ-YZ</v>
      </c>
      <c r="D223" s="3" t="str">
        <f t="shared" ca="1" si="18"/>
        <v>202004</v>
      </c>
      <c r="E223" s="3" t="str">
        <f t="shared" ca="1" si="19"/>
        <v>insert into matriculas (fk_viatura, fk_cor, matricula, anomes) values (342, 25, 'IA-KZ-YZ', 202004);</v>
      </c>
    </row>
    <row r="224" spans="1:5" x14ac:dyDescent="0.25">
      <c r="A224">
        <f t="shared" ca="1" si="15"/>
        <v>466</v>
      </c>
      <c r="B224">
        <f t="shared" ca="1" si="16"/>
        <v>71</v>
      </c>
      <c r="C224" t="str">
        <f t="shared" ca="1" si="17"/>
        <v>KU-QT-JD</v>
      </c>
      <c r="D224" s="3" t="str">
        <f t="shared" ca="1" si="18"/>
        <v>201806</v>
      </c>
      <c r="E224" s="3" t="str">
        <f t="shared" ca="1" si="19"/>
        <v>insert into matriculas (fk_viatura, fk_cor, matricula, anomes) values (466, 71, 'KU-QT-JD', 201806);</v>
      </c>
    </row>
    <row r="225" spans="1:5" x14ac:dyDescent="0.25">
      <c r="A225">
        <f t="shared" ca="1" si="15"/>
        <v>446</v>
      </c>
      <c r="B225">
        <f t="shared" ca="1" si="16"/>
        <v>33</v>
      </c>
      <c r="C225" t="str">
        <f t="shared" ca="1" si="17"/>
        <v>JP-AZ-EZ</v>
      </c>
      <c r="D225" s="3" t="str">
        <f t="shared" ca="1" si="18"/>
        <v>201705</v>
      </c>
      <c r="E225" s="3" t="str">
        <f t="shared" ca="1" si="19"/>
        <v>insert into matriculas (fk_viatura, fk_cor, matricula, anomes) values (446, 33, 'JP-AZ-EZ', 201705);</v>
      </c>
    </row>
    <row r="226" spans="1:5" x14ac:dyDescent="0.25">
      <c r="A226">
        <f t="shared" ca="1" si="15"/>
        <v>238</v>
      </c>
      <c r="B226">
        <f t="shared" ca="1" si="16"/>
        <v>15</v>
      </c>
      <c r="C226" t="str">
        <f t="shared" ca="1" si="17"/>
        <v>AV-SB-VC</v>
      </c>
      <c r="D226" s="3" t="str">
        <f t="shared" ca="1" si="18"/>
        <v>202409</v>
      </c>
      <c r="E226" s="3" t="str">
        <f t="shared" ca="1" si="19"/>
        <v>insert into matriculas (fk_viatura, fk_cor, matricula, anomes) values (238, 15, 'AV-SB-VC', 202409);</v>
      </c>
    </row>
    <row r="227" spans="1:5" x14ac:dyDescent="0.25">
      <c r="A227">
        <f t="shared" ca="1" si="15"/>
        <v>324</v>
      </c>
      <c r="B227">
        <f t="shared" ca="1" si="16"/>
        <v>68</v>
      </c>
      <c r="C227" t="str">
        <f t="shared" ca="1" si="17"/>
        <v>WL-XX-QE</v>
      </c>
      <c r="D227" s="3" t="str">
        <f t="shared" ca="1" si="18"/>
        <v>202403</v>
      </c>
      <c r="E227" s="3" t="str">
        <f t="shared" ca="1" si="19"/>
        <v>insert into matriculas (fk_viatura, fk_cor, matricula, anomes) values (324, 68, 'WL-XX-QE', 202403);</v>
      </c>
    </row>
    <row r="228" spans="1:5" x14ac:dyDescent="0.25">
      <c r="A228">
        <f t="shared" ca="1" si="15"/>
        <v>25</v>
      </c>
      <c r="B228">
        <f t="shared" ca="1" si="16"/>
        <v>49</v>
      </c>
      <c r="C228" t="str">
        <f t="shared" ca="1" si="17"/>
        <v>QJ-XL-YK</v>
      </c>
      <c r="D228" s="3" t="str">
        <f t="shared" ca="1" si="18"/>
        <v>202309</v>
      </c>
      <c r="E228" s="3" t="str">
        <f t="shared" ca="1" si="19"/>
        <v>insert into matriculas (fk_viatura, fk_cor, matricula, anomes) values (25, 49, 'QJ-XL-YK', 202309);</v>
      </c>
    </row>
    <row r="229" spans="1:5" x14ac:dyDescent="0.25">
      <c r="A229">
        <f t="shared" ca="1" si="15"/>
        <v>38</v>
      </c>
      <c r="B229">
        <f t="shared" ca="1" si="16"/>
        <v>61</v>
      </c>
      <c r="C229" t="str">
        <f t="shared" ca="1" si="17"/>
        <v>UP-BG-BN</v>
      </c>
      <c r="D229" s="3" t="str">
        <f t="shared" ca="1" si="18"/>
        <v>202409</v>
      </c>
      <c r="E229" s="3" t="str">
        <f t="shared" ca="1" si="19"/>
        <v>insert into matriculas (fk_viatura, fk_cor, matricula, anomes) values (38, 61, 'UP-BG-BN', 202409);</v>
      </c>
    </row>
    <row r="230" spans="1:5" x14ac:dyDescent="0.25">
      <c r="A230">
        <f t="shared" ca="1" si="15"/>
        <v>98</v>
      </c>
      <c r="B230">
        <f t="shared" ca="1" si="16"/>
        <v>58</v>
      </c>
      <c r="C230" t="str">
        <f t="shared" ca="1" si="17"/>
        <v>QA-XC-VP</v>
      </c>
      <c r="D230" s="3" t="str">
        <f t="shared" ca="1" si="18"/>
        <v>202111</v>
      </c>
      <c r="E230" s="3" t="str">
        <f t="shared" ca="1" si="19"/>
        <v>insert into matriculas (fk_viatura, fk_cor, matricula, anomes) values (98, 58, 'QA-XC-VP', 202111);</v>
      </c>
    </row>
    <row r="231" spans="1:5" x14ac:dyDescent="0.25">
      <c r="A231">
        <f t="shared" ca="1" si="15"/>
        <v>173</v>
      </c>
      <c r="B231">
        <f t="shared" ca="1" si="16"/>
        <v>34</v>
      </c>
      <c r="C231" t="str">
        <f t="shared" ca="1" si="17"/>
        <v>DF-YY-FR</v>
      </c>
      <c r="D231" s="3" t="str">
        <f t="shared" ca="1" si="18"/>
        <v>201912</v>
      </c>
      <c r="E231" s="3" t="str">
        <f t="shared" ca="1" si="19"/>
        <v>insert into matriculas (fk_viatura, fk_cor, matricula, anomes) values (173, 34, 'DF-YY-FR', 201912);</v>
      </c>
    </row>
    <row r="232" spans="1:5" x14ac:dyDescent="0.25">
      <c r="A232">
        <f t="shared" ca="1" si="15"/>
        <v>45</v>
      </c>
      <c r="B232">
        <f t="shared" ca="1" si="16"/>
        <v>59</v>
      </c>
      <c r="C232" t="str">
        <f t="shared" ca="1" si="17"/>
        <v>ZQ-QT-AT</v>
      </c>
      <c r="D232" s="3" t="str">
        <f t="shared" ca="1" si="18"/>
        <v>202101</v>
      </c>
      <c r="E232" s="3" t="str">
        <f t="shared" ca="1" si="19"/>
        <v>insert into matriculas (fk_viatura, fk_cor, matricula, anomes) values (45, 59, 'ZQ-QT-AT', 202101);</v>
      </c>
    </row>
    <row r="233" spans="1:5" x14ac:dyDescent="0.25">
      <c r="A233">
        <f t="shared" ca="1" si="15"/>
        <v>157</v>
      </c>
      <c r="B233">
        <f t="shared" ca="1" si="16"/>
        <v>70</v>
      </c>
      <c r="C233" t="str">
        <f t="shared" ca="1" si="17"/>
        <v>HB-TQ-MQ</v>
      </c>
      <c r="D233" s="3" t="str">
        <f t="shared" ca="1" si="18"/>
        <v>202007</v>
      </c>
      <c r="E233" s="3" t="str">
        <f t="shared" ca="1" si="19"/>
        <v>insert into matriculas (fk_viatura, fk_cor, matricula, anomes) values (157, 70, 'HB-TQ-MQ', 202007);</v>
      </c>
    </row>
    <row r="234" spans="1:5" x14ac:dyDescent="0.25">
      <c r="A234">
        <f t="shared" ca="1" si="15"/>
        <v>101</v>
      </c>
      <c r="B234">
        <f t="shared" ca="1" si="16"/>
        <v>96</v>
      </c>
      <c r="C234" t="str">
        <f t="shared" ca="1" si="17"/>
        <v>LS-DO-EC</v>
      </c>
      <c r="D234" s="3" t="str">
        <f t="shared" ca="1" si="18"/>
        <v>201702</v>
      </c>
      <c r="E234" s="3" t="str">
        <f t="shared" ca="1" si="19"/>
        <v>insert into matriculas (fk_viatura, fk_cor, matricula, anomes) values (101, 96, 'LS-DO-EC', 201702);</v>
      </c>
    </row>
    <row r="235" spans="1:5" x14ac:dyDescent="0.25">
      <c r="A235">
        <f t="shared" ca="1" si="15"/>
        <v>277</v>
      </c>
      <c r="B235">
        <f t="shared" ca="1" si="16"/>
        <v>13</v>
      </c>
      <c r="C235" t="str">
        <f t="shared" ca="1" si="17"/>
        <v>LO-JV-DJ</v>
      </c>
      <c r="D235" s="3" t="str">
        <f t="shared" ca="1" si="18"/>
        <v>202401</v>
      </c>
      <c r="E235" s="3" t="str">
        <f t="shared" ca="1" si="19"/>
        <v>insert into matriculas (fk_viatura, fk_cor, matricula, anomes) values (277, 13, 'LO-JV-DJ', 202401);</v>
      </c>
    </row>
    <row r="236" spans="1:5" x14ac:dyDescent="0.25">
      <c r="A236">
        <f t="shared" ca="1" si="15"/>
        <v>431</v>
      </c>
      <c r="B236">
        <f t="shared" ca="1" si="16"/>
        <v>98</v>
      </c>
      <c r="C236" t="str">
        <f t="shared" ca="1" si="17"/>
        <v>VK-GR-HR</v>
      </c>
      <c r="D236" s="3" t="str">
        <f t="shared" ca="1" si="18"/>
        <v>202205</v>
      </c>
      <c r="E236" s="3" t="str">
        <f t="shared" ca="1" si="19"/>
        <v>insert into matriculas (fk_viatura, fk_cor, matricula, anomes) values (431, 98, 'VK-GR-HR', 202205);</v>
      </c>
    </row>
    <row r="237" spans="1:5" x14ac:dyDescent="0.25">
      <c r="A237">
        <f t="shared" ca="1" si="15"/>
        <v>253</v>
      </c>
      <c r="B237">
        <f t="shared" ca="1" si="16"/>
        <v>19</v>
      </c>
      <c r="C237" t="str">
        <f t="shared" ca="1" si="17"/>
        <v>QG-RJ-XX</v>
      </c>
      <c r="D237" s="3" t="str">
        <f t="shared" ca="1" si="18"/>
        <v>202212</v>
      </c>
      <c r="E237" s="3" t="str">
        <f t="shared" ca="1" si="19"/>
        <v>insert into matriculas (fk_viatura, fk_cor, matricula, anomes) values (253, 19, 'QG-RJ-XX', 202212);</v>
      </c>
    </row>
    <row r="238" spans="1:5" x14ac:dyDescent="0.25">
      <c r="A238">
        <f t="shared" ca="1" si="15"/>
        <v>226</v>
      </c>
      <c r="B238">
        <f t="shared" ca="1" si="16"/>
        <v>28</v>
      </c>
      <c r="C238" t="str">
        <f t="shared" ca="1" si="17"/>
        <v>NS-BA-DO</v>
      </c>
      <c r="D238" s="3" t="str">
        <f t="shared" ca="1" si="18"/>
        <v>202010</v>
      </c>
      <c r="E238" s="3" t="str">
        <f t="shared" ca="1" si="19"/>
        <v>insert into matriculas (fk_viatura, fk_cor, matricula, anomes) values (226, 28, 'NS-BA-DO', 202010);</v>
      </c>
    </row>
    <row r="239" spans="1:5" x14ac:dyDescent="0.25">
      <c r="A239">
        <f t="shared" ca="1" si="15"/>
        <v>452</v>
      </c>
      <c r="B239">
        <f t="shared" ca="1" si="16"/>
        <v>65</v>
      </c>
      <c r="C239" t="str">
        <f t="shared" ca="1" si="17"/>
        <v>VV-CT-RY</v>
      </c>
      <c r="D239" s="3" t="str">
        <f t="shared" ca="1" si="18"/>
        <v>202007</v>
      </c>
      <c r="E239" s="3" t="str">
        <f t="shared" ca="1" si="19"/>
        <v>insert into matriculas (fk_viatura, fk_cor, matricula, anomes) values (452, 65, 'VV-CT-RY', 202007);</v>
      </c>
    </row>
    <row r="240" spans="1:5" x14ac:dyDescent="0.25">
      <c r="A240">
        <f t="shared" ca="1" si="15"/>
        <v>186</v>
      </c>
      <c r="B240">
        <f t="shared" ca="1" si="16"/>
        <v>84</v>
      </c>
      <c r="C240" t="str">
        <f t="shared" ca="1" si="17"/>
        <v>XM-HN-CD</v>
      </c>
      <c r="D240" s="3" t="str">
        <f t="shared" ca="1" si="18"/>
        <v>202206</v>
      </c>
      <c r="E240" s="3" t="str">
        <f t="shared" ca="1" si="19"/>
        <v>insert into matriculas (fk_viatura, fk_cor, matricula, anomes) values (186, 84, 'XM-HN-CD', 202206);</v>
      </c>
    </row>
    <row r="241" spans="1:5" x14ac:dyDescent="0.25">
      <c r="A241">
        <f t="shared" ca="1" si="15"/>
        <v>13</v>
      </c>
      <c r="B241">
        <f t="shared" ca="1" si="16"/>
        <v>33</v>
      </c>
      <c r="C241" t="str">
        <f t="shared" ca="1" si="17"/>
        <v>EL-UQ-CL</v>
      </c>
      <c r="D241" s="3" t="str">
        <f t="shared" ca="1" si="18"/>
        <v>202109</v>
      </c>
      <c r="E241" s="3" t="str">
        <f t="shared" ca="1" si="19"/>
        <v>insert into matriculas (fk_viatura, fk_cor, matricula, anomes) values (13, 33, 'EL-UQ-CL', 202109);</v>
      </c>
    </row>
    <row r="242" spans="1:5" x14ac:dyDescent="0.25">
      <c r="A242">
        <f t="shared" ca="1" si="15"/>
        <v>21</v>
      </c>
      <c r="B242">
        <f t="shared" ca="1" si="16"/>
        <v>68</v>
      </c>
      <c r="C242" t="str">
        <f t="shared" ca="1" si="17"/>
        <v>QK-RY-ZT</v>
      </c>
      <c r="D242" s="3" t="str">
        <f t="shared" ca="1" si="18"/>
        <v>201707</v>
      </c>
      <c r="E242" s="3" t="str">
        <f t="shared" ca="1" si="19"/>
        <v>insert into matriculas (fk_viatura, fk_cor, matricula, anomes) values (21, 68, 'QK-RY-ZT', 201707);</v>
      </c>
    </row>
    <row r="243" spans="1:5" x14ac:dyDescent="0.25">
      <c r="A243">
        <f t="shared" ca="1" si="15"/>
        <v>400</v>
      </c>
      <c r="B243">
        <f t="shared" ca="1" si="16"/>
        <v>17</v>
      </c>
      <c r="C243" t="str">
        <f t="shared" ca="1" si="17"/>
        <v>LZ-UL-AX</v>
      </c>
      <c r="D243" s="3" t="str">
        <f t="shared" ca="1" si="18"/>
        <v>202403</v>
      </c>
      <c r="E243" s="3" t="str">
        <f t="shared" ca="1" si="19"/>
        <v>insert into matriculas (fk_viatura, fk_cor, matricula, anomes) values (400, 17, 'LZ-UL-AX', 202403);</v>
      </c>
    </row>
    <row r="244" spans="1:5" x14ac:dyDescent="0.25">
      <c r="A244">
        <f t="shared" ca="1" si="15"/>
        <v>219</v>
      </c>
      <c r="B244">
        <f t="shared" ca="1" si="16"/>
        <v>91</v>
      </c>
      <c r="C244" t="str">
        <f t="shared" ca="1" si="17"/>
        <v>SC-ZB-PQ</v>
      </c>
      <c r="D244" s="3" t="str">
        <f t="shared" ca="1" si="18"/>
        <v>201902</v>
      </c>
      <c r="E244" s="3" t="str">
        <f t="shared" ca="1" si="19"/>
        <v>insert into matriculas (fk_viatura, fk_cor, matricula, anomes) values (219, 91, 'SC-ZB-PQ', 201902);</v>
      </c>
    </row>
    <row r="245" spans="1:5" x14ac:dyDescent="0.25">
      <c r="A245">
        <f t="shared" ca="1" si="15"/>
        <v>307</v>
      </c>
      <c r="B245">
        <f t="shared" ca="1" si="16"/>
        <v>31</v>
      </c>
      <c r="C245" t="str">
        <f t="shared" ca="1" si="17"/>
        <v>EU-AP-GX</v>
      </c>
      <c r="D245" s="3" t="str">
        <f t="shared" ca="1" si="18"/>
        <v>201903</v>
      </c>
      <c r="E245" s="3" t="str">
        <f t="shared" ca="1" si="19"/>
        <v>insert into matriculas (fk_viatura, fk_cor, matricula, anomes) values (307, 31, 'EU-AP-GX', 201903);</v>
      </c>
    </row>
    <row r="246" spans="1:5" x14ac:dyDescent="0.25">
      <c r="A246">
        <f t="shared" ca="1" si="15"/>
        <v>332</v>
      </c>
      <c r="B246">
        <f t="shared" ca="1" si="16"/>
        <v>60</v>
      </c>
      <c r="C246" t="str">
        <f t="shared" ca="1" si="17"/>
        <v>SI-ZR-PV</v>
      </c>
      <c r="D246" s="3" t="str">
        <f t="shared" ca="1" si="18"/>
        <v>201804</v>
      </c>
      <c r="E246" s="3" t="str">
        <f t="shared" ca="1" si="19"/>
        <v>insert into matriculas (fk_viatura, fk_cor, matricula, anomes) values (332, 60, 'SI-ZR-PV', 201804);</v>
      </c>
    </row>
    <row r="247" spans="1:5" x14ac:dyDescent="0.25">
      <c r="A247">
        <f t="shared" ca="1" si="15"/>
        <v>473</v>
      </c>
      <c r="B247">
        <f t="shared" ca="1" si="16"/>
        <v>23</v>
      </c>
      <c r="C247" t="str">
        <f t="shared" ca="1" si="17"/>
        <v>DV-WL-HX</v>
      </c>
      <c r="D247" s="3" t="str">
        <f t="shared" ca="1" si="18"/>
        <v>201704</v>
      </c>
      <c r="E247" s="3" t="str">
        <f t="shared" ca="1" si="19"/>
        <v>insert into matriculas (fk_viatura, fk_cor, matricula, anomes) values (473, 23, 'DV-WL-HX', 201704);</v>
      </c>
    </row>
    <row r="248" spans="1:5" x14ac:dyDescent="0.25">
      <c r="A248">
        <f t="shared" ca="1" si="15"/>
        <v>111</v>
      </c>
      <c r="B248">
        <f t="shared" ca="1" si="16"/>
        <v>91</v>
      </c>
      <c r="C248" t="str">
        <f t="shared" ca="1" si="17"/>
        <v>CG-QV-LB</v>
      </c>
      <c r="D248" s="3" t="str">
        <f t="shared" ca="1" si="18"/>
        <v>202208</v>
      </c>
      <c r="E248" s="3" t="str">
        <f t="shared" ca="1" si="19"/>
        <v>insert into matriculas (fk_viatura, fk_cor, matricula, anomes) values (111, 91, 'CG-QV-LB', 202208);</v>
      </c>
    </row>
    <row r="249" spans="1:5" x14ac:dyDescent="0.25">
      <c r="A249">
        <f t="shared" ca="1" si="15"/>
        <v>58</v>
      </c>
      <c r="B249">
        <f t="shared" ca="1" si="16"/>
        <v>98</v>
      </c>
      <c r="C249" t="str">
        <f t="shared" ca="1" si="17"/>
        <v>OK-NR-RE</v>
      </c>
      <c r="D249" s="3" t="str">
        <f t="shared" ca="1" si="18"/>
        <v>202311</v>
      </c>
      <c r="E249" s="3" t="str">
        <f t="shared" ca="1" si="19"/>
        <v>insert into matriculas (fk_viatura, fk_cor, matricula, anomes) values (58, 98, 'OK-NR-RE', 202311);</v>
      </c>
    </row>
    <row r="250" spans="1:5" x14ac:dyDescent="0.25">
      <c r="A250">
        <f t="shared" ca="1" si="15"/>
        <v>448</v>
      </c>
      <c r="B250">
        <f t="shared" ca="1" si="16"/>
        <v>2</v>
      </c>
      <c r="C250" t="str">
        <f t="shared" ca="1" si="17"/>
        <v>CM-EB-KM</v>
      </c>
      <c r="D250" s="3" t="str">
        <f t="shared" ca="1" si="18"/>
        <v>202310</v>
      </c>
      <c r="E250" s="3" t="str">
        <f t="shared" ca="1" si="19"/>
        <v>insert into matriculas (fk_viatura, fk_cor, matricula, anomes) values (448, 2, 'CM-EB-KM', 202310);</v>
      </c>
    </row>
    <row r="251" spans="1:5" x14ac:dyDescent="0.25">
      <c r="A251">
        <f t="shared" ca="1" si="15"/>
        <v>213</v>
      </c>
      <c r="B251">
        <f t="shared" ca="1" si="16"/>
        <v>5</v>
      </c>
      <c r="C251" t="str">
        <f t="shared" ca="1" si="17"/>
        <v>UB-UG-UY</v>
      </c>
      <c r="D251" s="3" t="str">
        <f t="shared" ca="1" si="18"/>
        <v>201702</v>
      </c>
      <c r="E251" s="3" t="str">
        <f t="shared" ca="1" si="19"/>
        <v>insert into matriculas (fk_viatura, fk_cor, matricula, anomes) values (213, 5, 'UB-UG-UY', 201702);</v>
      </c>
    </row>
    <row r="252" spans="1:5" x14ac:dyDescent="0.25">
      <c r="A252">
        <f t="shared" ca="1" si="15"/>
        <v>221</v>
      </c>
      <c r="B252">
        <f t="shared" ca="1" si="16"/>
        <v>67</v>
      </c>
      <c r="C252" t="str">
        <f t="shared" ca="1" si="17"/>
        <v>WH-KK-DK</v>
      </c>
      <c r="D252" s="3" t="str">
        <f t="shared" ca="1" si="18"/>
        <v>201910</v>
      </c>
      <c r="E252" s="3" t="str">
        <f t="shared" ca="1" si="19"/>
        <v>insert into matriculas (fk_viatura, fk_cor, matricula, anomes) values (221, 67, 'WH-KK-DK', 201910);</v>
      </c>
    </row>
    <row r="253" spans="1:5" x14ac:dyDescent="0.25">
      <c r="A253">
        <f t="shared" ca="1" si="15"/>
        <v>216</v>
      </c>
      <c r="B253">
        <f t="shared" ca="1" si="16"/>
        <v>76</v>
      </c>
      <c r="C253" t="str">
        <f t="shared" ca="1" si="17"/>
        <v>QG-CS-HV</v>
      </c>
      <c r="D253" s="3" t="str">
        <f t="shared" ca="1" si="18"/>
        <v>201905</v>
      </c>
      <c r="E253" s="3" t="str">
        <f t="shared" ca="1" si="19"/>
        <v>insert into matriculas (fk_viatura, fk_cor, matricula, anomes) values (216, 76, 'QG-CS-HV', 201905);</v>
      </c>
    </row>
    <row r="254" spans="1:5" x14ac:dyDescent="0.25">
      <c r="A254">
        <f t="shared" ca="1" si="15"/>
        <v>99</v>
      </c>
      <c r="B254">
        <f t="shared" ca="1" si="16"/>
        <v>49</v>
      </c>
      <c r="C254" t="str">
        <f t="shared" ca="1" si="17"/>
        <v>TS-EE-WA</v>
      </c>
      <c r="D254" s="3" t="str">
        <f t="shared" ca="1" si="18"/>
        <v>201703</v>
      </c>
      <c r="E254" s="3" t="str">
        <f t="shared" ca="1" si="19"/>
        <v>insert into matriculas (fk_viatura, fk_cor, matricula, anomes) values (99, 49, 'TS-EE-WA', 201703);</v>
      </c>
    </row>
    <row r="255" spans="1:5" x14ac:dyDescent="0.25">
      <c r="A255">
        <f t="shared" ca="1" si="15"/>
        <v>172</v>
      </c>
      <c r="B255">
        <f t="shared" ca="1" si="16"/>
        <v>47</v>
      </c>
      <c r="C255" t="str">
        <f t="shared" ca="1" si="17"/>
        <v>EW-TF-OI</v>
      </c>
      <c r="D255" s="3" t="str">
        <f t="shared" ca="1" si="18"/>
        <v>201812</v>
      </c>
      <c r="E255" s="3" t="str">
        <f t="shared" ca="1" si="19"/>
        <v>insert into matriculas (fk_viatura, fk_cor, matricula, anomes) values (172, 47, 'EW-TF-OI', 201812);</v>
      </c>
    </row>
    <row r="256" spans="1:5" x14ac:dyDescent="0.25">
      <c r="A256">
        <f t="shared" ca="1" si="15"/>
        <v>36</v>
      </c>
      <c r="B256">
        <f t="shared" ca="1" si="16"/>
        <v>25</v>
      </c>
      <c r="C256" t="str">
        <f t="shared" ca="1" si="17"/>
        <v>QY-MX-CY</v>
      </c>
      <c r="D256" s="3" t="str">
        <f t="shared" ca="1" si="18"/>
        <v>202310</v>
      </c>
      <c r="E256" s="3" t="str">
        <f t="shared" ca="1" si="19"/>
        <v>insert into matriculas (fk_viatura, fk_cor, matricula, anomes) values (36, 25, 'QY-MX-CY', 202310);</v>
      </c>
    </row>
    <row r="257" spans="1:5" x14ac:dyDescent="0.25">
      <c r="A257">
        <f t="shared" ca="1" si="15"/>
        <v>11</v>
      </c>
      <c r="B257">
        <f t="shared" ca="1" si="16"/>
        <v>72</v>
      </c>
      <c r="C257" t="str">
        <f t="shared" ca="1" si="17"/>
        <v>EV-HI-HL</v>
      </c>
      <c r="D257" s="3" t="str">
        <f t="shared" ca="1" si="18"/>
        <v>202201</v>
      </c>
      <c r="E257" s="3" t="str">
        <f t="shared" ca="1" si="19"/>
        <v>insert into matriculas (fk_viatura, fk_cor, matricula, anomes) values (11, 72, 'EV-HI-HL', 202201);</v>
      </c>
    </row>
    <row r="258" spans="1:5" x14ac:dyDescent="0.25">
      <c r="A258">
        <f t="shared" ca="1" si="15"/>
        <v>83</v>
      </c>
      <c r="B258">
        <f t="shared" ca="1" si="16"/>
        <v>7</v>
      </c>
      <c r="C258" t="str">
        <f t="shared" ca="1" si="17"/>
        <v>KT-DV-TR</v>
      </c>
      <c r="D258" s="3" t="str">
        <f t="shared" ca="1" si="18"/>
        <v>201605</v>
      </c>
      <c r="E258" s="3" t="str">
        <f t="shared" ca="1" si="19"/>
        <v>insert into matriculas (fk_viatura, fk_cor, matricula, anomes) values (83, 7, 'KT-DV-TR', 201605);</v>
      </c>
    </row>
    <row r="259" spans="1:5" x14ac:dyDescent="0.25">
      <c r="A259">
        <f t="shared" ref="A259:A322" ca="1" si="20">RANDBETWEEN(1,491)</f>
        <v>135</v>
      </c>
      <c r="B259">
        <f t="shared" ref="B259:B322" ca="1" si="21">RANDBETWEEN(1,99)</f>
        <v>40</v>
      </c>
      <c r="C259" t="str">
        <f t="shared" ref="C259:C322" ca="1" si="22">_xlfn.CONCAT(CHAR(RANDBETWEEN(65,90)),CHAR(RANDBETWEEN(65,90)),"-",CHAR(RANDBETWEEN(65,90)),CHAR(RANDBETWEEN(65,90)),"-",CHAR(RANDBETWEEN(65,90)),CHAR(RANDBETWEEN(65,90)))</f>
        <v>UO-IC-QP</v>
      </c>
      <c r="D259" s="3" t="str">
        <f t="shared" ref="D259:D322" ca="1" si="23">_xlfn.CONCAT(RANDBETWEEN(2016,2024),TEXT(RANDBETWEEN(1,12),"00"))</f>
        <v>202210</v>
      </c>
      <c r="E259" s="3" t="str">
        <f t="shared" ref="E259:E322" ca="1" si="24">"insert into matriculas (fk_viatura, fk_cor, matricula, anomes) values ("&amp;$A259&amp;", "&amp;$B259&amp;", '"&amp;$C259&amp;"', " &amp; $D259 &amp; ");"</f>
        <v>insert into matriculas (fk_viatura, fk_cor, matricula, anomes) values (135, 40, 'UO-IC-QP', 202210);</v>
      </c>
    </row>
    <row r="260" spans="1:5" x14ac:dyDescent="0.25">
      <c r="A260">
        <f t="shared" ca="1" si="20"/>
        <v>36</v>
      </c>
      <c r="B260">
        <f t="shared" ca="1" si="21"/>
        <v>62</v>
      </c>
      <c r="C260" t="str">
        <f t="shared" ca="1" si="22"/>
        <v>KZ-LI-HC</v>
      </c>
      <c r="D260" s="3" t="str">
        <f t="shared" ca="1" si="23"/>
        <v>202007</v>
      </c>
      <c r="E260" s="3" t="str">
        <f t="shared" ca="1" si="24"/>
        <v>insert into matriculas (fk_viatura, fk_cor, matricula, anomes) values (36, 62, 'KZ-LI-HC', 202007);</v>
      </c>
    </row>
    <row r="261" spans="1:5" x14ac:dyDescent="0.25">
      <c r="A261">
        <f t="shared" ca="1" si="20"/>
        <v>315</v>
      </c>
      <c r="B261">
        <f t="shared" ca="1" si="21"/>
        <v>86</v>
      </c>
      <c r="C261" t="str">
        <f t="shared" ca="1" si="22"/>
        <v>FF-IK-QF</v>
      </c>
      <c r="D261" s="3" t="str">
        <f t="shared" ca="1" si="23"/>
        <v>202205</v>
      </c>
      <c r="E261" s="3" t="str">
        <f t="shared" ca="1" si="24"/>
        <v>insert into matriculas (fk_viatura, fk_cor, matricula, anomes) values (315, 86, 'FF-IK-QF', 202205);</v>
      </c>
    </row>
    <row r="262" spans="1:5" x14ac:dyDescent="0.25">
      <c r="A262">
        <f t="shared" ca="1" si="20"/>
        <v>275</v>
      </c>
      <c r="B262">
        <f t="shared" ca="1" si="21"/>
        <v>97</v>
      </c>
      <c r="C262" t="str">
        <f t="shared" ca="1" si="22"/>
        <v>TG-LM-MN</v>
      </c>
      <c r="D262" s="3" t="str">
        <f t="shared" ca="1" si="23"/>
        <v>201608</v>
      </c>
      <c r="E262" s="3" t="str">
        <f t="shared" ca="1" si="24"/>
        <v>insert into matriculas (fk_viatura, fk_cor, matricula, anomes) values (275, 97, 'TG-LM-MN', 201608);</v>
      </c>
    </row>
    <row r="263" spans="1:5" x14ac:dyDescent="0.25">
      <c r="A263">
        <f t="shared" ca="1" si="20"/>
        <v>9</v>
      </c>
      <c r="B263">
        <f t="shared" ca="1" si="21"/>
        <v>62</v>
      </c>
      <c r="C263" t="str">
        <f t="shared" ca="1" si="22"/>
        <v>JM-NY-KO</v>
      </c>
      <c r="D263" s="3" t="str">
        <f t="shared" ca="1" si="23"/>
        <v>201801</v>
      </c>
      <c r="E263" s="3" t="str">
        <f t="shared" ca="1" si="24"/>
        <v>insert into matriculas (fk_viatura, fk_cor, matricula, anomes) values (9, 62, 'JM-NY-KO', 201801);</v>
      </c>
    </row>
    <row r="264" spans="1:5" x14ac:dyDescent="0.25">
      <c r="A264">
        <f t="shared" ca="1" si="20"/>
        <v>10</v>
      </c>
      <c r="B264">
        <f t="shared" ca="1" si="21"/>
        <v>50</v>
      </c>
      <c r="C264" t="str">
        <f t="shared" ca="1" si="22"/>
        <v>VG-RM-XM</v>
      </c>
      <c r="D264" s="3" t="str">
        <f t="shared" ca="1" si="23"/>
        <v>202003</v>
      </c>
      <c r="E264" s="3" t="str">
        <f t="shared" ca="1" si="24"/>
        <v>insert into matriculas (fk_viatura, fk_cor, matricula, anomes) values (10, 50, 'VG-RM-XM', 202003);</v>
      </c>
    </row>
    <row r="265" spans="1:5" x14ac:dyDescent="0.25">
      <c r="A265">
        <f t="shared" ca="1" si="20"/>
        <v>485</v>
      </c>
      <c r="B265">
        <f t="shared" ca="1" si="21"/>
        <v>39</v>
      </c>
      <c r="C265" t="str">
        <f t="shared" ca="1" si="22"/>
        <v>ZB-US-GC</v>
      </c>
      <c r="D265" s="3" t="str">
        <f t="shared" ca="1" si="23"/>
        <v>201902</v>
      </c>
      <c r="E265" s="3" t="str">
        <f t="shared" ca="1" si="24"/>
        <v>insert into matriculas (fk_viatura, fk_cor, matricula, anomes) values (485, 39, 'ZB-US-GC', 201902);</v>
      </c>
    </row>
    <row r="266" spans="1:5" x14ac:dyDescent="0.25">
      <c r="A266">
        <f t="shared" ca="1" si="20"/>
        <v>351</v>
      </c>
      <c r="B266">
        <f t="shared" ca="1" si="21"/>
        <v>99</v>
      </c>
      <c r="C266" t="str">
        <f t="shared" ca="1" si="22"/>
        <v>AT-YM-NV</v>
      </c>
      <c r="D266" s="3" t="str">
        <f t="shared" ca="1" si="23"/>
        <v>201904</v>
      </c>
      <c r="E266" s="3" t="str">
        <f t="shared" ca="1" si="24"/>
        <v>insert into matriculas (fk_viatura, fk_cor, matricula, anomes) values (351, 99, 'AT-YM-NV', 201904);</v>
      </c>
    </row>
    <row r="267" spans="1:5" x14ac:dyDescent="0.25">
      <c r="A267">
        <f t="shared" ca="1" si="20"/>
        <v>377</v>
      </c>
      <c r="B267">
        <f t="shared" ca="1" si="21"/>
        <v>8</v>
      </c>
      <c r="C267" t="str">
        <f t="shared" ca="1" si="22"/>
        <v>CW-KB-UQ</v>
      </c>
      <c r="D267" s="3" t="str">
        <f t="shared" ca="1" si="23"/>
        <v>201909</v>
      </c>
      <c r="E267" s="3" t="str">
        <f t="shared" ca="1" si="24"/>
        <v>insert into matriculas (fk_viatura, fk_cor, matricula, anomes) values (377, 8, 'CW-KB-UQ', 201909);</v>
      </c>
    </row>
    <row r="268" spans="1:5" x14ac:dyDescent="0.25">
      <c r="A268">
        <f t="shared" ca="1" si="20"/>
        <v>482</v>
      </c>
      <c r="B268">
        <f t="shared" ca="1" si="21"/>
        <v>5</v>
      </c>
      <c r="C268" t="str">
        <f t="shared" ca="1" si="22"/>
        <v>OF-TD-KU</v>
      </c>
      <c r="D268" s="3" t="str">
        <f t="shared" ca="1" si="23"/>
        <v>202101</v>
      </c>
      <c r="E268" s="3" t="str">
        <f t="shared" ca="1" si="24"/>
        <v>insert into matriculas (fk_viatura, fk_cor, matricula, anomes) values (482, 5, 'OF-TD-KU', 202101);</v>
      </c>
    </row>
    <row r="269" spans="1:5" x14ac:dyDescent="0.25">
      <c r="A269">
        <f t="shared" ca="1" si="20"/>
        <v>366</v>
      </c>
      <c r="B269">
        <f t="shared" ca="1" si="21"/>
        <v>78</v>
      </c>
      <c r="C269" t="str">
        <f t="shared" ca="1" si="22"/>
        <v>VF-AQ-WR</v>
      </c>
      <c r="D269" s="3" t="str">
        <f t="shared" ca="1" si="23"/>
        <v>201709</v>
      </c>
      <c r="E269" s="3" t="str">
        <f t="shared" ca="1" si="24"/>
        <v>insert into matriculas (fk_viatura, fk_cor, matricula, anomes) values (366, 78, 'VF-AQ-WR', 201709);</v>
      </c>
    </row>
    <row r="270" spans="1:5" x14ac:dyDescent="0.25">
      <c r="A270">
        <f t="shared" ca="1" si="20"/>
        <v>367</v>
      </c>
      <c r="B270">
        <f t="shared" ca="1" si="21"/>
        <v>54</v>
      </c>
      <c r="C270" t="str">
        <f t="shared" ca="1" si="22"/>
        <v>MH-RG-ZN</v>
      </c>
      <c r="D270" s="3" t="str">
        <f t="shared" ca="1" si="23"/>
        <v>201912</v>
      </c>
      <c r="E270" s="3" t="str">
        <f t="shared" ca="1" si="24"/>
        <v>insert into matriculas (fk_viatura, fk_cor, matricula, anomes) values (367, 54, 'MH-RG-ZN', 201912);</v>
      </c>
    </row>
    <row r="271" spans="1:5" x14ac:dyDescent="0.25">
      <c r="A271">
        <f t="shared" ca="1" si="20"/>
        <v>170</v>
      </c>
      <c r="B271">
        <f t="shared" ca="1" si="21"/>
        <v>72</v>
      </c>
      <c r="C271" t="str">
        <f t="shared" ca="1" si="22"/>
        <v>XW-RI-FY</v>
      </c>
      <c r="D271" s="3" t="str">
        <f t="shared" ca="1" si="23"/>
        <v>202409</v>
      </c>
      <c r="E271" s="3" t="str">
        <f t="shared" ca="1" si="24"/>
        <v>insert into matriculas (fk_viatura, fk_cor, matricula, anomes) values (170, 72, 'XW-RI-FY', 202409);</v>
      </c>
    </row>
    <row r="272" spans="1:5" x14ac:dyDescent="0.25">
      <c r="A272">
        <f t="shared" ca="1" si="20"/>
        <v>338</v>
      </c>
      <c r="B272">
        <f t="shared" ca="1" si="21"/>
        <v>80</v>
      </c>
      <c r="C272" t="str">
        <f t="shared" ca="1" si="22"/>
        <v>AF-YE-GL</v>
      </c>
      <c r="D272" s="3" t="str">
        <f t="shared" ca="1" si="23"/>
        <v>202309</v>
      </c>
      <c r="E272" s="3" t="str">
        <f t="shared" ca="1" si="24"/>
        <v>insert into matriculas (fk_viatura, fk_cor, matricula, anomes) values (338, 80, 'AF-YE-GL', 202309);</v>
      </c>
    </row>
    <row r="273" spans="1:5" x14ac:dyDescent="0.25">
      <c r="A273">
        <f t="shared" ca="1" si="20"/>
        <v>108</v>
      </c>
      <c r="B273">
        <f t="shared" ca="1" si="21"/>
        <v>73</v>
      </c>
      <c r="C273" t="str">
        <f t="shared" ca="1" si="22"/>
        <v>YI-XZ-QU</v>
      </c>
      <c r="D273" s="3" t="str">
        <f t="shared" ca="1" si="23"/>
        <v>202404</v>
      </c>
      <c r="E273" s="3" t="str">
        <f t="shared" ca="1" si="24"/>
        <v>insert into matriculas (fk_viatura, fk_cor, matricula, anomes) values (108, 73, 'YI-XZ-QU', 202404);</v>
      </c>
    </row>
    <row r="274" spans="1:5" x14ac:dyDescent="0.25">
      <c r="A274">
        <f t="shared" ca="1" si="20"/>
        <v>29</v>
      </c>
      <c r="B274">
        <f t="shared" ca="1" si="21"/>
        <v>36</v>
      </c>
      <c r="C274" t="str">
        <f t="shared" ca="1" si="22"/>
        <v>EE-KY-HA</v>
      </c>
      <c r="D274" s="3" t="str">
        <f t="shared" ca="1" si="23"/>
        <v>201801</v>
      </c>
      <c r="E274" s="3" t="str">
        <f t="shared" ca="1" si="24"/>
        <v>insert into matriculas (fk_viatura, fk_cor, matricula, anomes) values (29, 36, 'EE-KY-HA', 201801);</v>
      </c>
    </row>
    <row r="275" spans="1:5" x14ac:dyDescent="0.25">
      <c r="A275">
        <f t="shared" ca="1" si="20"/>
        <v>149</v>
      </c>
      <c r="B275">
        <f t="shared" ca="1" si="21"/>
        <v>79</v>
      </c>
      <c r="C275" t="str">
        <f t="shared" ca="1" si="22"/>
        <v>VW-GI-GV</v>
      </c>
      <c r="D275" s="3" t="str">
        <f t="shared" ca="1" si="23"/>
        <v>201702</v>
      </c>
      <c r="E275" s="3" t="str">
        <f t="shared" ca="1" si="24"/>
        <v>insert into matriculas (fk_viatura, fk_cor, matricula, anomes) values (149, 79, 'VW-GI-GV', 201702);</v>
      </c>
    </row>
    <row r="276" spans="1:5" x14ac:dyDescent="0.25">
      <c r="A276">
        <f t="shared" ca="1" si="20"/>
        <v>274</v>
      </c>
      <c r="B276">
        <f t="shared" ca="1" si="21"/>
        <v>26</v>
      </c>
      <c r="C276" t="str">
        <f t="shared" ca="1" si="22"/>
        <v>ZL-XB-MB</v>
      </c>
      <c r="D276" s="3" t="str">
        <f t="shared" ca="1" si="23"/>
        <v>201710</v>
      </c>
      <c r="E276" s="3" t="str">
        <f t="shared" ca="1" si="24"/>
        <v>insert into matriculas (fk_viatura, fk_cor, matricula, anomes) values (274, 26, 'ZL-XB-MB', 201710);</v>
      </c>
    </row>
    <row r="277" spans="1:5" x14ac:dyDescent="0.25">
      <c r="A277">
        <f t="shared" ca="1" si="20"/>
        <v>19</v>
      </c>
      <c r="B277">
        <f t="shared" ca="1" si="21"/>
        <v>98</v>
      </c>
      <c r="C277" t="str">
        <f t="shared" ca="1" si="22"/>
        <v>UN-WW-NA</v>
      </c>
      <c r="D277" s="3" t="str">
        <f t="shared" ca="1" si="23"/>
        <v>202403</v>
      </c>
      <c r="E277" s="3" t="str">
        <f t="shared" ca="1" si="24"/>
        <v>insert into matriculas (fk_viatura, fk_cor, matricula, anomes) values (19, 98, 'UN-WW-NA', 202403);</v>
      </c>
    </row>
    <row r="278" spans="1:5" x14ac:dyDescent="0.25">
      <c r="A278">
        <f t="shared" ca="1" si="20"/>
        <v>441</v>
      </c>
      <c r="B278">
        <f t="shared" ca="1" si="21"/>
        <v>53</v>
      </c>
      <c r="C278" t="str">
        <f t="shared" ca="1" si="22"/>
        <v>AM-EV-CV</v>
      </c>
      <c r="D278" s="3" t="str">
        <f t="shared" ca="1" si="23"/>
        <v>201609</v>
      </c>
      <c r="E278" s="3" t="str">
        <f t="shared" ca="1" si="24"/>
        <v>insert into matriculas (fk_viatura, fk_cor, matricula, anomes) values (441, 53, 'AM-EV-CV', 201609);</v>
      </c>
    </row>
    <row r="279" spans="1:5" x14ac:dyDescent="0.25">
      <c r="A279">
        <f t="shared" ca="1" si="20"/>
        <v>215</v>
      </c>
      <c r="B279">
        <f t="shared" ca="1" si="21"/>
        <v>45</v>
      </c>
      <c r="C279" t="str">
        <f t="shared" ca="1" si="22"/>
        <v>HD-JG-XA</v>
      </c>
      <c r="D279" s="3" t="str">
        <f t="shared" ca="1" si="23"/>
        <v>201603</v>
      </c>
      <c r="E279" s="3" t="str">
        <f t="shared" ca="1" si="24"/>
        <v>insert into matriculas (fk_viatura, fk_cor, matricula, anomes) values (215, 45, 'HD-JG-XA', 201603);</v>
      </c>
    </row>
    <row r="280" spans="1:5" x14ac:dyDescent="0.25">
      <c r="A280">
        <f t="shared" ca="1" si="20"/>
        <v>85</v>
      </c>
      <c r="B280">
        <f t="shared" ca="1" si="21"/>
        <v>96</v>
      </c>
      <c r="C280" t="str">
        <f t="shared" ca="1" si="22"/>
        <v>GW-SM-XZ</v>
      </c>
      <c r="D280" s="3" t="str">
        <f t="shared" ca="1" si="23"/>
        <v>201806</v>
      </c>
      <c r="E280" s="3" t="str">
        <f t="shared" ca="1" si="24"/>
        <v>insert into matriculas (fk_viatura, fk_cor, matricula, anomes) values (85, 96, 'GW-SM-XZ', 201806);</v>
      </c>
    </row>
    <row r="281" spans="1:5" x14ac:dyDescent="0.25">
      <c r="A281">
        <f t="shared" ca="1" si="20"/>
        <v>193</v>
      </c>
      <c r="B281">
        <f t="shared" ca="1" si="21"/>
        <v>72</v>
      </c>
      <c r="C281" t="str">
        <f t="shared" ca="1" si="22"/>
        <v>RL-ER-UN</v>
      </c>
      <c r="D281" s="3" t="str">
        <f t="shared" ca="1" si="23"/>
        <v>202003</v>
      </c>
      <c r="E281" s="3" t="str">
        <f t="shared" ca="1" si="24"/>
        <v>insert into matriculas (fk_viatura, fk_cor, matricula, anomes) values (193, 72, 'RL-ER-UN', 202003);</v>
      </c>
    </row>
    <row r="282" spans="1:5" x14ac:dyDescent="0.25">
      <c r="A282">
        <f t="shared" ca="1" si="20"/>
        <v>148</v>
      </c>
      <c r="B282">
        <f t="shared" ca="1" si="21"/>
        <v>94</v>
      </c>
      <c r="C282" t="str">
        <f t="shared" ca="1" si="22"/>
        <v>WG-JI-GQ</v>
      </c>
      <c r="D282" s="3" t="str">
        <f t="shared" ca="1" si="23"/>
        <v>201710</v>
      </c>
      <c r="E282" s="3" t="str">
        <f t="shared" ca="1" si="24"/>
        <v>insert into matriculas (fk_viatura, fk_cor, matricula, anomes) values (148, 94, 'WG-JI-GQ', 201710);</v>
      </c>
    </row>
    <row r="283" spans="1:5" x14ac:dyDescent="0.25">
      <c r="A283">
        <f t="shared" ca="1" si="20"/>
        <v>334</v>
      </c>
      <c r="B283">
        <f t="shared" ca="1" si="21"/>
        <v>80</v>
      </c>
      <c r="C283" t="str">
        <f t="shared" ca="1" si="22"/>
        <v>WC-OX-FV</v>
      </c>
      <c r="D283" s="3" t="str">
        <f t="shared" ca="1" si="23"/>
        <v>201912</v>
      </c>
      <c r="E283" s="3" t="str">
        <f t="shared" ca="1" si="24"/>
        <v>insert into matriculas (fk_viatura, fk_cor, matricula, anomes) values (334, 80, 'WC-OX-FV', 201912);</v>
      </c>
    </row>
    <row r="284" spans="1:5" x14ac:dyDescent="0.25">
      <c r="A284">
        <f t="shared" ca="1" si="20"/>
        <v>303</v>
      </c>
      <c r="B284">
        <f t="shared" ca="1" si="21"/>
        <v>49</v>
      </c>
      <c r="C284" t="str">
        <f t="shared" ca="1" si="22"/>
        <v>FO-DF-RD</v>
      </c>
      <c r="D284" s="3" t="str">
        <f t="shared" ca="1" si="23"/>
        <v>201601</v>
      </c>
      <c r="E284" s="3" t="str">
        <f t="shared" ca="1" si="24"/>
        <v>insert into matriculas (fk_viatura, fk_cor, matricula, anomes) values (303, 49, 'FO-DF-RD', 201601);</v>
      </c>
    </row>
    <row r="285" spans="1:5" x14ac:dyDescent="0.25">
      <c r="A285">
        <f t="shared" ca="1" si="20"/>
        <v>169</v>
      </c>
      <c r="B285">
        <f t="shared" ca="1" si="21"/>
        <v>28</v>
      </c>
      <c r="C285" t="str">
        <f t="shared" ca="1" si="22"/>
        <v>RK-IC-HY</v>
      </c>
      <c r="D285" s="3" t="str">
        <f t="shared" ca="1" si="23"/>
        <v>202306</v>
      </c>
      <c r="E285" s="3" t="str">
        <f t="shared" ca="1" si="24"/>
        <v>insert into matriculas (fk_viatura, fk_cor, matricula, anomes) values (169, 28, 'RK-IC-HY', 202306);</v>
      </c>
    </row>
    <row r="286" spans="1:5" x14ac:dyDescent="0.25">
      <c r="A286">
        <f t="shared" ca="1" si="20"/>
        <v>257</v>
      </c>
      <c r="B286">
        <f t="shared" ca="1" si="21"/>
        <v>38</v>
      </c>
      <c r="C286" t="str">
        <f t="shared" ca="1" si="22"/>
        <v>YB-DY-TZ</v>
      </c>
      <c r="D286" s="3" t="str">
        <f t="shared" ca="1" si="23"/>
        <v>202206</v>
      </c>
      <c r="E286" s="3" t="str">
        <f t="shared" ca="1" si="24"/>
        <v>insert into matriculas (fk_viatura, fk_cor, matricula, anomes) values (257, 38, 'YB-DY-TZ', 202206);</v>
      </c>
    </row>
    <row r="287" spans="1:5" x14ac:dyDescent="0.25">
      <c r="A287">
        <f t="shared" ca="1" si="20"/>
        <v>148</v>
      </c>
      <c r="B287">
        <f t="shared" ca="1" si="21"/>
        <v>47</v>
      </c>
      <c r="C287" t="str">
        <f t="shared" ca="1" si="22"/>
        <v>OT-AX-ZS</v>
      </c>
      <c r="D287" s="3" t="str">
        <f t="shared" ca="1" si="23"/>
        <v>201904</v>
      </c>
      <c r="E287" s="3" t="str">
        <f t="shared" ca="1" si="24"/>
        <v>insert into matriculas (fk_viatura, fk_cor, matricula, anomes) values (148, 47, 'OT-AX-ZS', 201904);</v>
      </c>
    </row>
    <row r="288" spans="1:5" x14ac:dyDescent="0.25">
      <c r="A288">
        <f t="shared" ca="1" si="20"/>
        <v>74</v>
      </c>
      <c r="B288">
        <f t="shared" ca="1" si="21"/>
        <v>93</v>
      </c>
      <c r="C288" t="str">
        <f t="shared" ca="1" si="22"/>
        <v>XG-IR-WQ</v>
      </c>
      <c r="D288" s="3" t="str">
        <f t="shared" ca="1" si="23"/>
        <v>201909</v>
      </c>
      <c r="E288" s="3" t="str">
        <f t="shared" ca="1" si="24"/>
        <v>insert into matriculas (fk_viatura, fk_cor, matricula, anomes) values (74, 93, 'XG-IR-WQ', 201909);</v>
      </c>
    </row>
    <row r="289" spans="1:5" x14ac:dyDescent="0.25">
      <c r="A289">
        <f t="shared" ca="1" si="20"/>
        <v>418</v>
      </c>
      <c r="B289">
        <f t="shared" ca="1" si="21"/>
        <v>36</v>
      </c>
      <c r="C289" t="str">
        <f t="shared" ca="1" si="22"/>
        <v>OK-UF-YV</v>
      </c>
      <c r="D289" s="3" t="str">
        <f t="shared" ca="1" si="23"/>
        <v>202310</v>
      </c>
      <c r="E289" s="3" t="str">
        <f t="shared" ca="1" si="24"/>
        <v>insert into matriculas (fk_viatura, fk_cor, matricula, anomes) values (418, 36, 'OK-UF-YV', 202310);</v>
      </c>
    </row>
    <row r="290" spans="1:5" x14ac:dyDescent="0.25">
      <c r="A290">
        <f t="shared" ca="1" si="20"/>
        <v>318</v>
      </c>
      <c r="B290">
        <f t="shared" ca="1" si="21"/>
        <v>93</v>
      </c>
      <c r="C290" t="str">
        <f t="shared" ca="1" si="22"/>
        <v>YH-PC-UU</v>
      </c>
      <c r="D290" s="3" t="str">
        <f t="shared" ca="1" si="23"/>
        <v>201706</v>
      </c>
      <c r="E290" s="3" t="str">
        <f t="shared" ca="1" si="24"/>
        <v>insert into matriculas (fk_viatura, fk_cor, matricula, anomes) values (318, 93, 'YH-PC-UU', 201706);</v>
      </c>
    </row>
    <row r="291" spans="1:5" x14ac:dyDescent="0.25">
      <c r="A291">
        <f t="shared" ca="1" si="20"/>
        <v>395</v>
      </c>
      <c r="B291">
        <f t="shared" ca="1" si="21"/>
        <v>58</v>
      </c>
      <c r="C291" t="str">
        <f t="shared" ca="1" si="22"/>
        <v>QB-ND-UK</v>
      </c>
      <c r="D291" s="3" t="str">
        <f t="shared" ca="1" si="23"/>
        <v>201706</v>
      </c>
      <c r="E291" s="3" t="str">
        <f t="shared" ca="1" si="24"/>
        <v>insert into matriculas (fk_viatura, fk_cor, matricula, anomes) values (395, 58, 'QB-ND-UK', 201706);</v>
      </c>
    </row>
    <row r="292" spans="1:5" x14ac:dyDescent="0.25">
      <c r="A292">
        <f t="shared" ca="1" si="20"/>
        <v>125</v>
      </c>
      <c r="B292">
        <f t="shared" ca="1" si="21"/>
        <v>52</v>
      </c>
      <c r="C292" t="str">
        <f t="shared" ca="1" si="22"/>
        <v>PK-CP-YD</v>
      </c>
      <c r="D292" s="3" t="str">
        <f t="shared" ca="1" si="23"/>
        <v>201912</v>
      </c>
      <c r="E292" s="3" t="str">
        <f t="shared" ca="1" si="24"/>
        <v>insert into matriculas (fk_viatura, fk_cor, matricula, anomes) values (125, 52, 'PK-CP-YD', 201912);</v>
      </c>
    </row>
    <row r="293" spans="1:5" x14ac:dyDescent="0.25">
      <c r="A293">
        <f t="shared" ca="1" si="20"/>
        <v>326</v>
      </c>
      <c r="B293">
        <f t="shared" ca="1" si="21"/>
        <v>7</v>
      </c>
      <c r="C293" t="str">
        <f t="shared" ca="1" si="22"/>
        <v>FG-SU-US</v>
      </c>
      <c r="D293" s="3" t="str">
        <f t="shared" ca="1" si="23"/>
        <v>201607</v>
      </c>
      <c r="E293" s="3" t="str">
        <f t="shared" ca="1" si="24"/>
        <v>insert into matriculas (fk_viatura, fk_cor, matricula, anomes) values (326, 7, 'FG-SU-US', 201607);</v>
      </c>
    </row>
    <row r="294" spans="1:5" x14ac:dyDescent="0.25">
      <c r="A294">
        <f t="shared" ca="1" si="20"/>
        <v>356</v>
      </c>
      <c r="B294">
        <f t="shared" ca="1" si="21"/>
        <v>8</v>
      </c>
      <c r="C294" t="str">
        <f t="shared" ca="1" si="22"/>
        <v>VN-MX-SW</v>
      </c>
      <c r="D294" s="3" t="str">
        <f t="shared" ca="1" si="23"/>
        <v>202304</v>
      </c>
      <c r="E294" s="3" t="str">
        <f t="shared" ca="1" si="24"/>
        <v>insert into matriculas (fk_viatura, fk_cor, matricula, anomes) values (356, 8, 'VN-MX-SW', 202304);</v>
      </c>
    </row>
    <row r="295" spans="1:5" x14ac:dyDescent="0.25">
      <c r="A295">
        <f t="shared" ca="1" si="20"/>
        <v>183</v>
      </c>
      <c r="B295">
        <f t="shared" ca="1" si="21"/>
        <v>77</v>
      </c>
      <c r="C295" t="str">
        <f t="shared" ca="1" si="22"/>
        <v>KS-IR-VP</v>
      </c>
      <c r="D295" s="3" t="str">
        <f t="shared" ca="1" si="23"/>
        <v>201604</v>
      </c>
      <c r="E295" s="3" t="str">
        <f t="shared" ca="1" si="24"/>
        <v>insert into matriculas (fk_viatura, fk_cor, matricula, anomes) values (183, 77, 'KS-IR-VP', 201604);</v>
      </c>
    </row>
    <row r="296" spans="1:5" x14ac:dyDescent="0.25">
      <c r="A296">
        <f t="shared" ca="1" si="20"/>
        <v>462</v>
      </c>
      <c r="B296">
        <f t="shared" ca="1" si="21"/>
        <v>8</v>
      </c>
      <c r="C296" t="str">
        <f t="shared" ca="1" si="22"/>
        <v>CK-JQ-PL</v>
      </c>
      <c r="D296" s="3" t="str">
        <f t="shared" ca="1" si="23"/>
        <v>201802</v>
      </c>
      <c r="E296" s="3" t="str">
        <f t="shared" ca="1" si="24"/>
        <v>insert into matriculas (fk_viatura, fk_cor, matricula, anomes) values (462, 8, 'CK-JQ-PL', 201802);</v>
      </c>
    </row>
    <row r="297" spans="1:5" x14ac:dyDescent="0.25">
      <c r="A297">
        <f t="shared" ca="1" si="20"/>
        <v>466</v>
      </c>
      <c r="B297">
        <f t="shared" ca="1" si="21"/>
        <v>81</v>
      </c>
      <c r="C297" t="str">
        <f t="shared" ca="1" si="22"/>
        <v>QZ-PZ-VD</v>
      </c>
      <c r="D297" s="3" t="str">
        <f t="shared" ca="1" si="23"/>
        <v>202110</v>
      </c>
      <c r="E297" s="3" t="str">
        <f t="shared" ca="1" si="24"/>
        <v>insert into matriculas (fk_viatura, fk_cor, matricula, anomes) values (466, 81, 'QZ-PZ-VD', 202110);</v>
      </c>
    </row>
    <row r="298" spans="1:5" x14ac:dyDescent="0.25">
      <c r="A298">
        <f t="shared" ca="1" si="20"/>
        <v>196</v>
      </c>
      <c r="B298">
        <f t="shared" ca="1" si="21"/>
        <v>69</v>
      </c>
      <c r="C298" t="str">
        <f t="shared" ca="1" si="22"/>
        <v>YX-VE-EB</v>
      </c>
      <c r="D298" s="3" t="str">
        <f t="shared" ca="1" si="23"/>
        <v>201909</v>
      </c>
      <c r="E298" s="3" t="str">
        <f t="shared" ca="1" si="24"/>
        <v>insert into matriculas (fk_viatura, fk_cor, matricula, anomes) values (196, 69, 'YX-VE-EB', 201909);</v>
      </c>
    </row>
    <row r="299" spans="1:5" x14ac:dyDescent="0.25">
      <c r="A299">
        <f t="shared" ca="1" si="20"/>
        <v>196</v>
      </c>
      <c r="B299">
        <f t="shared" ca="1" si="21"/>
        <v>10</v>
      </c>
      <c r="C299" t="str">
        <f t="shared" ca="1" si="22"/>
        <v>VK-YM-VN</v>
      </c>
      <c r="D299" s="3" t="str">
        <f t="shared" ca="1" si="23"/>
        <v>202202</v>
      </c>
      <c r="E299" s="3" t="str">
        <f t="shared" ca="1" si="24"/>
        <v>insert into matriculas (fk_viatura, fk_cor, matricula, anomes) values (196, 10, 'VK-YM-VN', 202202);</v>
      </c>
    </row>
    <row r="300" spans="1:5" x14ac:dyDescent="0.25">
      <c r="A300">
        <f t="shared" ca="1" si="20"/>
        <v>293</v>
      </c>
      <c r="B300">
        <f t="shared" ca="1" si="21"/>
        <v>7</v>
      </c>
      <c r="C300" t="str">
        <f t="shared" ca="1" si="22"/>
        <v>FC-VK-SC</v>
      </c>
      <c r="D300" s="3" t="str">
        <f t="shared" ca="1" si="23"/>
        <v>202411</v>
      </c>
      <c r="E300" s="3" t="str">
        <f t="shared" ca="1" si="24"/>
        <v>insert into matriculas (fk_viatura, fk_cor, matricula, anomes) values (293, 7, 'FC-VK-SC', 202411);</v>
      </c>
    </row>
    <row r="301" spans="1:5" x14ac:dyDescent="0.25">
      <c r="A301">
        <f t="shared" ca="1" si="20"/>
        <v>485</v>
      </c>
      <c r="B301">
        <f t="shared" ca="1" si="21"/>
        <v>57</v>
      </c>
      <c r="C301" t="str">
        <f t="shared" ca="1" si="22"/>
        <v>JO-UH-DY</v>
      </c>
      <c r="D301" s="3" t="str">
        <f t="shared" ca="1" si="23"/>
        <v>201803</v>
      </c>
      <c r="E301" s="3" t="str">
        <f t="shared" ca="1" si="24"/>
        <v>insert into matriculas (fk_viatura, fk_cor, matricula, anomes) values (485, 57, 'JO-UH-DY', 201803);</v>
      </c>
    </row>
    <row r="302" spans="1:5" x14ac:dyDescent="0.25">
      <c r="A302">
        <f t="shared" ca="1" si="20"/>
        <v>30</v>
      </c>
      <c r="B302">
        <f t="shared" ca="1" si="21"/>
        <v>37</v>
      </c>
      <c r="C302" t="str">
        <f t="shared" ca="1" si="22"/>
        <v>BY-GU-GJ</v>
      </c>
      <c r="D302" s="3" t="str">
        <f t="shared" ca="1" si="23"/>
        <v>201708</v>
      </c>
      <c r="E302" s="3" t="str">
        <f t="shared" ca="1" si="24"/>
        <v>insert into matriculas (fk_viatura, fk_cor, matricula, anomes) values (30, 37, 'BY-GU-GJ', 201708);</v>
      </c>
    </row>
    <row r="303" spans="1:5" x14ac:dyDescent="0.25">
      <c r="A303">
        <f t="shared" ca="1" si="20"/>
        <v>8</v>
      </c>
      <c r="B303">
        <f t="shared" ca="1" si="21"/>
        <v>52</v>
      </c>
      <c r="C303" t="str">
        <f t="shared" ca="1" si="22"/>
        <v>WW-CY-CC</v>
      </c>
      <c r="D303" s="3" t="str">
        <f t="shared" ca="1" si="23"/>
        <v>202210</v>
      </c>
      <c r="E303" s="3" t="str">
        <f t="shared" ca="1" si="24"/>
        <v>insert into matriculas (fk_viatura, fk_cor, matricula, anomes) values (8, 52, 'WW-CY-CC', 202210);</v>
      </c>
    </row>
    <row r="304" spans="1:5" x14ac:dyDescent="0.25">
      <c r="A304">
        <f t="shared" ca="1" si="20"/>
        <v>424</v>
      </c>
      <c r="B304">
        <f t="shared" ca="1" si="21"/>
        <v>23</v>
      </c>
      <c r="C304" t="str">
        <f t="shared" ca="1" si="22"/>
        <v>VT-EE-PZ</v>
      </c>
      <c r="D304" s="3" t="str">
        <f t="shared" ca="1" si="23"/>
        <v>202006</v>
      </c>
      <c r="E304" s="3" t="str">
        <f t="shared" ca="1" si="24"/>
        <v>insert into matriculas (fk_viatura, fk_cor, matricula, anomes) values (424, 23, 'VT-EE-PZ', 202006);</v>
      </c>
    </row>
    <row r="305" spans="1:5" x14ac:dyDescent="0.25">
      <c r="A305">
        <f t="shared" ca="1" si="20"/>
        <v>95</v>
      </c>
      <c r="B305">
        <f t="shared" ca="1" si="21"/>
        <v>98</v>
      </c>
      <c r="C305" t="str">
        <f t="shared" ca="1" si="22"/>
        <v>DU-RO-PH</v>
      </c>
      <c r="D305" s="3" t="str">
        <f t="shared" ca="1" si="23"/>
        <v>202110</v>
      </c>
      <c r="E305" s="3" t="str">
        <f t="shared" ca="1" si="24"/>
        <v>insert into matriculas (fk_viatura, fk_cor, matricula, anomes) values (95, 98, 'DU-RO-PH', 202110);</v>
      </c>
    </row>
    <row r="306" spans="1:5" x14ac:dyDescent="0.25">
      <c r="A306">
        <f t="shared" ca="1" si="20"/>
        <v>245</v>
      </c>
      <c r="B306">
        <f t="shared" ca="1" si="21"/>
        <v>12</v>
      </c>
      <c r="C306" t="str">
        <f t="shared" ca="1" si="22"/>
        <v>XF-VI-QR</v>
      </c>
      <c r="D306" s="3" t="str">
        <f t="shared" ca="1" si="23"/>
        <v>202307</v>
      </c>
      <c r="E306" s="3" t="str">
        <f t="shared" ca="1" si="24"/>
        <v>insert into matriculas (fk_viatura, fk_cor, matricula, anomes) values (245, 12, 'XF-VI-QR', 202307);</v>
      </c>
    </row>
    <row r="307" spans="1:5" x14ac:dyDescent="0.25">
      <c r="A307">
        <f t="shared" ca="1" si="20"/>
        <v>435</v>
      </c>
      <c r="B307">
        <f t="shared" ca="1" si="21"/>
        <v>70</v>
      </c>
      <c r="C307" t="str">
        <f t="shared" ca="1" si="22"/>
        <v>QM-TK-GR</v>
      </c>
      <c r="D307" s="3" t="str">
        <f t="shared" ca="1" si="23"/>
        <v>201909</v>
      </c>
      <c r="E307" s="3" t="str">
        <f t="shared" ca="1" si="24"/>
        <v>insert into matriculas (fk_viatura, fk_cor, matricula, anomes) values (435, 70, 'QM-TK-GR', 201909);</v>
      </c>
    </row>
    <row r="308" spans="1:5" x14ac:dyDescent="0.25">
      <c r="A308">
        <f t="shared" ca="1" si="20"/>
        <v>59</v>
      </c>
      <c r="B308">
        <f t="shared" ca="1" si="21"/>
        <v>36</v>
      </c>
      <c r="C308" t="str">
        <f t="shared" ca="1" si="22"/>
        <v>HA-JK-LF</v>
      </c>
      <c r="D308" s="3" t="str">
        <f t="shared" ca="1" si="23"/>
        <v>201902</v>
      </c>
      <c r="E308" s="3" t="str">
        <f t="shared" ca="1" si="24"/>
        <v>insert into matriculas (fk_viatura, fk_cor, matricula, anomes) values (59, 36, 'HA-JK-LF', 201902);</v>
      </c>
    </row>
    <row r="309" spans="1:5" x14ac:dyDescent="0.25">
      <c r="A309">
        <f t="shared" ca="1" si="20"/>
        <v>34</v>
      </c>
      <c r="B309">
        <f t="shared" ca="1" si="21"/>
        <v>40</v>
      </c>
      <c r="C309" t="str">
        <f t="shared" ca="1" si="22"/>
        <v>JF-IE-OE</v>
      </c>
      <c r="D309" s="3" t="str">
        <f t="shared" ca="1" si="23"/>
        <v>202405</v>
      </c>
      <c r="E309" s="3" t="str">
        <f t="shared" ca="1" si="24"/>
        <v>insert into matriculas (fk_viatura, fk_cor, matricula, anomes) values (34, 40, 'JF-IE-OE', 202405);</v>
      </c>
    </row>
    <row r="310" spans="1:5" x14ac:dyDescent="0.25">
      <c r="A310">
        <f t="shared" ca="1" si="20"/>
        <v>212</v>
      </c>
      <c r="B310">
        <f t="shared" ca="1" si="21"/>
        <v>26</v>
      </c>
      <c r="C310" t="str">
        <f t="shared" ca="1" si="22"/>
        <v>HX-IC-IL</v>
      </c>
      <c r="D310" s="3" t="str">
        <f t="shared" ca="1" si="23"/>
        <v>202004</v>
      </c>
      <c r="E310" s="3" t="str">
        <f t="shared" ca="1" si="24"/>
        <v>insert into matriculas (fk_viatura, fk_cor, matricula, anomes) values (212, 26, 'HX-IC-IL', 202004);</v>
      </c>
    </row>
    <row r="311" spans="1:5" x14ac:dyDescent="0.25">
      <c r="A311">
        <f t="shared" ca="1" si="20"/>
        <v>418</v>
      </c>
      <c r="B311">
        <f t="shared" ca="1" si="21"/>
        <v>5</v>
      </c>
      <c r="C311" t="str">
        <f t="shared" ca="1" si="22"/>
        <v>LZ-FS-MV</v>
      </c>
      <c r="D311" s="3" t="str">
        <f t="shared" ca="1" si="23"/>
        <v>201709</v>
      </c>
      <c r="E311" s="3" t="str">
        <f t="shared" ca="1" si="24"/>
        <v>insert into matriculas (fk_viatura, fk_cor, matricula, anomes) values (418, 5, 'LZ-FS-MV', 201709);</v>
      </c>
    </row>
    <row r="312" spans="1:5" x14ac:dyDescent="0.25">
      <c r="A312">
        <f t="shared" ca="1" si="20"/>
        <v>106</v>
      </c>
      <c r="B312">
        <f t="shared" ca="1" si="21"/>
        <v>99</v>
      </c>
      <c r="C312" t="str">
        <f t="shared" ca="1" si="22"/>
        <v>NL-ES-LG</v>
      </c>
      <c r="D312" s="3" t="str">
        <f t="shared" ca="1" si="23"/>
        <v>202306</v>
      </c>
      <c r="E312" s="3" t="str">
        <f t="shared" ca="1" si="24"/>
        <v>insert into matriculas (fk_viatura, fk_cor, matricula, anomes) values (106, 99, 'NL-ES-LG', 202306);</v>
      </c>
    </row>
    <row r="313" spans="1:5" x14ac:dyDescent="0.25">
      <c r="A313">
        <f t="shared" ca="1" si="20"/>
        <v>139</v>
      </c>
      <c r="B313">
        <f t="shared" ca="1" si="21"/>
        <v>56</v>
      </c>
      <c r="C313" t="str">
        <f t="shared" ca="1" si="22"/>
        <v>NN-GU-ZI</v>
      </c>
      <c r="D313" s="3" t="str">
        <f t="shared" ca="1" si="23"/>
        <v>201604</v>
      </c>
      <c r="E313" s="3" t="str">
        <f t="shared" ca="1" si="24"/>
        <v>insert into matriculas (fk_viatura, fk_cor, matricula, anomes) values (139, 56, 'NN-GU-ZI', 201604);</v>
      </c>
    </row>
    <row r="314" spans="1:5" x14ac:dyDescent="0.25">
      <c r="A314">
        <f t="shared" ca="1" si="20"/>
        <v>190</v>
      </c>
      <c r="B314">
        <f t="shared" ca="1" si="21"/>
        <v>1</v>
      </c>
      <c r="C314" t="str">
        <f t="shared" ca="1" si="22"/>
        <v>VN-LH-GL</v>
      </c>
      <c r="D314" s="3" t="str">
        <f t="shared" ca="1" si="23"/>
        <v>202204</v>
      </c>
      <c r="E314" s="3" t="str">
        <f t="shared" ca="1" si="24"/>
        <v>insert into matriculas (fk_viatura, fk_cor, matricula, anomes) values (190, 1, 'VN-LH-GL', 202204);</v>
      </c>
    </row>
    <row r="315" spans="1:5" x14ac:dyDescent="0.25">
      <c r="A315">
        <f t="shared" ca="1" si="20"/>
        <v>275</v>
      </c>
      <c r="B315">
        <f t="shared" ca="1" si="21"/>
        <v>42</v>
      </c>
      <c r="C315" t="str">
        <f t="shared" ca="1" si="22"/>
        <v>FH-XZ-DG</v>
      </c>
      <c r="D315" s="3" t="str">
        <f t="shared" ca="1" si="23"/>
        <v>202401</v>
      </c>
      <c r="E315" s="3" t="str">
        <f t="shared" ca="1" si="24"/>
        <v>insert into matriculas (fk_viatura, fk_cor, matricula, anomes) values (275, 42, 'FH-XZ-DG', 202401);</v>
      </c>
    </row>
    <row r="316" spans="1:5" x14ac:dyDescent="0.25">
      <c r="A316">
        <f t="shared" ca="1" si="20"/>
        <v>418</v>
      </c>
      <c r="B316">
        <f t="shared" ca="1" si="21"/>
        <v>88</v>
      </c>
      <c r="C316" t="str">
        <f t="shared" ca="1" si="22"/>
        <v>XV-FM-TF</v>
      </c>
      <c r="D316" s="3" t="str">
        <f t="shared" ca="1" si="23"/>
        <v>202206</v>
      </c>
      <c r="E316" s="3" t="str">
        <f t="shared" ca="1" si="24"/>
        <v>insert into matriculas (fk_viatura, fk_cor, matricula, anomes) values (418, 88, 'XV-FM-TF', 202206);</v>
      </c>
    </row>
    <row r="317" spans="1:5" x14ac:dyDescent="0.25">
      <c r="A317">
        <f t="shared" ca="1" si="20"/>
        <v>90</v>
      </c>
      <c r="B317">
        <f t="shared" ca="1" si="21"/>
        <v>3</v>
      </c>
      <c r="C317" t="str">
        <f t="shared" ca="1" si="22"/>
        <v>DG-QI-HZ</v>
      </c>
      <c r="D317" s="3" t="str">
        <f t="shared" ca="1" si="23"/>
        <v>201908</v>
      </c>
      <c r="E317" s="3" t="str">
        <f t="shared" ca="1" si="24"/>
        <v>insert into matriculas (fk_viatura, fk_cor, matricula, anomes) values (90, 3, 'DG-QI-HZ', 201908);</v>
      </c>
    </row>
    <row r="318" spans="1:5" x14ac:dyDescent="0.25">
      <c r="A318">
        <f t="shared" ca="1" si="20"/>
        <v>477</v>
      </c>
      <c r="B318">
        <f t="shared" ca="1" si="21"/>
        <v>15</v>
      </c>
      <c r="C318" t="str">
        <f t="shared" ca="1" si="22"/>
        <v>FM-NX-XS</v>
      </c>
      <c r="D318" s="3" t="str">
        <f t="shared" ca="1" si="23"/>
        <v>202308</v>
      </c>
      <c r="E318" s="3" t="str">
        <f t="shared" ca="1" si="24"/>
        <v>insert into matriculas (fk_viatura, fk_cor, matricula, anomes) values (477, 15, 'FM-NX-XS', 202308);</v>
      </c>
    </row>
    <row r="319" spans="1:5" x14ac:dyDescent="0.25">
      <c r="A319">
        <f t="shared" ca="1" si="20"/>
        <v>158</v>
      </c>
      <c r="B319">
        <f t="shared" ca="1" si="21"/>
        <v>51</v>
      </c>
      <c r="C319" t="str">
        <f t="shared" ca="1" si="22"/>
        <v>KN-IZ-NP</v>
      </c>
      <c r="D319" s="3" t="str">
        <f t="shared" ca="1" si="23"/>
        <v>202202</v>
      </c>
      <c r="E319" s="3" t="str">
        <f t="shared" ca="1" si="24"/>
        <v>insert into matriculas (fk_viatura, fk_cor, matricula, anomes) values (158, 51, 'KN-IZ-NP', 202202);</v>
      </c>
    </row>
    <row r="320" spans="1:5" x14ac:dyDescent="0.25">
      <c r="A320">
        <f t="shared" ca="1" si="20"/>
        <v>251</v>
      </c>
      <c r="B320">
        <f t="shared" ca="1" si="21"/>
        <v>52</v>
      </c>
      <c r="C320" t="str">
        <f t="shared" ca="1" si="22"/>
        <v>TL-OY-ZE</v>
      </c>
      <c r="D320" s="3" t="str">
        <f t="shared" ca="1" si="23"/>
        <v>202208</v>
      </c>
      <c r="E320" s="3" t="str">
        <f t="shared" ca="1" si="24"/>
        <v>insert into matriculas (fk_viatura, fk_cor, matricula, anomes) values (251, 52, 'TL-OY-ZE', 202208);</v>
      </c>
    </row>
    <row r="321" spans="1:5" x14ac:dyDescent="0.25">
      <c r="A321">
        <f t="shared" ca="1" si="20"/>
        <v>176</v>
      </c>
      <c r="B321">
        <f t="shared" ca="1" si="21"/>
        <v>78</v>
      </c>
      <c r="C321" t="str">
        <f t="shared" ca="1" si="22"/>
        <v>AG-UU-LE</v>
      </c>
      <c r="D321" s="3" t="str">
        <f t="shared" ca="1" si="23"/>
        <v>202008</v>
      </c>
      <c r="E321" s="3" t="str">
        <f t="shared" ca="1" si="24"/>
        <v>insert into matriculas (fk_viatura, fk_cor, matricula, anomes) values (176, 78, 'AG-UU-LE', 202008);</v>
      </c>
    </row>
    <row r="322" spans="1:5" x14ac:dyDescent="0.25">
      <c r="A322">
        <f t="shared" ca="1" si="20"/>
        <v>93</v>
      </c>
      <c r="B322">
        <f t="shared" ca="1" si="21"/>
        <v>68</v>
      </c>
      <c r="C322" t="str">
        <f t="shared" ca="1" si="22"/>
        <v>DV-OL-BH</v>
      </c>
      <c r="D322" s="3" t="str">
        <f t="shared" ca="1" si="23"/>
        <v>202205</v>
      </c>
      <c r="E322" s="3" t="str">
        <f t="shared" ca="1" si="24"/>
        <v>insert into matriculas (fk_viatura, fk_cor, matricula, anomes) values (93, 68, 'DV-OL-BH', 202205);</v>
      </c>
    </row>
    <row r="323" spans="1:5" x14ac:dyDescent="0.25">
      <c r="A323">
        <f t="shared" ref="A323:A386" ca="1" si="25">RANDBETWEEN(1,491)</f>
        <v>19</v>
      </c>
      <c r="B323">
        <f t="shared" ref="B323:B386" ca="1" si="26">RANDBETWEEN(1,99)</f>
        <v>74</v>
      </c>
      <c r="C323" t="str">
        <f t="shared" ref="C323:C386" ca="1" si="27">_xlfn.CONCAT(CHAR(RANDBETWEEN(65,90)),CHAR(RANDBETWEEN(65,90)),"-",CHAR(RANDBETWEEN(65,90)),CHAR(RANDBETWEEN(65,90)),"-",CHAR(RANDBETWEEN(65,90)),CHAR(RANDBETWEEN(65,90)))</f>
        <v>II-AO-JM</v>
      </c>
      <c r="D323" s="3" t="str">
        <f t="shared" ref="D323:D386" ca="1" si="28">_xlfn.CONCAT(RANDBETWEEN(2016,2024),TEXT(RANDBETWEEN(1,12),"00"))</f>
        <v>201802</v>
      </c>
      <c r="E323" s="3" t="str">
        <f t="shared" ref="E323:E386" ca="1" si="29">"insert into matriculas (fk_viatura, fk_cor, matricula, anomes) values ("&amp;$A323&amp;", "&amp;$B323&amp;", '"&amp;$C323&amp;"', " &amp; $D323 &amp; ");"</f>
        <v>insert into matriculas (fk_viatura, fk_cor, matricula, anomes) values (19, 74, 'II-AO-JM', 201802);</v>
      </c>
    </row>
    <row r="324" spans="1:5" x14ac:dyDescent="0.25">
      <c r="A324">
        <f t="shared" ca="1" si="25"/>
        <v>310</v>
      </c>
      <c r="B324">
        <f t="shared" ca="1" si="26"/>
        <v>87</v>
      </c>
      <c r="C324" t="str">
        <f t="shared" ca="1" si="27"/>
        <v>EU-NB-TW</v>
      </c>
      <c r="D324" s="3" t="str">
        <f t="shared" ca="1" si="28"/>
        <v>202206</v>
      </c>
      <c r="E324" s="3" t="str">
        <f t="shared" ca="1" si="29"/>
        <v>insert into matriculas (fk_viatura, fk_cor, matricula, anomes) values (310, 87, 'EU-NB-TW', 202206);</v>
      </c>
    </row>
    <row r="325" spans="1:5" x14ac:dyDescent="0.25">
      <c r="A325">
        <f t="shared" ca="1" si="25"/>
        <v>447</v>
      </c>
      <c r="B325">
        <f t="shared" ca="1" si="26"/>
        <v>32</v>
      </c>
      <c r="C325" t="str">
        <f t="shared" ca="1" si="27"/>
        <v>PQ-AU-LS</v>
      </c>
      <c r="D325" s="3" t="str">
        <f t="shared" ca="1" si="28"/>
        <v>202208</v>
      </c>
      <c r="E325" s="3" t="str">
        <f t="shared" ca="1" si="29"/>
        <v>insert into matriculas (fk_viatura, fk_cor, matricula, anomes) values (447, 32, 'PQ-AU-LS', 202208);</v>
      </c>
    </row>
    <row r="326" spans="1:5" x14ac:dyDescent="0.25">
      <c r="A326">
        <f t="shared" ca="1" si="25"/>
        <v>12</v>
      </c>
      <c r="B326">
        <f t="shared" ca="1" si="26"/>
        <v>57</v>
      </c>
      <c r="C326" t="str">
        <f t="shared" ca="1" si="27"/>
        <v>GP-EJ-TX</v>
      </c>
      <c r="D326" s="3" t="str">
        <f t="shared" ca="1" si="28"/>
        <v>202402</v>
      </c>
      <c r="E326" s="3" t="str">
        <f t="shared" ca="1" si="29"/>
        <v>insert into matriculas (fk_viatura, fk_cor, matricula, anomes) values (12, 57, 'GP-EJ-TX', 202402);</v>
      </c>
    </row>
    <row r="327" spans="1:5" x14ac:dyDescent="0.25">
      <c r="A327">
        <f t="shared" ca="1" si="25"/>
        <v>363</v>
      </c>
      <c r="B327">
        <f t="shared" ca="1" si="26"/>
        <v>68</v>
      </c>
      <c r="C327" t="str">
        <f t="shared" ca="1" si="27"/>
        <v>UZ-HE-QI</v>
      </c>
      <c r="D327" s="3" t="str">
        <f t="shared" ca="1" si="28"/>
        <v>201806</v>
      </c>
      <c r="E327" s="3" t="str">
        <f t="shared" ca="1" si="29"/>
        <v>insert into matriculas (fk_viatura, fk_cor, matricula, anomes) values (363, 68, 'UZ-HE-QI', 201806);</v>
      </c>
    </row>
    <row r="328" spans="1:5" x14ac:dyDescent="0.25">
      <c r="A328">
        <f t="shared" ca="1" si="25"/>
        <v>416</v>
      </c>
      <c r="B328">
        <f t="shared" ca="1" si="26"/>
        <v>60</v>
      </c>
      <c r="C328" t="str">
        <f t="shared" ca="1" si="27"/>
        <v>WI-ZM-FY</v>
      </c>
      <c r="D328" s="3" t="str">
        <f t="shared" ca="1" si="28"/>
        <v>201707</v>
      </c>
      <c r="E328" s="3" t="str">
        <f t="shared" ca="1" si="29"/>
        <v>insert into matriculas (fk_viatura, fk_cor, matricula, anomes) values (416, 60, 'WI-ZM-FY', 201707);</v>
      </c>
    </row>
    <row r="329" spans="1:5" x14ac:dyDescent="0.25">
      <c r="A329">
        <f t="shared" ca="1" si="25"/>
        <v>238</v>
      </c>
      <c r="B329">
        <f t="shared" ca="1" si="26"/>
        <v>39</v>
      </c>
      <c r="C329" t="str">
        <f t="shared" ca="1" si="27"/>
        <v>RS-QT-VN</v>
      </c>
      <c r="D329" s="3" t="str">
        <f t="shared" ca="1" si="28"/>
        <v>201806</v>
      </c>
      <c r="E329" s="3" t="str">
        <f t="shared" ca="1" si="29"/>
        <v>insert into matriculas (fk_viatura, fk_cor, matricula, anomes) values (238, 39, 'RS-QT-VN', 201806);</v>
      </c>
    </row>
    <row r="330" spans="1:5" x14ac:dyDescent="0.25">
      <c r="A330">
        <f t="shared" ca="1" si="25"/>
        <v>215</v>
      </c>
      <c r="B330">
        <f t="shared" ca="1" si="26"/>
        <v>80</v>
      </c>
      <c r="C330" t="str">
        <f t="shared" ca="1" si="27"/>
        <v>MQ-NP-CZ</v>
      </c>
      <c r="D330" s="3" t="str">
        <f t="shared" ca="1" si="28"/>
        <v>202104</v>
      </c>
      <c r="E330" s="3" t="str">
        <f t="shared" ca="1" si="29"/>
        <v>insert into matriculas (fk_viatura, fk_cor, matricula, anomes) values (215, 80, 'MQ-NP-CZ', 202104);</v>
      </c>
    </row>
    <row r="331" spans="1:5" x14ac:dyDescent="0.25">
      <c r="A331">
        <f t="shared" ca="1" si="25"/>
        <v>395</v>
      </c>
      <c r="B331">
        <f t="shared" ca="1" si="26"/>
        <v>55</v>
      </c>
      <c r="C331" t="str">
        <f t="shared" ca="1" si="27"/>
        <v>RU-ND-YG</v>
      </c>
      <c r="D331" s="3" t="str">
        <f t="shared" ca="1" si="28"/>
        <v>202211</v>
      </c>
      <c r="E331" s="3" t="str">
        <f t="shared" ca="1" si="29"/>
        <v>insert into matriculas (fk_viatura, fk_cor, matricula, anomes) values (395, 55, 'RU-ND-YG', 202211);</v>
      </c>
    </row>
    <row r="332" spans="1:5" x14ac:dyDescent="0.25">
      <c r="A332">
        <f t="shared" ca="1" si="25"/>
        <v>375</v>
      </c>
      <c r="B332">
        <f t="shared" ca="1" si="26"/>
        <v>25</v>
      </c>
      <c r="C332" t="str">
        <f t="shared" ca="1" si="27"/>
        <v>ZD-OJ-CW</v>
      </c>
      <c r="D332" s="3" t="str">
        <f t="shared" ca="1" si="28"/>
        <v>201808</v>
      </c>
      <c r="E332" s="3" t="str">
        <f t="shared" ca="1" si="29"/>
        <v>insert into matriculas (fk_viatura, fk_cor, matricula, anomes) values (375, 25, 'ZD-OJ-CW', 201808);</v>
      </c>
    </row>
    <row r="333" spans="1:5" x14ac:dyDescent="0.25">
      <c r="A333">
        <f t="shared" ca="1" si="25"/>
        <v>20</v>
      </c>
      <c r="B333">
        <f t="shared" ca="1" si="26"/>
        <v>80</v>
      </c>
      <c r="C333" t="str">
        <f t="shared" ca="1" si="27"/>
        <v>KK-MI-KO</v>
      </c>
      <c r="D333" s="3" t="str">
        <f t="shared" ca="1" si="28"/>
        <v>201903</v>
      </c>
      <c r="E333" s="3" t="str">
        <f t="shared" ca="1" si="29"/>
        <v>insert into matriculas (fk_viatura, fk_cor, matricula, anomes) values (20, 80, 'KK-MI-KO', 201903);</v>
      </c>
    </row>
    <row r="334" spans="1:5" x14ac:dyDescent="0.25">
      <c r="A334">
        <f t="shared" ca="1" si="25"/>
        <v>54</v>
      </c>
      <c r="B334">
        <f t="shared" ca="1" si="26"/>
        <v>5</v>
      </c>
      <c r="C334" t="str">
        <f t="shared" ca="1" si="27"/>
        <v>VJ-IL-JW</v>
      </c>
      <c r="D334" s="3" t="str">
        <f t="shared" ca="1" si="28"/>
        <v>202105</v>
      </c>
      <c r="E334" s="3" t="str">
        <f t="shared" ca="1" si="29"/>
        <v>insert into matriculas (fk_viatura, fk_cor, matricula, anomes) values (54, 5, 'VJ-IL-JW', 202105);</v>
      </c>
    </row>
    <row r="335" spans="1:5" x14ac:dyDescent="0.25">
      <c r="A335">
        <f t="shared" ca="1" si="25"/>
        <v>396</v>
      </c>
      <c r="B335">
        <f t="shared" ca="1" si="26"/>
        <v>54</v>
      </c>
      <c r="C335" t="str">
        <f t="shared" ca="1" si="27"/>
        <v>HP-EL-LJ</v>
      </c>
      <c r="D335" s="3" t="str">
        <f t="shared" ca="1" si="28"/>
        <v>202009</v>
      </c>
      <c r="E335" s="3" t="str">
        <f t="shared" ca="1" si="29"/>
        <v>insert into matriculas (fk_viatura, fk_cor, matricula, anomes) values (396, 54, 'HP-EL-LJ', 202009);</v>
      </c>
    </row>
    <row r="336" spans="1:5" x14ac:dyDescent="0.25">
      <c r="A336">
        <f t="shared" ca="1" si="25"/>
        <v>193</v>
      </c>
      <c r="B336">
        <f t="shared" ca="1" si="26"/>
        <v>29</v>
      </c>
      <c r="C336" t="str">
        <f t="shared" ca="1" si="27"/>
        <v>GC-TK-AJ</v>
      </c>
      <c r="D336" s="3" t="str">
        <f t="shared" ca="1" si="28"/>
        <v>201809</v>
      </c>
      <c r="E336" s="3" t="str">
        <f t="shared" ca="1" si="29"/>
        <v>insert into matriculas (fk_viatura, fk_cor, matricula, anomes) values (193, 29, 'GC-TK-AJ', 201809);</v>
      </c>
    </row>
    <row r="337" spans="1:5" x14ac:dyDescent="0.25">
      <c r="A337">
        <f t="shared" ca="1" si="25"/>
        <v>88</v>
      </c>
      <c r="B337">
        <f t="shared" ca="1" si="26"/>
        <v>81</v>
      </c>
      <c r="C337" t="str">
        <f t="shared" ca="1" si="27"/>
        <v>NO-TT-RP</v>
      </c>
      <c r="D337" s="3" t="str">
        <f t="shared" ca="1" si="28"/>
        <v>202102</v>
      </c>
      <c r="E337" s="3" t="str">
        <f t="shared" ca="1" si="29"/>
        <v>insert into matriculas (fk_viatura, fk_cor, matricula, anomes) values (88, 81, 'NO-TT-RP', 202102);</v>
      </c>
    </row>
    <row r="338" spans="1:5" x14ac:dyDescent="0.25">
      <c r="A338">
        <f t="shared" ca="1" si="25"/>
        <v>221</v>
      </c>
      <c r="B338">
        <f t="shared" ca="1" si="26"/>
        <v>15</v>
      </c>
      <c r="C338" t="str">
        <f t="shared" ca="1" si="27"/>
        <v>YP-KE-AV</v>
      </c>
      <c r="D338" s="3" t="str">
        <f t="shared" ca="1" si="28"/>
        <v>202212</v>
      </c>
      <c r="E338" s="3" t="str">
        <f t="shared" ca="1" si="29"/>
        <v>insert into matriculas (fk_viatura, fk_cor, matricula, anomes) values (221, 15, 'YP-KE-AV', 202212);</v>
      </c>
    </row>
    <row r="339" spans="1:5" x14ac:dyDescent="0.25">
      <c r="A339">
        <f t="shared" ca="1" si="25"/>
        <v>265</v>
      </c>
      <c r="B339">
        <f t="shared" ca="1" si="26"/>
        <v>23</v>
      </c>
      <c r="C339" t="str">
        <f t="shared" ca="1" si="27"/>
        <v>JF-DF-TF</v>
      </c>
      <c r="D339" s="3" t="str">
        <f t="shared" ca="1" si="28"/>
        <v>202303</v>
      </c>
      <c r="E339" s="3" t="str">
        <f t="shared" ca="1" si="29"/>
        <v>insert into matriculas (fk_viatura, fk_cor, matricula, anomes) values (265, 23, 'JF-DF-TF', 202303);</v>
      </c>
    </row>
    <row r="340" spans="1:5" x14ac:dyDescent="0.25">
      <c r="A340">
        <f t="shared" ca="1" si="25"/>
        <v>87</v>
      </c>
      <c r="B340">
        <f t="shared" ca="1" si="26"/>
        <v>75</v>
      </c>
      <c r="C340" t="str">
        <f t="shared" ca="1" si="27"/>
        <v>IF-KB-UR</v>
      </c>
      <c r="D340" s="3" t="str">
        <f t="shared" ca="1" si="28"/>
        <v>202109</v>
      </c>
      <c r="E340" s="3" t="str">
        <f t="shared" ca="1" si="29"/>
        <v>insert into matriculas (fk_viatura, fk_cor, matricula, anomes) values (87, 75, 'IF-KB-UR', 202109);</v>
      </c>
    </row>
    <row r="341" spans="1:5" x14ac:dyDescent="0.25">
      <c r="A341">
        <f t="shared" ca="1" si="25"/>
        <v>396</v>
      </c>
      <c r="B341">
        <f t="shared" ca="1" si="26"/>
        <v>77</v>
      </c>
      <c r="C341" t="str">
        <f t="shared" ca="1" si="27"/>
        <v>ZB-AG-TV</v>
      </c>
      <c r="D341" s="3" t="str">
        <f t="shared" ca="1" si="28"/>
        <v>201708</v>
      </c>
      <c r="E341" s="3" t="str">
        <f t="shared" ca="1" si="29"/>
        <v>insert into matriculas (fk_viatura, fk_cor, matricula, anomes) values (396, 77, 'ZB-AG-TV', 201708);</v>
      </c>
    </row>
    <row r="342" spans="1:5" x14ac:dyDescent="0.25">
      <c r="A342">
        <f t="shared" ca="1" si="25"/>
        <v>103</v>
      </c>
      <c r="B342">
        <f t="shared" ca="1" si="26"/>
        <v>13</v>
      </c>
      <c r="C342" t="str">
        <f t="shared" ca="1" si="27"/>
        <v>CQ-CX-ER</v>
      </c>
      <c r="D342" s="3" t="str">
        <f t="shared" ca="1" si="28"/>
        <v>201608</v>
      </c>
      <c r="E342" s="3" t="str">
        <f t="shared" ca="1" si="29"/>
        <v>insert into matriculas (fk_viatura, fk_cor, matricula, anomes) values (103, 13, 'CQ-CX-ER', 201608);</v>
      </c>
    </row>
    <row r="343" spans="1:5" x14ac:dyDescent="0.25">
      <c r="A343">
        <f t="shared" ca="1" si="25"/>
        <v>491</v>
      </c>
      <c r="B343">
        <f t="shared" ca="1" si="26"/>
        <v>34</v>
      </c>
      <c r="C343" t="str">
        <f t="shared" ca="1" si="27"/>
        <v>WE-DL-IW</v>
      </c>
      <c r="D343" s="3" t="str">
        <f t="shared" ca="1" si="28"/>
        <v>202306</v>
      </c>
      <c r="E343" s="3" t="str">
        <f t="shared" ca="1" si="29"/>
        <v>insert into matriculas (fk_viatura, fk_cor, matricula, anomes) values (491, 34, 'WE-DL-IW', 202306);</v>
      </c>
    </row>
    <row r="344" spans="1:5" x14ac:dyDescent="0.25">
      <c r="A344">
        <f t="shared" ca="1" si="25"/>
        <v>236</v>
      </c>
      <c r="B344">
        <f t="shared" ca="1" si="26"/>
        <v>80</v>
      </c>
      <c r="C344" t="str">
        <f t="shared" ca="1" si="27"/>
        <v>LP-ET-DP</v>
      </c>
      <c r="D344" s="3" t="str">
        <f t="shared" ca="1" si="28"/>
        <v>202008</v>
      </c>
      <c r="E344" s="3" t="str">
        <f t="shared" ca="1" si="29"/>
        <v>insert into matriculas (fk_viatura, fk_cor, matricula, anomes) values (236, 80, 'LP-ET-DP', 202008);</v>
      </c>
    </row>
    <row r="345" spans="1:5" x14ac:dyDescent="0.25">
      <c r="A345">
        <f t="shared" ca="1" si="25"/>
        <v>186</v>
      </c>
      <c r="B345">
        <f t="shared" ca="1" si="26"/>
        <v>47</v>
      </c>
      <c r="C345" t="str">
        <f t="shared" ca="1" si="27"/>
        <v>LZ-YR-SX</v>
      </c>
      <c r="D345" s="3" t="str">
        <f t="shared" ca="1" si="28"/>
        <v>201807</v>
      </c>
      <c r="E345" s="3" t="str">
        <f t="shared" ca="1" si="29"/>
        <v>insert into matriculas (fk_viatura, fk_cor, matricula, anomes) values (186, 47, 'LZ-YR-SX', 201807);</v>
      </c>
    </row>
    <row r="346" spans="1:5" x14ac:dyDescent="0.25">
      <c r="A346">
        <f t="shared" ca="1" si="25"/>
        <v>488</v>
      </c>
      <c r="B346">
        <f t="shared" ca="1" si="26"/>
        <v>63</v>
      </c>
      <c r="C346" t="str">
        <f t="shared" ca="1" si="27"/>
        <v>ZP-PK-IM</v>
      </c>
      <c r="D346" s="3" t="str">
        <f t="shared" ca="1" si="28"/>
        <v>201904</v>
      </c>
      <c r="E346" s="3" t="str">
        <f t="shared" ca="1" si="29"/>
        <v>insert into matriculas (fk_viatura, fk_cor, matricula, anomes) values (488, 63, 'ZP-PK-IM', 201904);</v>
      </c>
    </row>
    <row r="347" spans="1:5" x14ac:dyDescent="0.25">
      <c r="A347">
        <f t="shared" ca="1" si="25"/>
        <v>121</v>
      </c>
      <c r="B347">
        <f t="shared" ca="1" si="26"/>
        <v>69</v>
      </c>
      <c r="C347" t="str">
        <f t="shared" ca="1" si="27"/>
        <v>UP-UB-NC</v>
      </c>
      <c r="D347" s="3" t="str">
        <f t="shared" ca="1" si="28"/>
        <v>201804</v>
      </c>
      <c r="E347" s="3" t="str">
        <f t="shared" ca="1" si="29"/>
        <v>insert into matriculas (fk_viatura, fk_cor, matricula, anomes) values (121, 69, 'UP-UB-NC', 201804);</v>
      </c>
    </row>
    <row r="348" spans="1:5" x14ac:dyDescent="0.25">
      <c r="A348">
        <f t="shared" ca="1" si="25"/>
        <v>303</v>
      </c>
      <c r="B348">
        <f t="shared" ca="1" si="26"/>
        <v>11</v>
      </c>
      <c r="C348" t="str">
        <f t="shared" ca="1" si="27"/>
        <v>ET-CY-KZ</v>
      </c>
      <c r="D348" s="3" t="str">
        <f t="shared" ca="1" si="28"/>
        <v>202009</v>
      </c>
      <c r="E348" s="3" t="str">
        <f t="shared" ca="1" si="29"/>
        <v>insert into matriculas (fk_viatura, fk_cor, matricula, anomes) values (303, 11, 'ET-CY-KZ', 202009);</v>
      </c>
    </row>
    <row r="349" spans="1:5" x14ac:dyDescent="0.25">
      <c r="A349">
        <f t="shared" ca="1" si="25"/>
        <v>56</v>
      </c>
      <c r="B349">
        <f t="shared" ca="1" si="26"/>
        <v>61</v>
      </c>
      <c r="C349" t="str">
        <f t="shared" ca="1" si="27"/>
        <v>VF-SN-LE</v>
      </c>
      <c r="D349" s="3" t="str">
        <f t="shared" ca="1" si="28"/>
        <v>201805</v>
      </c>
      <c r="E349" s="3" t="str">
        <f t="shared" ca="1" si="29"/>
        <v>insert into matriculas (fk_viatura, fk_cor, matricula, anomes) values (56, 61, 'VF-SN-LE', 201805);</v>
      </c>
    </row>
    <row r="350" spans="1:5" x14ac:dyDescent="0.25">
      <c r="A350">
        <f t="shared" ca="1" si="25"/>
        <v>155</v>
      </c>
      <c r="B350">
        <f t="shared" ca="1" si="26"/>
        <v>94</v>
      </c>
      <c r="C350" t="str">
        <f t="shared" ca="1" si="27"/>
        <v>MO-XL-BO</v>
      </c>
      <c r="D350" s="3" t="str">
        <f t="shared" ca="1" si="28"/>
        <v>202402</v>
      </c>
      <c r="E350" s="3" t="str">
        <f t="shared" ca="1" si="29"/>
        <v>insert into matriculas (fk_viatura, fk_cor, matricula, anomes) values (155, 94, 'MO-XL-BO', 202402);</v>
      </c>
    </row>
    <row r="351" spans="1:5" x14ac:dyDescent="0.25">
      <c r="A351">
        <f t="shared" ca="1" si="25"/>
        <v>182</v>
      </c>
      <c r="B351">
        <f t="shared" ca="1" si="26"/>
        <v>76</v>
      </c>
      <c r="C351" t="str">
        <f t="shared" ca="1" si="27"/>
        <v>HF-ET-UQ</v>
      </c>
      <c r="D351" s="3" t="str">
        <f t="shared" ca="1" si="28"/>
        <v>202004</v>
      </c>
      <c r="E351" s="3" t="str">
        <f t="shared" ca="1" si="29"/>
        <v>insert into matriculas (fk_viatura, fk_cor, matricula, anomes) values (182, 76, 'HF-ET-UQ', 202004);</v>
      </c>
    </row>
    <row r="352" spans="1:5" x14ac:dyDescent="0.25">
      <c r="A352">
        <f t="shared" ca="1" si="25"/>
        <v>438</v>
      </c>
      <c r="B352">
        <f t="shared" ca="1" si="26"/>
        <v>29</v>
      </c>
      <c r="C352" t="str">
        <f t="shared" ca="1" si="27"/>
        <v>DH-ZO-CS</v>
      </c>
      <c r="D352" s="3" t="str">
        <f t="shared" ca="1" si="28"/>
        <v>202011</v>
      </c>
      <c r="E352" s="3" t="str">
        <f t="shared" ca="1" si="29"/>
        <v>insert into matriculas (fk_viatura, fk_cor, matricula, anomes) values (438, 29, 'DH-ZO-CS', 202011);</v>
      </c>
    </row>
    <row r="353" spans="1:5" x14ac:dyDescent="0.25">
      <c r="A353">
        <f t="shared" ca="1" si="25"/>
        <v>317</v>
      </c>
      <c r="B353">
        <f t="shared" ca="1" si="26"/>
        <v>3</v>
      </c>
      <c r="C353" t="str">
        <f t="shared" ca="1" si="27"/>
        <v>RH-AL-MA</v>
      </c>
      <c r="D353" s="3" t="str">
        <f t="shared" ca="1" si="28"/>
        <v>202208</v>
      </c>
      <c r="E353" s="3" t="str">
        <f t="shared" ca="1" si="29"/>
        <v>insert into matriculas (fk_viatura, fk_cor, matricula, anomes) values (317, 3, 'RH-AL-MA', 202208);</v>
      </c>
    </row>
    <row r="354" spans="1:5" x14ac:dyDescent="0.25">
      <c r="A354">
        <f t="shared" ca="1" si="25"/>
        <v>406</v>
      </c>
      <c r="B354">
        <f t="shared" ca="1" si="26"/>
        <v>39</v>
      </c>
      <c r="C354" t="str">
        <f t="shared" ca="1" si="27"/>
        <v>XR-RZ-LN</v>
      </c>
      <c r="D354" s="3" t="str">
        <f t="shared" ca="1" si="28"/>
        <v>201610</v>
      </c>
      <c r="E354" s="3" t="str">
        <f t="shared" ca="1" si="29"/>
        <v>insert into matriculas (fk_viatura, fk_cor, matricula, anomes) values (406, 39, 'XR-RZ-LN', 201610);</v>
      </c>
    </row>
    <row r="355" spans="1:5" x14ac:dyDescent="0.25">
      <c r="A355">
        <f t="shared" ca="1" si="25"/>
        <v>380</v>
      </c>
      <c r="B355">
        <f t="shared" ca="1" si="26"/>
        <v>11</v>
      </c>
      <c r="C355" t="str">
        <f t="shared" ca="1" si="27"/>
        <v>OA-JP-LF</v>
      </c>
      <c r="D355" s="3" t="str">
        <f t="shared" ca="1" si="28"/>
        <v>202312</v>
      </c>
      <c r="E355" s="3" t="str">
        <f t="shared" ca="1" si="29"/>
        <v>insert into matriculas (fk_viatura, fk_cor, matricula, anomes) values (380, 11, 'OA-JP-LF', 202312);</v>
      </c>
    </row>
    <row r="356" spans="1:5" x14ac:dyDescent="0.25">
      <c r="A356">
        <f t="shared" ca="1" si="25"/>
        <v>419</v>
      </c>
      <c r="B356">
        <f t="shared" ca="1" si="26"/>
        <v>46</v>
      </c>
      <c r="C356" t="str">
        <f t="shared" ca="1" si="27"/>
        <v>AD-QB-LL</v>
      </c>
      <c r="D356" s="3" t="str">
        <f t="shared" ca="1" si="28"/>
        <v>201601</v>
      </c>
      <c r="E356" s="3" t="str">
        <f t="shared" ca="1" si="29"/>
        <v>insert into matriculas (fk_viatura, fk_cor, matricula, anomes) values (419, 46, 'AD-QB-LL', 201601);</v>
      </c>
    </row>
    <row r="357" spans="1:5" x14ac:dyDescent="0.25">
      <c r="A357">
        <f t="shared" ca="1" si="25"/>
        <v>320</v>
      </c>
      <c r="B357">
        <f t="shared" ca="1" si="26"/>
        <v>18</v>
      </c>
      <c r="C357" t="str">
        <f t="shared" ca="1" si="27"/>
        <v>PD-OE-WX</v>
      </c>
      <c r="D357" s="3" t="str">
        <f t="shared" ca="1" si="28"/>
        <v>202411</v>
      </c>
      <c r="E357" s="3" t="str">
        <f t="shared" ca="1" si="29"/>
        <v>insert into matriculas (fk_viatura, fk_cor, matricula, anomes) values (320, 18, 'PD-OE-WX', 202411);</v>
      </c>
    </row>
    <row r="358" spans="1:5" x14ac:dyDescent="0.25">
      <c r="A358">
        <f t="shared" ca="1" si="25"/>
        <v>307</v>
      </c>
      <c r="B358">
        <f t="shared" ca="1" si="26"/>
        <v>89</v>
      </c>
      <c r="C358" t="str">
        <f t="shared" ca="1" si="27"/>
        <v>YY-QF-KW</v>
      </c>
      <c r="D358" s="3" t="str">
        <f t="shared" ca="1" si="28"/>
        <v>201702</v>
      </c>
      <c r="E358" s="3" t="str">
        <f t="shared" ca="1" si="29"/>
        <v>insert into matriculas (fk_viatura, fk_cor, matricula, anomes) values (307, 89, 'YY-QF-KW', 201702);</v>
      </c>
    </row>
    <row r="359" spans="1:5" x14ac:dyDescent="0.25">
      <c r="A359">
        <f t="shared" ca="1" si="25"/>
        <v>428</v>
      </c>
      <c r="B359">
        <f t="shared" ca="1" si="26"/>
        <v>57</v>
      </c>
      <c r="C359" t="str">
        <f t="shared" ca="1" si="27"/>
        <v>ZR-WJ-UB</v>
      </c>
      <c r="D359" s="3" t="str">
        <f t="shared" ca="1" si="28"/>
        <v>201605</v>
      </c>
      <c r="E359" s="3" t="str">
        <f t="shared" ca="1" si="29"/>
        <v>insert into matriculas (fk_viatura, fk_cor, matricula, anomes) values (428, 57, 'ZR-WJ-UB', 201605);</v>
      </c>
    </row>
    <row r="360" spans="1:5" x14ac:dyDescent="0.25">
      <c r="A360">
        <f t="shared" ca="1" si="25"/>
        <v>414</v>
      </c>
      <c r="B360">
        <f t="shared" ca="1" si="26"/>
        <v>36</v>
      </c>
      <c r="C360" t="str">
        <f t="shared" ca="1" si="27"/>
        <v>QH-QK-XA</v>
      </c>
      <c r="D360" s="3" t="str">
        <f t="shared" ca="1" si="28"/>
        <v>202208</v>
      </c>
      <c r="E360" s="3" t="str">
        <f t="shared" ca="1" si="29"/>
        <v>insert into matriculas (fk_viatura, fk_cor, matricula, anomes) values (414, 36, 'QH-QK-XA', 202208);</v>
      </c>
    </row>
    <row r="361" spans="1:5" x14ac:dyDescent="0.25">
      <c r="A361">
        <f t="shared" ca="1" si="25"/>
        <v>253</v>
      </c>
      <c r="B361">
        <f t="shared" ca="1" si="26"/>
        <v>48</v>
      </c>
      <c r="C361" t="str">
        <f t="shared" ca="1" si="27"/>
        <v>CC-TB-QQ</v>
      </c>
      <c r="D361" s="3" t="str">
        <f t="shared" ca="1" si="28"/>
        <v>202108</v>
      </c>
      <c r="E361" s="3" t="str">
        <f t="shared" ca="1" si="29"/>
        <v>insert into matriculas (fk_viatura, fk_cor, matricula, anomes) values (253, 48, 'CC-TB-QQ', 202108);</v>
      </c>
    </row>
    <row r="362" spans="1:5" x14ac:dyDescent="0.25">
      <c r="A362">
        <f t="shared" ca="1" si="25"/>
        <v>8</v>
      </c>
      <c r="B362">
        <f t="shared" ca="1" si="26"/>
        <v>30</v>
      </c>
      <c r="C362" t="str">
        <f t="shared" ca="1" si="27"/>
        <v>WN-MZ-MK</v>
      </c>
      <c r="D362" s="3" t="str">
        <f t="shared" ca="1" si="28"/>
        <v>201901</v>
      </c>
      <c r="E362" s="3" t="str">
        <f t="shared" ca="1" si="29"/>
        <v>insert into matriculas (fk_viatura, fk_cor, matricula, anomes) values (8, 30, 'WN-MZ-MK', 201901);</v>
      </c>
    </row>
    <row r="363" spans="1:5" x14ac:dyDescent="0.25">
      <c r="A363">
        <f t="shared" ca="1" si="25"/>
        <v>88</v>
      </c>
      <c r="B363">
        <f t="shared" ca="1" si="26"/>
        <v>51</v>
      </c>
      <c r="C363" t="str">
        <f t="shared" ca="1" si="27"/>
        <v>HS-RP-ED</v>
      </c>
      <c r="D363" s="3" t="str">
        <f t="shared" ca="1" si="28"/>
        <v>201909</v>
      </c>
      <c r="E363" s="3" t="str">
        <f t="shared" ca="1" si="29"/>
        <v>insert into matriculas (fk_viatura, fk_cor, matricula, anomes) values (88, 51, 'HS-RP-ED', 201909);</v>
      </c>
    </row>
    <row r="364" spans="1:5" x14ac:dyDescent="0.25">
      <c r="A364">
        <f t="shared" ca="1" si="25"/>
        <v>478</v>
      </c>
      <c r="B364">
        <f t="shared" ca="1" si="26"/>
        <v>75</v>
      </c>
      <c r="C364" t="str">
        <f t="shared" ca="1" si="27"/>
        <v>WD-LQ-OS</v>
      </c>
      <c r="D364" s="3" t="str">
        <f t="shared" ca="1" si="28"/>
        <v>202404</v>
      </c>
      <c r="E364" s="3" t="str">
        <f t="shared" ca="1" si="29"/>
        <v>insert into matriculas (fk_viatura, fk_cor, matricula, anomes) values (478, 75, 'WD-LQ-OS', 202404);</v>
      </c>
    </row>
    <row r="365" spans="1:5" x14ac:dyDescent="0.25">
      <c r="A365">
        <f t="shared" ca="1" si="25"/>
        <v>66</v>
      </c>
      <c r="B365">
        <f t="shared" ca="1" si="26"/>
        <v>90</v>
      </c>
      <c r="C365" t="str">
        <f t="shared" ca="1" si="27"/>
        <v>FD-TQ-PR</v>
      </c>
      <c r="D365" s="3" t="str">
        <f t="shared" ca="1" si="28"/>
        <v>202003</v>
      </c>
      <c r="E365" s="3" t="str">
        <f t="shared" ca="1" si="29"/>
        <v>insert into matriculas (fk_viatura, fk_cor, matricula, anomes) values (66, 90, 'FD-TQ-PR', 202003);</v>
      </c>
    </row>
    <row r="366" spans="1:5" x14ac:dyDescent="0.25">
      <c r="A366">
        <f t="shared" ca="1" si="25"/>
        <v>103</v>
      </c>
      <c r="B366">
        <f t="shared" ca="1" si="26"/>
        <v>49</v>
      </c>
      <c r="C366" t="str">
        <f t="shared" ca="1" si="27"/>
        <v>PO-QJ-TG</v>
      </c>
      <c r="D366" s="3" t="str">
        <f t="shared" ca="1" si="28"/>
        <v>202312</v>
      </c>
      <c r="E366" s="3" t="str">
        <f t="shared" ca="1" si="29"/>
        <v>insert into matriculas (fk_viatura, fk_cor, matricula, anomes) values (103, 49, 'PO-QJ-TG', 202312);</v>
      </c>
    </row>
    <row r="367" spans="1:5" x14ac:dyDescent="0.25">
      <c r="A367">
        <f t="shared" ca="1" si="25"/>
        <v>420</v>
      </c>
      <c r="B367">
        <f t="shared" ca="1" si="26"/>
        <v>51</v>
      </c>
      <c r="C367" t="str">
        <f t="shared" ca="1" si="27"/>
        <v>JV-BY-QL</v>
      </c>
      <c r="D367" s="3" t="str">
        <f t="shared" ca="1" si="28"/>
        <v>202407</v>
      </c>
      <c r="E367" s="3" t="str">
        <f t="shared" ca="1" si="29"/>
        <v>insert into matriculas (fk_viatura, fk_cor, matricula, anomes) values (420, 51, 'JV-BY-QL', 202407);</v>
      </c>
    </row>
    <row r="368" spans="1:5" x14ac:dyDescent="0.25">
      <c r="A368">
        <f t="shared" ca="1" si="25"/>
        <v>440</v>
      </c>
      <c r="B368">
        <f t="shared" ca="1" si="26"/>
        <v>52</v>
      </c>
      <c r="C368" t="str">
        <f t="shared" ca="1" si="27"/>
        <v>PH-KO-XP</v>
      </c>
      <c r="D368" s="3" t="str">
        <f t="shared" ca="1" si="28"/>
        <v>201911</v>
      </c>
      <c r="E368" s="3" t="str">
        <f t="shared" ca="1" si="29"/>
        <v>insert into matriculas (fk_viatura, fk_cor, matricula, anomes) values (440, 52, 'PH-KO-XP', 201911);</v>
      </c>
    </row>
    <row r="369" spans="1:5" x14ac:dyDescent="0.25">
      <c r="A369">
        <f t="shared" ca="1" si="25"/>
        <v>77</v>
      </c>
      <c r="B369">
        <f t="shared" ca="1" si="26"/>
        <v>68</v>
      </c>
      <c r="C369" t="str">
        <f t="shared" ca="1" si="27"/>
        <v>EC-QK-GK</v>
      </c>
      <c r="D369" s="3" t="str">
        <f t="shared" ca="1" si="28"/>
        <v>202210</v>
      </c>
      <c r="E369" s="3" t="str">
        <f t="shared" ca="1" si="29"/>
        <v>insert into matriculas (fk_viatura, fk_cor, matricula, anomes) values (77, 68, 'EC-QK-GK', 202210);</v>
      </c>
    </row>
    <row r="370" spans="1:5" x14ac:dyDescent="0.25">
      <c r="A370">
        <f t="shared" ca="1" si="25"/>
        <v>44</v>
      </c>
      <c r="B370">
        <f t="shared" ca="1" si="26"/>
        <v>91</v>
      </c>
      <c r="C370" t="str">
        <f t="shared" ca="1" si="27"/>
        <v>JS-QH-RT</v>
      </c>
      <c r="D370" s="3" t="str">
        <f t="shared" ca="1" si="28"/>
        <v>202106</v>
      </c>
      <c r="E370" s="3" t="str">
        <f t="shared" ca="1" si="29"/>
        <v>insert into matriculas (fk_viatura, fk_cor, matricula, anomes) values (44, 91, 'JS-QH-RT', 202106);</v>
      </c>
    </row>
    <row r="371" spans="1:5" x14ac:dyDescent="0.25">
      <c r="A371">
        <f t="shared" ca="1" si="25"/>
        <v>467</v>
      </c>
      <c r="B371">
        <f t="shared" ca="1" si="26"/>
        <v>16</v>
      </c>
      <c r="C371" t="str">
        <f t="shared" ca="1" si="27"/>
        <v>IU-IB-AX</v>
      </c>
      <c r="D371" s="3" t="str">
        <f t="shared" ca="1" si="28"/>
        <v>201901</v>
      </c>
      <c r="E371" s="3" t="str">
        <f t="shared" ca="1" si="29"/>
        <v>insert into matriculas (fk_viatura, fk_cor, matricula, anomes) values (467, 16, 'IU-IB-AX', 201901);</v>
      </c>
    </row>
    <row r="372" spans="1:5" x14ac:dyDescent="0.25">
      <c r="A372">
        <f t="shared" ca="1" si="25"/>
        <v>49</v>
      </c>
      <c r="B372">
        <f t="shared" ca="1" si="26"/>
        <v>17</v>
      </c>
      <c r="C372" t="str">
        <f t="shared" ca="1" si="27"/>
        <v>MN-UH-EE</v>
      </c>
      <c r="D372" s="3" t="str">
        <f t="shared" ca="1" si="28"/>
        <v>201808</v>
      </c>
      <c r="E372" s="3" t="str">
        <f t="shared" ca="1" si="29"/>
        <v>insert into matriculas (fk_viatura, fk_cor, matricula, anomes) values (49, 17, 'MN-UH-EE', 201808);</v>
      </c>
    </row>
    <row r="373" spans="1:5" x14ac:dyDescent="0.25">
      <c r="A373">
        <f t="shared" ca="1" si="25"/>
        <v>64</v>
      </c>
      <c r="B373">
        <f t="shared" ca="1" si="26"/>
        <v>45</v>
      </c>
      <c r="C373" t="str">
        <f t="shared" ca="1" si="27"/>
        <v>QD-HM-XD</v>
      </c>
      <c r="D373" s="3" t="str">
        <f t="shared" ca="1" si="28"/>
        <v>202305</v>
      </c>
      <c r="E373" s="3" t="str">
        <f t="shared" ca="1" si="29"/>
        <v>insert into matriculas (fk_viatura, fk_cor, matricula, anomes) values (64, 45, 'QD-HM-XD', 202305);</v>
      </c>
    </row>
    <row r="374" spans="1:5" x14ac:dyDescent="0.25">
      <c r="A374">
        <f t="shared" ca="1" si="25"/>
        <v>221</v>
      </c>
      <c r="B374">
        <f t="shared" ca="1" si="26"/>
        <v>95</v>
      </c>
      <c r="C374" t="str">
        <f t="shared" ca="1" si="27"/>
        <v>RI-UC-LI</v>
      </c>
      <c r="D374" s="3" t="str">
        <f t="shared" ca="1" si="28"/>
        <v>201708</v>
      </c>
      <c r="E374" s="3" t="str">
        <f t="shared" ca="1" si="29"/>
        <v>insert into matriculas (fk_viatura, fk_cor, matricula, anomes) values (221, 95, 'RI-UC-LI', 201708);</v>
      </c>
    </row>
    <row r="375" spans="1:5" x14ac:dyDescent="0.25">
      <c r="A375">
        <f t="shared" ca="1" si="25"/>
        <v>397</v>
      </c>
      <c r="B375">
        <f t="shared" ca="1" si="26"/>
        <v>86</v>
      </c>
      <c r="C375" t="str">
        <f t="shared" ca="1" si="27"/>
        <v>IY-OW-LA</v>
      </c>
      <c r="D375" s="3" t="str">
        <f t="shared" ca="1" si="28"/>
        <v>202402</v>
      </c>
      <c r="E375" s="3" t="str">
        <f t="shared" ca="1" si="29"/>
        <v>insert into matriculas (fk_viatura, fk_cor, matricula, anomes) values (397, 86, 'IY-OW-LA', 202402);</v>
      </c>
    </row>
    <row r="376" spans="1:5" x14ac:dyDescent="0.25">
      <c r="A376">
        <f t="shared" ca="1" si="25"/>
        <v>106</v>
      </c>
      <c r="B376">
        <f t="shared" ca="1" si="26"/>
        <v>97</v>
      </c>
      <c r="C376" t="str">
        <f t="shared" ca="1" si="27"/>
        <v>AZ-VG-CA</v>
      </c>
      <c r="D376" s="3" t="str">
        <f t="shared" ca="1" si="28"/>
        <v>201803</v>
      </c>
      <c r="E376" s="3" t="str">
        <f t="shared" ca="1" si="29"/>
        <v>insert into matriculas (fk_viatura, fk_cor, matricula, anomes) values (106, 97, 'AZ-VG-CA', 201803);</v>
      </c>
    </row>
    <row r="377" spans="1:5" x14ac:dyDescent="0.25">
      <c r="A377">
        <f t="shared" ca="1" si="25"/>
        <v>133</v>
      </c>
      <c r="B377">
        <f t="shared" ca="1" si="26"/>
        <v>42</v>
      </c>
      <c r="C377" t="str">
        <f t="shared" ca="1" si="27"/>
        <v>KX-XF-LL</v>
      </c>
      <c r="D377" s="3" t="str">
        <f t="shared" ca="1" si="28"/>
        <v>202303</v>
      </c>
      <c r="E377" s="3" t="str">
        <f t="shared" ca="1" si="29"/>
        <v>insert into matriculas (fk_viatura, fk_cor, matricula, anomes) values (133, 42, 'KX-XF-LL', 202303);</v>
      </c>
    </row>
    <row r="378" spans="1:5" x14ac:dyDescent="0.25">
      <c r="A378">
        <f t="shared" ca="1" si="25"/>
        <v>19</v>
      </c>
      <c r="B378">
        <f t="shared" ca="1" si="26"/>
        <v>9</v>
      </c>
      <c r="C378" t="str">
        <f t="shared" ca="1" si="27"/>
        <v>SP-NM-CY</v>
      </c>
      <c r="D378" s="3" t="str">
        <f t="shared" ca="1" si="28"/>
        <v>201603</v>
      </c>
      <c r="E378" s="3" t="str">
        <f t="shared" ca="1" si="29"/>
        <v>insert into matriculas (fk_viatura, fk_cor, matricula, anomes) values (19, 9, 'SP-NM-CY', 201603);</v>
      </c>
    </row>
    <row r="379" spans="1:5" x14ac:dyDescent="0.25">
      <c r="A379">
        <f t="shared" ca="1" si="25"/>
        <v>387</v>
      </c>
      <c r="B379">
        <f t="shared" ca="1" si="26"/>
        <v>61</v>
      </c>
      <c r="C379" t="str">
        <f t="shared" ca="1" si="27"/>
        <v>TR-UU-XX</v>
      </c>
      <c r="D379" s="3" t="str">
        <f t="shared" ca="1" si="28"/>
        <v>201907</v>
      </c>
      <c r="E379" s="3" t="str">
        <f t="shared" ca="1" si="29"/>
        <v>insert into matriculas (fk_viatura, fk_cor, matricula, anomes) values (387, 61, 'TR-UU-XX', 201907);</v>
      </c>
    </row>
    <row r="380" spans="1:5" x14ac:dyDescent="0.25">
      <c r="A380">
        <f t="shared" ca="1" si="25"/>
        <v>193</v>
      </c>
      <c r="B380">
        <f t="shared" ca="1" si="26"/>
        <v>78</v>
      </c>
      <c r="C380" t="str">
        <f t="shared" ca="1" si="27"/>
        <v>DE-PH-UK</v>
      </c>
      <c r="D380" s="3" t="str">
        <f t="shared" ca="1" si="28"/>
        <v>201907</v>
      </c>
      <c r="E380" s="3" t="str">
        <f t="shared" ca="1" si="29"/>
        <v>insert into matriculas (fk_viatura, fk_cor, matricula, anomes) values (193, 78, 'DE-PH-UK', 201907);</v>
      </c>
    </row>
    <row r="381" spans="1:5" x14ac:dyDescent="0.25">
      <c r="A381">
        <f t="shared" ca="1" si="25"/>
        <v>228</v>
      </c>
      <c r="B381">
        <f t="shared" ca="1" si="26"/>
        <v>92</v>
      </c>
      <c r="C381" t="str">
        <f t="shared" ca="1" si="27"/>
        <v>GX-SH-QH</v>
      </c>
      <c r="D381" s="3" t="str">
        <f t="shared" ca="1" si="28"/>
        <v>201811</v>
      </c>
      <c r="E381" s="3" t="str">
        <f t="shared" ca="1" si="29"/>
        <v>insert into matriculas (fk_viatura, fk_cor, matricula, anomes) values (228, 92, 'GX-SH-QH', 201811);</v>
      </c>
    </row>
    <row r="382" spans="1:5" x14ac:dyDescent="0.25">
      <c r="A382">
        <f t="shared" ca="1" si="25"/>
        <v>310</v>
      </c>
      <c r="B382">
        <f t="shared" ca="1" si="26"/>
        <v>6</v>
      </c>
      <c r="C382" t="str">
        <f t="shared" ca="1" si="27"/>
        <v>TX-YI-FZ</v>
      </c>
      <c r="D382" s="3" t="str">
        <f t="shared" ca="1" si="28"/>
        <v>202302</v>
      </c>
      <c r="E382" s="3" t="str">
        <f t="shared" ca="1" si="29"/>
        <v>insert into matriculas (fk_viatura, fk_cor, matricula, anomes) values (310, 6, 'TX-YI-FZ', 202302);</v>
      </c>
    </row>
    <row r="383" spans="1:5" x14ac:dyDescent="0.25">
      <c r="A383">
        <f t="shared" ca="1" si="25"/>
        <v>262</v>
      </c>
      <c r="B383">
        <f t="shared" ca="1" si="26"/>
        <v>90</v>
      </c>
      <c r="C383" t="str">
        <f t="shared" ca="1" si="27"/>
        <v>TV-QK-UU</v>
      </c>
      <c r="D383" s="3" t="str">
        <f t="shared" ca="1" si="28"/>
        <v>202212</v>
      </c>
      <c r="E383" s="3" t="str">
        <f t="shared" ca="1" si="29"/>
        <v>insert into matriculas (fk_viatura, fk_cor, matricula, anomes) values (262, 90, 'TV-QK-UU', 202212);</v>
      </c>
    </row>
    <row r="384" spans="1:5" x14ac:dyDescent="0.25">
      <c r="A384">
        <f t="shared" ca="1" si="25"/>
        <v>372</v>
      </c>
      <c r="B384">
        <f t="shared" ca="1" si="26"/>
        <v>94</v>
      </c>
      <c r="C384" t="str">
        <f t="shared" ca="1" si="27"/>
        <v>ST-RD-AS</v>
      </c>
      <c r="D384" s="3" t="str">
        <f t="shared" ca="1" si="28"/>
        <v>201805</v>
      </c>
      <c r="E384" s="3" t="str">
        <f t="shared" ca="1" si="29"/>
        <v>insert into matriculas (fk_viatura, fk_cor, matricula, anomes) values (372, 94, 'ST-RD-AS', 201805);</v>
      </c>
    </row>
    <row r="385" spans="1:5" x14ac:dyDescent="0.25">
      <c r="A385">
        <f t="shared" ca="1" si="25"/>
        <v>34</v>
      </c>
      <c r="B385">
        <f t="shared" ca="1" si="26"/>
        <v>6</v>
      </c>
      <c r="C385" t="str">
        <f t="shared" ca="1" si="27"/>
        <v>OG-ZH-PF</v>
      </c>
      <c r="D385" s="3" t="str">
        <f t="shared" ca="1" si="28"/>
        <v>202012</v>
      </c>
      <c r="E385" s="3" t="str">
        <f t="shared" ca="1" si="29"/>
        <v>insert into matriculas (fk_viatura, fk_cor, matricula, anomes) values (34, 6, 'OG-ZH-PF', 202012);</v>
      </c>
    </row>
    <row r="386" spans="1:5" x14ac:dyDescent="0.25">
      <c r="A386">
        <f t="shared" ca="1" si="25"/>
        <v>279</v>
      </c>
      <c r="B386">
        <f t="shared" ca="1" si="26"/>
        <v>7</v>
      </c>
      <c r="C386" t="str">
        <f t="shared" ca="1" si="27"/>
        <v>QD-YU-OL</v>
      </c>
      <c r="D386" s="3" t="str">
        <f t="shared" ca="1" si="28"/>
        <v>202003</v>
      </c>
      <c r="E386" s="3" t="str">
        <f t="shared" ca="1" si="29"/>
        <v>insert into matriculas (fk_viatura, fk_cor, matricula, anomes) values (279, 7, 'QD-YU-OL', 202003);</v>
      </c>
    </row>
    <row r="387" spans="1:5" x14ac:dyDescent="0.25">
      <c r="A387">
        <f t="shared" ref="A387:A450" ca="1" si="30">RANDBETWEEN(1,491)</f>
        <v>372</v>
      </c>
      <c r="B387">
        <f t="shared" ref="B387:B450" ca="1" si="31">RANDBETWEEN(1,99)</f>
        <v>62</v>
      </c>
      <c r="C387" t="str">
        <f t="shared" ref="C387:C450" ca="1" si="32">_xlfn.CONCAT(CHAR(RANDBETWEEN(65,90)),CHAR(RANDBETWEEN(65,90)),"-",CHAR(RANDBETWEEN(65,90)),CHAR(RANDBETWEEN(65,90)),"-",CHAR(RANDBETWEEN(65,90)),CHAR(RANDBETWEEN(65,90)))</f>
        <v>YR-XD-GU</v>
      </c>
      <c r="D387" s="3" t="str">
        <f t="shared" ref="D387:D450" ca="1" si="33">_xlfn.CONCAT(RANDBETWEEN(2016,2024),TEXT(RANDBETWEEN(1,12),"00"))</f>
        <v>202101</v>
      </c>
      <c r="E387" s="3" t="str">
        <f t="shared" ref="E387:E450" ca="1" si="34">"insert into matriculas (fk_viatura, fk_cor, matricula, anomes) values ("&amp;$A387&amp;", "&amp;$B387&amp;", '"&amp;$C387&amp;"', " &amp; $D387 &amp; ");"</f>
        <v>insert into matriculas (fk_viatura, fk_cor, matricula, anomes) values (372, 62, 'YR-XD-GU', 202101);</v>
      </c>
    </row>
    <row r="388" spans="1:5" x14ac:dyDescent="0.25">
      <c r="A388">
        <f t="shared" ca="1" si="30"/>
        <v>178</v>
      </c>
      <c r="B388">
        <f t="shared" ca="1" si="31"/>
        <v>5</v>
      </c>
      <c r="C388" t="str">
        <f t="shared" ca="1" si="32"/>
        <v>KT-UN-ME</v>
      </c>
      <c r="D388" s="3" t="str">
        <f t="shared" ca="1" si="33"/>
        <v>202207</v>
      </c>
      <c r="E388" s="3" t="str">
        <f t="shared" ca="1" si="34"/>
        <v>insert into matriculas (fk_viatura, fk_cor, matricula, anomes) values (178, 5, 'KT-UN-ME', 202207);</v>
      </c>
    </row>
    <row r="389" spans="1:5" x14ac:dyDescent="0.25">
      <c r="A389">
        <f t="shared" ca="1" si="30"/>
        <v>216</v>
      </c>
      <c r="B389">
        <f t="shared" ca="1" si="31"/>
        <v>54</v>
      </c>
      <c r="C389" t="str">
        <f t="shared" ca="1" si="32"/>
        <v>TR-KG-EH</v>
      </c>
      <c r="D389" s="3" t="str">
        <f t="shared" ca="1" si="33"/>
        <v>202010</v>
      </c>
      <c r="E389" s="3" t="str">
        <f t="shared" ca="1" si="34"/>
        <v>insert into matriculas (fk_viatura, fk_cor, matricula, anomes) values (216, 54, 'TR-KG-EH', 202010);</v>
      </c>
    </row>
    <row r="390" spans="1:5" x14ac:dyDescent="0.25">
      <c r="A390">
        <f t="shared" ca="1" si="30"/>
        <v>431</v>
      </c>
      <c r="B390">
        <f t="shared" ca="1" si="31"/>
        <v>56</v>
      </c>
      <c r="C390" t="str">
        <f t="shared" ca="1" si="32"/>
        <v>ON-LH-CV</v>
      </c>
      <c r="D390" s="3" t="str">
        <f t="shared" ca="1" si="33"/>
        <v>202111</v>
      </c>
      <c r="E390" s="3" t="str">
        <f t="shared" ca="1" si="34"/>
        <v>insert into matriculas (fk_viatura, fk_cor, matricula, anomes) values (431, 56, 'ON-LH-CV', 202111);</v>
      </c>
    </row>
    <row r="391" spans="1:5" x14ac:dyDescent="0.25">
      <c r="A391">
        <f t="shared" ca="1" si="30"/>
        <v>141</v>
      </c>
      <c r="B391">
        <f t="shared" ca="1" si="31"/>
        <v>99</v>
      </c>
      <c r="C391" t="str">
        <f t="shared" ca="1" si="32"/>
        <v>BK-OH-BA</v>
      </c>
      <c r="D391" s="3" t="str">
        <f t="shared" ca="1" si="33"/>
        <v>201708</v>
      </c>
      <c r="E391" s="3" t="str">
        <f t="shared" ca="1" si="34"/>
        <v>insert into matriculas (fk_viatura, fk_cor, matricula, anomes) values (141, 99, 'BK-OH-BA', 201708);</v>
      </c>
    </row>
    <row r="392" spans="1:5" x14ac:dyDescent="0.25">
      <c r="A392">
        <f t="shared" ca="1" si="30"/>
        <v>460</v>
      </c>
      <c r="B392">
        <f t="shared" ca="1" si="31"/>
        <v>11</v>
      </c>
      <c r="C392" t="str">
        <f t="shared" ca="1" si="32"/>
        <v>HR-YT-KD</v>
      </c>
      <c r="D392" s="3" t="str">
        <f t="shared" ca="1" si="33"/>
        <v>201701</v>
      </c>
      <c r="E392" s="3" t="str">
        <f t="shared" ca="1" si="34"/>
        <v>insert into matriculas (fk_viatura, fk_cor, matricula, anomes) values (460, 11, 'HR-YT-KD', 201701);</v>
      </c>
    </row>
    <row r="393" spans="1:5" x14ac:dyDescent="0.25">
      <c r="A393">
        <f t="shared" ca="1" si="30"/>
        <v>97</v>
      </c>
      <c r="B393">
        <f t="shared" ca="1" si="31"/>
        <v>64</v>
      </c>
      <c r="C393" t="str">
        <f t="shared" ca="1" si="32"/>
        <v>HO-FW-LB</v>
      </c>
      <c r="D393" s="3" t="str">
        <f t="shared" ca="1" si="33"/>
        <v>201709</v>
      </c>
      <c r="E393" s="3" t="str">
        <f t="shared" ca="1" si="34"/>
        <v>insert into matriculas (fk_viatura, fk_cor, matricula, anomes) values (97, 64, 'HO-FW-LB', 201709);</v>
      </c>
    </row>
    <row r="394" spans="1:5" x14ac:dyDescent="0.25">
      <c r="A394">
        <f t="shared" ca="1" si="30"/>
        <v>205</v>
      </c>
      <c r="B394">
        <f t="shared" ca="1" si="31"/>
        <v>64</v>
      </c>
      <c r="C394" t="str">
        <f t="shared" ca="1" si="32"/>
        <v>US-PT-MO</v>
      </c>
      <c r="D394" s="3" t="str">
        <f t="shared" ca="1" si="33"/>
        <v>202111</v>
      </c>
      <c r="E394" s="3" t="str">
        <f t="shared" ca="1" si="34"/>
        <v>insert into matriculas (fk_viatura, fk_cor, matricula, anomes) values (205, 64, 'US-PT-MO', 202111);</v>
      </c>
    </row>
    <row r="395" spans="1:5" x14ac:dyDescent="0.25">
      <c r="A395">
        <f t="shared" ca="1" si="30"/>
        <v>212</v>
      </c>
      <c r="B395">
        <f t="shared" ca="1" si="31"/>
        <v>30</v>
      </c>
      <c r="C395" t="str">
        <f t="shared" ca="1" si="32"/>
        <v>XQ-IN-GX</v>
      </c>
      <c r="D395" s="3" t="str">
        <f t="shared" ca="1" si="33"/>
        <v>202107</v>
      </c>
      <c r="E395" s="3" t="str">
        <f t="shared" ca="1" si="34"/>
        <v>insert into matriculas (fk_viatura, fk_cor, matricula, anomes) values (212, 30, 'XQ-IN-GX', 202107);</v>
      </c>
    </row>
    <row r="396" spans="1:5" x14ac:dyDescent="0.25">
      <c r="A396">
        <f t="shared" ca="1" si="30"/>
        <v>402</v>
      </c>
      <c r="B396">
        <f t="shared" ca="1" si="31"/>
        <v>67</v>
      </c>
      <c r="C396" t="str">
        <f t="shared" ca="1" si="32"/>
        <v>AY-UX-HV</v>
      </c>
      <c r="D396" s="3" t="str">
        <f t="shared" ca="1" si="33"/>
        <v>202307</v>
      </c>
      <c r="E396" s="3" t="str">
        <f t="shared" ca="1" si="34"/>
        <v>insert into matriculas (fk_viatura, fk_cor, matricula, anomes) values (402, 67, 'AY-UX-HV', 202307);</v>
      </c>
    </row>
    <row r="397" spans="1:5" x14ac:dyDescent="0.25">
      <c r="A397">
        <f t="shared" ca="1" si="30"/>
        <v>342</v>
      </c>
      <c r="B397">
        <f t="shared" ca="1" si="31"/>
        <v>75</v>
      </c>
      <c r="C397" t="str">
        <f t="shared" ca="1" si="32"/>
        <v>IM-NJ-YK</v>
      </c>
      <c r="D397" s="3" t="str">
        <f t="shared" ca="1" si="33"/>
        <v>201602</v>
      </c>
      <c r="E397" s="3" t="str">
        <f t="shared" ca="1" si="34"/>
        <v>insert into matriculas (fk_viatura, fk_cor, matricula, anomes) values (342, 75, 'IM-NJ-YK', 201602);</v>
      </c>
    </row>
    <row r="398" spans="1:5" x14ac:dyDescent="0.25">
      <c r="A398">
        <f t="shared" ca="1" si="30"/>
        <v>414</v>
      </c>
      <c r="B398">
        <f t="shared" ca="1" si="31"/>
        <v>29</v>
      </c>
      <c r="C398" t="str">
        <f t="shared" ca="1" si="32"/>
        <v>BX-UX-ZQ</v>
      </c>
      <c r="D398" s="3" t="str">
        <f t="shared" ca="1" si="33"/>
        <v>202110</v>
      </c>
      <c r="E398" s="3" t="str">
        <f t="shared" ca="1" si="34"/>
        <v>insert into matriculas (fk_viatura, fk_cor, matricula, anomes) values (414, 29, 'BX-UX-ZQ', 202110);</v>
      </c>
    </row>
    <row r="399" spans="1:5" x14ac:dyDescent="0.25">
      <c r="A399">
        <f t="shared" ca="1" si="30"/>
        <v>10</v>
      </c>
      <c r="B399">
        <f t="shared" ca="1" si="31"/>
        <v>88</v>
      </c>
      <c r="C399" t="str">
        <f t="shared" ca="1" si="32"/>
        <v>JW-CB-WD</v>
      </c>
      <c r="D399" s="3" t="str">
        <f t="shared" ca="1" si="33"/>
        <v>202002</v>
      </c>
      <c r="E399" s="3" t="str">
        <f t="shared" ca="1" si="34"/>
        <v>insert into matriculas (fk_viatura, fk_cor, matricula, anomes) values (10, 88, 'JW-CB-WD', 202002);</v>
      </c>
    </row>
    <row r="400" spans="1:5" x14ac:dyDescent="0.25">
      <c r="A400">
        <f t="shared" ca="1" si="30"/>
        <v>327</v>
      </c>
      <c r="B400">
        <f t="shared" ca="1" si="31"/>
        <v>21</v>
      </c>
      <c r="C400" t="str">
        <f t="shared" ca="1" si="32"/>
        <v>DG-QC-AO</v>
      </c>
      <c r="D400" s="3" t="str">
        <f t="shared" ca="1" si="33"/>
        <v>202004</v>
      </c>
      <c r="E400" s="3" t="str">
        <f t="shared" ca="1" si="34"/>
        <v>insert into matriculas (fk_viatura, fk_cor, matricula, anomes) values (327, 21, 'DG-QC-AO', 202004);</v>
      </c>
    </row>
    <row r="401" spans="1:5" x14ac:dyDescent="0.25">
      <c r="A401">
        <f t="shared" ca="1" si="30"/>
        <v>447</v>
      </c>
      <c r="B401">
        <f t="shared" ca="1" si="31"/>
        <v>12</v>
      </c>
      <c r="C401" t="str">
        <f t="shared" ca="1" si="32"/>
        <v>WD-PI-DK</v>
      </c>
      <c r="D401" s="3" t="str">
        <f t="shared" ca="1" si="33"/>
        <v>202005</v>
      </c>
      <c r="E401" s="3" t="str">
        <f t="shared" ca="1" si="34"/>
        <v>insert into matriculas (fk_viatura, fk_cor, matricula, anomes) values (447, 12, 'WD-PI-DK', 202005);</v>
      </c>
    </row>
    <row r="402" spans="1:5" x14ac:dyDescent="0.25">
      <c r="A402">
        <f t="shared" ca="1" si="30"/>
        <v>446</v>
      </c>
      <c r="B402">
        <f t="shared" ca="1" si="31"/>
        <v>52</v>
      </c>
      <c r="C402" t="str">
        <f t="shared" ca="1" si="32"/>
        <v>YH-JN-TT</v>
      </c>
      <c r="D402" s="3" t="str">
        <f t="shared" ca="1" si="33"/>
        <v>201907</v>
      </c>
      <c r="E402" s="3" t="str">
        <f t="shared" ca="1" si="34"/>
        <v>insert into matriculas (fk_viatura, fk_cor, matricula, anomes) values (446, 52, 'YH-JN-TT', 201907);</v>
      </c>
    </row>
    <row r="403" spans="1:5" x14ac:dyDescent="0.25">
      <c r="A403">
        <f t="shared" ca="1" si="30"/>
        <v>53</v>
      </c>
      <c r="B403">
        <f t="shared" ca="1" si="31"/>
        <v>24</v>
      </c>
      <c r="C403" t="str">
        <f t="shared" ca="1" si="32"/>
        <v>WX-UD-GD</v>
      </c>
      <c r="D403" s="3" t="str">
        <f t="shared" ca="1" si="33"/>
        <v>202201</v>
      </c>
      <c r="E403" s="3" t="str">
        <f t="shared" ca="1" si="34"/>
        <v>insert into matriculas (fk_viatura, fk_cor, matricula, anomes) values (53, 24, 'WX-UD-GD', 202201);</v>
      </c>
    </row>
    <row r="404" spans="1:5" x14ac:dyDescent="0.25">
      <c r="A404">
        <f t="shared" ca="1" si="30"/>
        <v>223</v>
      </c>
      <c r="B404">
        <f t="shared" ca="1" si="31"/>
        <v>44</v>
      </c>
      <c r="C404" t="str">
        <f t="shared" ca="1" si="32"/>
        <v>OK-KK-MH</v>
      </c>
      <c r="D404" s="3" t="str">
        <f t="shared" ca="1" si="33"/>
        <v>201809</v>
      </c>
      <c r="E404" s="3" t="str">
        <f t="shared" ca="1" si="34"/>
        <v>insert into matriculas (fk_viatura, fk_cor, matricula, anomes) values (223, 44, 'OK-KK-MH', 201809);</v>
      </c>
    </row>
    <row r="405" spans="1:5" x14ac:dyDescent="0.25">
      <c r="A405">
        <f t="shared" ca="1" si="30"/>
        <v>210</v>
      </c>
      <c r="B405">
        <f t="shared" ca="1" si="31"/>
        <v>15</v>
      </c>
      <c r="C405" t="str">
        <f t="shared" ca="1" si="32"/>
        <v>TM-NM-AZ</v>
      </c>
      <c r="D405" s="3" t="str">
        <f t="shared" ca="1" si="33"/>
        <v>201705</v>
      </c>
      <c r="E405" s="3" t="str">
        <f t="shared" ca="1" si="34"/>
        <v>insert into matriculas (fk_viatura, fk_cor, matricula, anomes) values (210, 15, 'TM-NM-AZ', 201705);</v>
      </c>
    </row>
    <row r="406" spans="1:5" x14ac:dyDescent="0.25">
      <c r="A406">
        <f t="shared" ca="1" si="30"/>
        <v>42</v>
      </c>
      <c r="B406">
        <f t="shared" ca="1" si="31"/>
        <v>72</v>
      </c>
      <c r="C406" t="str">
        <f t="shared" ca="1" si="32"/>
        <v>LU-ZX-HS</v>
      </c>
      <c r="D406" s="3" t="str">
        <f t="shared" ca="1" si="33"/>
        <v>202103</v>
      </c>
      <c r="E406" s="3" t="str">
        <f t="shared" ca="1" si="34"/>
        <v>insert into matriculas (fk_viatura, fk_cor, matricula, anomes) values (42, 72, 'LU-ZX-HS', 202103);</v>
      </c>
    </row>
    <row r="407" spans="1:5" x14ac:dyDescent="0.25">
      <c r="A407">
        <f t="shared" ca="1" si="30"/>
        <v>385</v>
      </c>
      <c r="B407">
        <f t="shared" ca="1" si="31"/>
        <v>92</v>
      </c>
      <c r="C407" t="str">
        <f t="shared" ca="1" si="32"/>
        <v>ZY-IS-SS</v>
      </c>
      <c r="D407" s="3" t="str">
        <f t="shared" ca="1" si="33"/>
        <v>202309</v>
      </c>
      <c r="E407" s="3" t="str">
        <f t="shared" ca="1" si="34"/>
        <v>insert into matriculas (fk_viatura, fk_cor, matricula, anomes) values (385, 92, 'ZY-IS-SS', 202309);</v>
      </c>
    </row>
    <row r="408" spans="1:5" x14ac:dyDescent="0.25">
      <c r="A408">
        <f t="shared" ca="1" si="30"/>
        <v>53</v>
      </c>
      <c r="B408">
        <f t="shared" ca="1" si="31"/>
        <v>3</v>
      </c>
      <c r="C408" t="str">
        <f t="shared" ca="1" si="32"/>
        <v>QQ-TW-TR</v>
      </c>
      <c r="D408" s="3" t="str">
        <f t="shared" ca="1" si="33"/>
        <v>201806</v>
      </c>
      <c r="E408" s="3" t="str">
        <f t="shared" ca="1" si="34"/>
        <v>insert into matriculas (fk_viatura, fk_cor, matricula, anomes) values (53, 3, 'QQ-TW-TR', 201806);</v>
      </c>
    </row>
    <row r="409" spans="1:5" x14ac:dyDescent="0.25">
      <c r="A409">
        <f t="shared" ca="1" si="30"/>
        <v>193</v>
      </c>
      <c r="B409">
        <f t="shared" ca="1" si="31"/>
        <v>64</v>
      </c>
      <c r="C409" t="str">
        <f t="shared" ca="1" si="32"/>
        <v>GH-PL-GP</v>
      </c>
      <c r="D409" s="3" t="str">
        <f t="shared" ca="1" si="33"/>
        <v>201906</v>
      </c>
      <c r="E409" s="3" t="str">
        <f t="shared" ca="1" si="34"/>
        <v>insert into matriculas (fk_viatura, fk_cor, matricula, anomes) values (193, 64, 'GH-PL-GP', 201906);</v>
      </c>
    </row>
    <row r="410" spans="1:5" x14ac:dyDescent="0.25">
      <c r="A410">
        <f t="shared" ca="1" si="30"/>
        <v>66</v>
      </c>
      <c r="B410">
        <f t="shared" ca="1" si="31"/>
        <v>17</v>
      </c>
      <c r="C410" t="str">
        <f t="shared" ca="1" si="32"/>
        <v>IH-GR-KS</v>
      </c>
      <c r="D410" s="3" t="str">
        <f t="shared" ca="1" si="33"/>
        <v>201910</v>
      </c>
      <c r="E410" s="3" t="str">
        <f t="shared" ca="1" si="34"/>
        <v>insert into matriculas (fk_viatura, fk_cor, matricula, anomes) values (66, 17, 'IH-GR-KS', 201910);</v>
      </c>
    </row>
    <row r="411" spans="1:5" x14ac:dyDescent="0.25">
      <c r="A411">
        <f t="shared" ca="1" si="30"/>
        <v>367</v>
      </c>
      <c r="B411">
        <f t="shared" ca="1" si="31"/>
        <v>99</v>
      </c>
      <c r="C411" t="str">
        <f t="shared" ca="1" si="32"/>
        <v>TC-NZ-AS</v>
      </c>
      <c r="D411" s="3" t="str">
        <f t="shared" ca="1" si="33"/>
        <v>201712</v>
      </c>
      <c r="E411" s="3" t="str">
        <f t="shared" ca="1" si="34"/>
        <v>insert into matriculas (fk_viatura, fk_cor, matricula, anomes) values (367, 99, 'TC-NZ-AS', 201712);</v>
      </c>
    </row>
    <row r="412" spans="1:5" x14ac:dyDescent="0.25">
      <c r="A412">
        <f t="shared" ca="1" si="30"/>
        <v>140</v>
      </c>
      <c r="B412">
        <f t="shared" ca="1" si="31"/>
        <v>70</v>
      </c>
      <c r="C412" t="str">
        <f t="shared" ca="1" si="32"/>
        <v>KM-RA-MX</v>
      </c>
      <c r="D412" s="3" t="str">
        <f t="shared" ca="1" si="33"/>
        <v>201801</v>
      </c>
      <c r="E412" s="3" t="str">
        <f t="shared" ca="1" si="34"/>
        <v>insert into matriculas (fk_viatura, fk_cor, matricula, anomes) values (140, 70, 'KM-RA-MX', 201801);</v>
      </c>
    </row>
    <row r="413" spans="1:5" x14ac:dyDescent="0.25">
      <c r="A413">
        <f t="shared" ca="1" si="30"/>
        <v>51</v>
      </c>
      <c r="B413">
        <f t="shared" ca="1" si="31"/>
        <v>94</v>
      </c>
      <c r="C413" t="str">
        <f t="shared" ca="1" si="32"/>
        <v>BI-JJ-VM</v>
      </c>
      <c r="D413" s="3" t="str">
        <f t="shared" ca="1" si="33"/>
        <v>202307</v>
      </c>
      <c r="E413" s="3" t="str">
        <f t="shared" ca="1" si="34"/>
        <v>insert into matriculas (fk_viatura, fk_cor, matricula, anomes) values (51, 94, 'BI-JJ-VM', 202307);</v>
      </c>
    </row>
    <row r="414" spans="1:5" x14ac:dyDescent="0.25">
      <c r="A414">
        <f t="shared" ca="1" si="30"/>
        <v>251</v>
      </c>
      <c r="B414">
        <f t="shared" ca="1" si="31"/>
        <v>7</v>
      </c>
      <c r="C414" t="str">
        <f t="shared" ca="1" si="32"/>
        <v>NW-PT-NN</v>
      </c>
      <c r="D414" s="3" t="str">
        <f t="shared" ca="1" si="33"/>
        <v>202307</v>
      </c>
      <c r="E414" s="3" t="str">
        <f t="shared" ca="1" si="34"/>
        <v>insert into matriculas (fk_viatura, fk_cor, matricula, anomes) values (251, 7, 'NW-PT-NN', 202307);</v>
      </c>
    </row>
    <row r="415" spans="1:5" x14ac:dyDescent="0.25">
      <c r="A415">
        <f t="shared" ca="1" si="30"/>
        <v>450</v>
      </c>
      <c r="B415">
        <f t="shared" ca="1" si="31"/>
        <v>1</v>
      </c>
      <c r="C415" t="str">
        <f t="shared" ca="1" si="32"/>
        <v>SK-SG-LW</v>
      </c>
      <c r="D415" s="3" t="str">
        <f t="shared" ca="1" si="33"/>
        <v>201711</v>
      </c>
      <c r="E415" s="3" t="str">
        <f t="shared" ca="1" si="34"/>
        <v>insert into matriculas (fk_viatura, fk_cor, matricula, anomes) values (450, 1, 'SK-SG-LW', 201711);</v>
      </c>
    </row>
    <row r="416" spans="1:5" x14ac:dyDescent="0.25">
      <c r="A416">
        <f t="shared" ca="1" si="30"/>
        <v>126</v>
      </c>
      <c r="B416">
        <f t="shared" ca="1" si="31"/>
        <v>12</v>
      </c>
      <c r="C416" t="str">
        <f t="shared" ca="1" si="32"/>
        <v>RC-QH-OF</v>
      </c>
      <c r="D416" s="3" t="str">
        <f t="shared" ca="1" si="33"/>
        <v>201602</v>
      </c>
      <c r="E416" s="3" t="str">
        <f t="shared" ca="1" si="34"/>
        <v>insert into matriculas (fk_viatura, fk_cor, matricula, anomes) values (126, 12, 'RC-QH-OF', 201602);</v>
      </c>
    </row>
    <row r="417" spans="1:5" x14ac:dyDescent="0.25">
      <c r="A417">
        <f t="shared" ca="1" si="30"/>
        <v>333</v>
      </c>
      <c r="B417">
        <f t="shared" ca="1" si="31"/>
        <v>38</v>
      </c>
      <c r="C417" t="str">
        <f t="shared" ca="1" si="32"/>
        <v>JK-LK-FQ</v>
      </c>
      <c r="D417" s="3" t="str">
        <f t="shared" ca="1" si="33"/>
        <v>202008</v>
      </c>
      <c r="E417" s="3" t="str">
        <f t="shared" ca="1" si="34"/>
        <v>insert into matriculas (fk_viatura, fk_cor, matricula, anomes) values (333, 38, 'JK-LK-FQ', 202008);</v>
      </c>
    </row>
    <row r="418" spans="1:5" x14ac:dyDescent="0.25">
      <c r="A418">
        <f t="shared" ca="1" si="30"/>
        <v>161</v>
      </c>
      <c r="B418">
        <f t="shared" ca="1" si="31"/>
        <v>15</v>
      </c>
      <c r="C418" t="str">
        <f t="shared" ca="1" si="32"/>
        <v>SE-VF-SI</v>
      </c>
      <c r="D418" s="3" t="str">
        <f t="shared" ca="1" si="33"/>
        <v>201707</v>
      </c>
      <c r="E418" s="3" t="str">
        <f t="shared" ca="1" si="34"/>
        <v>insert into matriculas (fk_viatura, fk_cor, matricula, anomes) values (161, 15, 'SE-VF-SI', 201707);</v>
      </c>
    </row>
    <row r="419" spans="1:5" x14ac:dyDescent="0.25">
      <c r="A419">
        <f t="shared" ca="1" si="30"/>
        <v>361</v>
      </c>
      <c r="B419">
        <f t="shared" ca="1" si="31"/>
        <v>40</v>
      </c>
      <c r="C419" t="str">
        <f t="shared" ca="1" si="32"/>
        <v>ZS-EA-SY</v>
      </c>
      <c r="D419" s="3" t="str">
        <f t="shared" ca="1" si="33"/>
        <v>202204</v>
      </c>
      <c r="E419" s="3" t="str">
        <f t="shared" ca="1" si="34"/>
        <v>insert into matriculas (fk_viatura, fk_cor, matricula, anomes) values (361, 40, 'ZS-EA-SY', 202204);</v>
      </c>
    </row>
    <row r="420" spans="1:5" x14ac:dyDescent="0.25">
      <c r="A420">
        <f t="shared" ca="1" si="30"/>
        <v>178</v>
      </c>
      <c r="B420">
        <f t="shared" ca="1" si="31"/>
        <v>52</v>
      </c>
      <c r="C420" t="str">
        <f t="shared" ca="1" si="32"/>
        <v>IL-GC-KS</v>
      </c>
      <c r="D420" s="3" t="str">
        <f t="shared" ca="1" si="33"/>
        <v>202203</v>
      </c>
      <c r="E420" s="3" t="str">
        <f t="shared" ca="1" si="34"/>
        <v>insert into matriculas (fk_viatura, fk_cor, matricula, anomes) values (178, 52, 'IL-GC-KS', 202203);</v>
      </c>
    </row>
    <row r="421" spans="1:5" x14ac:dyDescent="0.25">
      <c r="A421">
        <f t="shared" ca="1" si="30"/>
        <v>446</v>
      </c>
      <c r="B421">
        <f t="shared" ca="1" si="31"/>
        <v>98</v>
      </c>
      <c r="C421" t="str">
        <f t="shared" ca="1" si="32"/>
        <v>FJ-CP-YO</v>
      </c>
      <c r="D421" s="3" t="str">
        <f t="shared" ca="1" si="33"/>
        <v>201701</v>
      </c>
      <c r="E421" s="3" t="str">
        <f t="shared" ca="1" si="34"/>
        <v>insert into matriculas (fk_viatura, fk_cor, matricula, anomes) values (446, 98, 'FJ-CP-YO', 201701);</v>
      </c>
    </row>
    <row r="422" spans="1:5" x14ac:dyDescent="0.25">
      <c r="A422">
        <f t="shared" ca="1" si="30"/>
        <v>354</v>
      </c>
      <c r="B422">
        <f t="shared" ca="1" si="31"/>
        <v>1</v>
      </c>
      <c r="C422" t="str">
        <f t="shared" ca="1" si="32"/>
        <v>QL-YG-EX</v>
      </c>
      <c r="D422" s="3" t="str">
        <f t="shared" ca="1" si="33"/>
        <v>202407</v>
      </c>
      <c r="E422" s="3" t="str">
        <f t="shared" ca="1" si="34"/>
        <v>insert into matriculas (fk_viatura, fk_cor, matricula, anomes) values (354, 1, 'QL-YG-EX', 202407);</v>
      </c>
    </row>
    <row r="423" spans="1:5" x14ac:dyDescent="0.25">
      <c r="A423">
        <f t="shared" ca="1" si="30"/>
        <v>288</v>
      </c>
      <c r="B423">
        <f t="shared" ca="1" si="31"/>
        <v>57</v>
      </c>
      <c r="C423" t="str">
        <f t="shared" ca="1" si="32"/>
        <v>ZF-CI-SF</v>
      </c>
      <c r="D423" s="3" t="str">
        <f t="shared" ca="1" si="33"/>
        <v>202004</v>
      </c>
      <c r="E423" s="3" t="str">
        <f t="shared" ca="1" si="34"/>
        <v>insert into matriculas (fk_viatura, fk_cor, matricula, anomes) values (288, 57, 'ZF-CI-SF', 202004);</v>
      </c>
    </row>
    <row r="424" spans="1:5" x14ac:dyDescent="0.25">
      <c r="A424">
        <f t="shared" ca="1" si="30"/>
        <v>394</v>
      </c>
      <c r="B424">
        <f t="shared" ca="1" si="31"/>
        <v>20</v>
      </c>
      <c r="C424" t="str">
        <f t="shared" ca="1" si="32"/>
        <v>CA-CB-OY</v>
      </c>
      <c r="D424" s="3" t="str">
        <f t="shared" ca="1" si="33"/>
        <v>202401</v>
      </c>
      <c r="E424" s="3" t="str">
        <f t="shared" ca="1" si="34"/>
        <v>insert into matriculas (fk_viatura, fk_cor, matricula, anomes) values (394, 20, 'CA-CB-OY', 202401);</v>
      </c>
    </row>
    <row r="425" spans="1:5" x14ac:dyDescent="0.25">
      <c r="A425">
        <f t="shared" ca="1" si="30"/>
        <v>213</v>
      </c>
      <c r="B425">
        <f t="shared" ca="1" si="31"/>
        <v>16</v>
      </c>
      <c r="C425" t="str">
        <f t="shared" ca="1" si="32"/>
        <v>MI-ZI-ZR</v>
      </c>
      <c r="D425" s="3" t="str">
        <f t="shared" ca="1" si="33"/>
        <v>201602</v>
      </c>
      <c r="E425" s="3" t="str">
        <f t="shared" ca="1" si="34"/>
        <v>insert into matriculas (fk_viatura, fk_cor, matricula, anomes) values (213, 16, 'MI-ZI-ZR', 201602);</v>
      </c>
    </row>
    <row r="426" spans="1:5" x14ac:dyDescent="0.25">
      <c r="A426">
        <f t="shared" ca="1" si="30"/>
        <v>480</v>
      </c>
      <c r="B426">
        <f t="shared" ca="1" si="31"/>
        <v>92</v>
      </c>
      <c r="C426" t="str">
        <f t="shared" ca="1" si="32"/>
        <v>FA-YH-HA</v>
      </c>
      <c r="D426" s="3" t="str">
        <f t="shared" ca="1" si="33"/>
        <v>201601</v>
      </c>
      <c r="E426" s="3" t="str">
        <f t="shared" ca="1" si="34"/>
        <v>insert into matriculas (fk_viatura, fk_cor, matricula, anomes) values (480, 92, 'FA-YH-HA', 201601);</v>
      </c>
    </row>
    <row r="427" spans="1:5" x14ac:dyDescent="0.25">
      <c r="A427">
        <f t="shared" ca="1" si="30"/>
        <v>216</v>
      </c>
      <c r="B427">
        <f t="shared" ca="1" si="31"/>
        <v>77</v>
      </c>
      <c r="C427" t="str">
        <f t="shared" ca="1" si="32"/>
        <v>JK-SJ-VB</v>
      </c>
      <c r="D427" s="3" t="str">
        <f t="shared" ca="1" si="33"/>
        <v>202306</v>
      </c>
      <c r="E427" s="3" t="str">
        <f t="shared" ca="1" si="34"/>
        <v>insert into matriculas (fk_viatura, fk_cor, matricula, anomes) values (216, 77, 'JK-SJ-VB', 202306);</v>
      </c>
    </row>
    <row r="428" spans="1:5" x14ac:dyDescent="0.25">
      <c r="A428">
        <f t="shared" ca="1" si="30"/>
        <v>369</v>
      </c>
      <c r="B428">
        <f t="shared" ca="1" si="31"/>
        <v>28</v>
      </c>
      <c r="C428" t="str">
        <f t="shared" ca="1" si="32"/>
        <v>KQ-RJ-NJ</v>
      </c>
      <c r="D428" s="3" t="str">
        <f t="shared" ca="1" si="33"/>
        <v>202408</v>
      </c>
      <c r="E428" s="3" t="str">
        <f t="shared" ca="1" si="34"/>
        <v>insert into matriculas (fk_viatura, fk_cor, matricula, anomes) values (369, 28, 'KQ-RJ-NJ', 202408);</v>
      </c>
    </row>
    <row r="429" spans="1:5" x14ac:dyDescent="0.25">
      <c r="A429">
        <f t="shared" ca="1" si="30"/>
        <v>419</v>
      </c>
      <c r="B429">
        <f t="shared" ca="1" si="31"/>
        <v>62</v>
      </c>
      <c r="C429" t="str">
        <f t="shared" ca="1" si="32"/>
        <v>FU-IE-IT</v>
      </c>
      <c r="D429" s="3" t="str">
        <f t="shared" ca="1" si="33"/>
        <v>202404</v>
      </c>
      <c r="E429" s="3" t="str">
        <f t="shared" ca="1" si="34"/>
        <v>insert into matriculas (fk_viatura, fk_cor, matricula, anomes) values (419, 62, 'FU-IE-IT', 202404);</v>
      </c>
    </row>
    <row r="430" spans="1:5" x14ac:dyDescent="0.25">
      <c r="A430">
        <f t="shared" ca="1" si="30"/>
        <v>98</v>
      </c>
      <c r="B430">
        <f t="shared" ca="1" si="31"/>
        <v>60</v>
      </c>
      <c r="C430" t="str">
        <f t="shared" ca="1" si="32"/>
        <v>ZZ-FP-FQ</v>
      </c>
      <c r="D430" s="3" t="str">
        <f t="shared" ca="1" si="33"/>
        <v>201911</v>
      </c>
      <c r="E430" s="3" t="str">
        <f t="shared" ca="1" si="34"/>
        <v>insert into matriculas (fk_viatura, fk_cor, matricula, anomes) values (98, 60, 'ZZ-FP-FQ', 201911);</v>
      </c>
    </row>
    <row r="431" spans="1:5" x14ac:dyDescent="0.25">
      <c r="A431">
        <f t="shared" ca="1" si="30"/>
        <v>456</v>
      </c>
      <c r="B431">
        <f t="shared" ca="1" si="31"/>
        <v>84</v>
      </c>
      <c r="C431" t="str">
        <f t="shared" ca="1" si="32"/>
        <v>WG-SG-KP</v>
      </c>
      <c r="D431" s="3" t="str">
        <f t="shared" ca="1" si="33"/>
        <v>202203</v>
      </c>
      <c r="E431" s="3" t="str">
        <f t="shared" ca="1" si="34"/>
        <v>insert into matriculas (fk_viatura, fk_cor, matricula, anomes) values (456, 84, 'WG-SG-KP', 202203);</v>
      </c>
    </row>
    <row r="432" spans="1:5" x14ac:dyDescent="0.25">
      <c r="A432">
        <f t="shared" ca="1" si="30"/>
        <v>153</v>
      </c>
      <c r="B432">
        <f t="shared" ca="1" si="31"/>
        <v>87</v>
      </c>
      <c r="C432" t="str">
        <f t="shared" ca="1" si="32"/>
        <v>CD-EO-TT</v>
      </c>
      <c r="D432" s="3" t="str">
        <f t="shared" ca="1" si="33"/>
        <v>202004</v>
      </c>
      <c r="E432" s="3" t="str">
        <f t="shared" ca="1" si="34"/>
        <v>insert into matriculas (fk_viatura, fk_cor, matricula, anomes) values (153, 87, 'CD-EO-TT', 202004);</v>
      </c>
    </row>
    <row r="433" spans="1:5" x14ac:dyDescent="0.25">
      <c r="A433">
        <f t="shared" ca="1" si="30"/>
        <v>208</v>
      </c>
      <c r="B433">
        <f t="shared" ca="1" si="31"/>
        <v>12</v>
      </c>
      <c r="C433" t="str">
        <f t="shared" ca="1" si="32"/>
        <v>ZA-SD-CR</v>
      </c>
      <c r="D433" s="3" t="str">
        <f t="shared" ca="1" si="33"/>
        <v>202009</v>
      </c>
      <c r="E433" s="3" t="str">
        <f t="shared" ca="1" si="34"/>
        <v>insert into matriculas (fk_viatura, fk_cor, matricula, anomes) values (208, 12, 'ZA-SD-CR', 202009);</v>
      </c>
    </row>
    <row r="434" spans="1:5" x14ac:dyDescent="0.25">
      <c r="A434">
        <f t="shared" ca="1" si="30"/>
        <v>159</v>
      </c>
      <c r="B434">
        <f t="shared" ca="1" si="31"/>
        <v>95</v>
      </c>
      <c r="C434" t="str">
        <f t="shared" ca="1" si="32"/>
        <v>KW-LR-XV</v>
      </c>
      <c r="D434" s="3" t="str">
        <f t="shared" ca="1" si="33"/>
        <v>201606</v>
      </c>
      <c r="E434" s="3" t="str">
        <f t="shared" ca="1" si="34"/>
        <v>insert into matriculas (fk_viatura, fk_cor, matricula, anomes) values (159, 95, 'KW-LR-XV', 201606);</v>
      </c>
    </row>
    <row r="435" spans="1:5" x14ac:dyDescent="0.25">
      <c r="A435">
        <f t="shared" ca="1" si="30"/>
        <v>361</v>
      </c>
      <c r="B435">
        <f t="shared" ca="1" si="31"/>
        <v>26</v>
      </c>
      <c r="C435" t="str">
        <f t="shared" ca="1" si="32"/>
        <v>VM-RM-LM</v>
      </c>
      <c r="D435" s="3" t="str">
        <f t="shared" ca="1" si="33"/>
        <v>201612</v>
      </c>
      <c r="E435" s="3" t="str">
        <f t="shared" ca="1" si="34"/>
        <v>insert into matriculas (fk_viatura, fk_cor, matricula, anomes) values (361, 26, 'VM-RM-LM', 201612);</v>
      </c>
    </row>
    <row r="436" spans="1:5" x14ac:dyDescent="0.25">
      <c r="A436">
        <f t="shared" ca="1" si="30"/>
        <v>2</v>
      </c>
      <c r="B436">
        <f t="shared" ca="1" si="31"/>
        <v>40</v>
      </c>
      <c r="C436" t="str">
        <f t="shared" ca="1" si="32"/>
        <v>IB-FQ-KB</v>
      </c>
      <c r="D436" s="3" t="str">
        <f t="shared" ca="1" si="33"/>
        <v>201611</v>
      </c>
      <c r="E436" s="3" t="str">
        <f t="shared" ca="1" si="34"/>
        <v>insert into matriculas (fk_viatura, fk_cor, matricula, anomes) values (2, 40, 'IB-FQ-KB', 201611);</v>
      </c>
    </row>
    <row r="437" spans="1:5" x14ac:dyDescent="0.25">
      <c r="A437">
        <f t="shared" ca="1" si="30"/>
        <v>272</v>
      </c>
      <c r="B437">
        <f t="shared" ca="1" si="31"/>
        <v>87</v>
      </c>
      <c r="C437" t="str">
        <f t="shared" ca="1" si="32"/>
        <v>MY-WI-IN</v>
      </c>
      <c r="D437" s="3" t="str">
        <f t="shared" ca="1" si="33"/>
        <v>202003</v>
      </c>
      <c r="E437" s="3" t="str">
        <f t="shared" ca="1" si="34"/>
        <v>insert into matriculas (fk_viatura, fk_cor, matricula, anomes) values (272, 87, 'MY-WI-IN', 202003);</v>
      </c>
    </row>
    <row r="438" spans="1:5" x14ac:dyDescent="0.25">
      <c r="A438">
        <f t="shared" ca="1" si="30"/>
        <v>103</v>
      </c>
      <c r="B438">
        <f t="shared" ca="1" si="31"/>
        <v>35</v>
      </c>
      <c r="C438" t="str">
        <f t="shared" ca="1" si="32"/>
        <v>AA-LF-VL</v>
      </c>
      <c r="D438" s="3" t="str">
        <f t="shared" ca="1" si="33"/>
        <v>202210</v>
      </c>
      <c r="E438" s="3" t="str">
        <f t="shared" ca="1" si="34"/>
        <v>insert into matriculas (fk_viatura, fk_cor, matricula, anomes) values (103, 35, 'AA-LF-VL', 202210);</v>
      </c>
    </row>
    <row r="439" spans="1:5" x14ac:dyDescent="0.25">
      <c r="A439">
        <f t="shared" ca="1" si="30"/>
        <v>257</v>
      </c>
      <c r="B439">
        <f t="shared" ca="1" si="31"/>
        <v>17</v>
      </c>
      <c r="C439" t="str">
        <f t="shared" ca="1" si="32"/>
        <v>OE-SK-BA</v>
      </c>
      <c r="D439" s="3" t="str">
        <f t="shared" ca="1" si="33"/>
        <v>202007</v>
      </c>
      <c r="E439" s="3" t="str">
        <f t="shared" ca="1" si="34"/>
        <v>insert into matriculas (fk_viatura, fk_cor, matricula, anomes) values (257, 17, 'OE-SK-BA', 202007);</v>
      </c>
    </row>
    <row r="440" spans="1:5" x14ac:dyDescent="0.25">
      <c r="A440">
        <f t="shared" ca="1" si="30"/>
        <v>306</v>
      </c>
      <c r="B440">
        <f t="shared" ca="1" si="31"/>
        <v>33</v>
      </c>
      <c r="C440" t="str">
        <f t="shared" ca="1" si="32"/>
        <v>HP-PB-GM</v>
      </c>
      <c r="D440" s="3" t="str">
        <f t="shared" ca="1" si="33"/>
        <v>201611</v>
      </c>
      <c r="E440" s="3" t="str">
        <f t="shared" ca="1" si="34"/>
        <v>insert into matriculas (fk_viatura, fk_cor, matricula, anomes) values (306, 33, 'HP-PB-GM', 201611);</v>
      </c>
    </row>
    <row r="441" spans="1:5" x14ac:dyDescent="0.25">
      <c r="A441">
        <f t="shared" ca="1" si="30"/>
        <v>241</v>
      </c>
      <c r="B441">
        <f t="shared" ca="1" si="31"/>
        <v>82</v>
      </c>
      <c r="C441" t="str">
        <f t="shared" ca="1" si="32"/>
        <v>QJ-JF-GW</v>
      </c>
      <c r="D441" s="3" t="str">
        <f t="shared" ca="1" si="33"/>
        <v>201604</v>
      </c>
      <c r="E441" s="3" t="str">
        <f t="shared" ca="1" si="34"/>
        <v>insert into matriculas (fk_viatura, fk_cor, matricula, anomes) values (241, 82, 'QJ-JF-GW', 201604);</v>
      </c>
    </row>
    <row r="442" spans="1:5" x14ac:dyDescent="0.25">
      <c r="A442">
        <f t="shared" ca="1" si="30"/>
        <v>28</v>
      </c>
      <c r="B442">
        <f t="shared" ca="1" si="31"/>
        <v>57</v>
      </c>
      <c r="C442" t="str">
        <f t="shared" ca="1" si="32"/>
        <v>WT-HW-AB</v>
      </c>
      <c r="D442" s="3" t="str">
        <f t="shared" ca="1" si="33"/>
        <v>201801</v>
      </c>
      <c r="E442" s="3" t="str">
        <f t="shared" ca="1" si="34"/>
        <v>insert into matriculas (fk_viatura, fk_cor, matricula, anomes) values (28, 57, 'WT-HW-AB', 201801);</v>
      </c>
    </row>
    <row r="443" spans="1:5" x14ac:dyDescent="0.25">
      <c r="A443">
        <f t="shared" ca="1" si="30"/>
        <v>428</v>
      </c>
      <c r="B443">
        <f t="shared" ca="1" si="31"/>
        <v>59</v>
      </c>
      <c r="C443" t="str">
        <f t="shared" ca="1" si="32"/>
        <v>IU-EG-QO</v>
      </c>
      <c r="D443" s="3" t="str">
        <f t="shared" ca="1" si="33"/>
        <v>202408</v>
      </c>
      <c r="E443" s="3" t="str">
        <f t="shared" ca="1" si="34"/>
        <v>insert into matriculas (fk_viatura, fk_cor, matricula, anomes) values (428, 59, 'IU-EG-QO', 202408);</v>
      </c>
    </row>
    <row r="444" spans="1:5" x14ac:dyDescent="0.25">
      <c r="A444">
        <f t="shared" ca="1" si="30"/>
        <v>329</v>
      </c>
      <c r="B444">
        <f t="shared" ca="1" si="31"/>
        <v>7</v>
      </c>
      <c r="C444" t="str">
        <f t="shared" ca="1" si="32"/>
        <v>HS-PH-PH</v>
      </c>
      <c r="D444" s="3" t="str">
        <f t="shared" ca="1" si="33"/>
        <v>201704</v>
      </c>
      <c r="E444" s="3" t="str">
        <f t="shared" ca="1" si="34"/>
        <v>insert into matriculas (fk_viatura, fk_cor, matricula, anomes) values (329, 7, 'HS-PH-PH', 201704);</v>
      </c>
    </row>
    <row r="445" spans="1:5" x14ac:dyDescent="0.25">
      <c r="A445">
        <f t="shared" ca="1" si="30"/>
        <v>471</v>
      </c>
      <c r="B445">
        <f t="shared" ca="1" si="31"/>
        <v>3</v>
      </c>
      <c r="C445" t="str">
        <f t="shared" ca="1" si="32"/>
        <v>AG-CN-RR</v>
      </c>
      <c r="D445" s="3" t="str">
        <f t="shared" ca="1" si="33"/>
        <v>202011</v>
      </c>
      <c r="E445" s="3" t="str">
        <f t="shared" ca="1" si="34"/>
        <v>insert into matriculas (fk_viatura, fk_cor, matricula, anomes) values (471, 3, 'AG-CN-RR', 202011);</v>
      </c>
    </row>
    <row r="446" spans="1:5" x14ac:dyDescent="0.25">
      <c r="A446">
        <f t="shared" ca="1" si="30"/>
        <v>412</v>
      </c>
      <c r="B446">
        <f t="shared" ca="1" si="31"/>
        <v>40</v>
      </c>
      <c r="C446" t="str">
        <f t="shared" ca="1" si="32"/>
        <v>QI-DE-LJ</v>
      </c>
      <c r="D446" s="3" t="str">
        <f t="shared" ca="1" si="33"/>
        <v>201612</v>
      </c>
      <c r="E446" s="3" t="str">
        <f t="shared" ca="1" si="34"/>
        <v>insert into matriculas (fk_viatura, fk_cor, matricula, anomes) values (412, 40, 'QI-DE-LJ', 201612);</v>
      </c>
    </row>
    <row r="447" spans="1:5" x14ac:dyDescent="0.25">
      <c r="A447">
        <f t="shared" ca="1" si="30"/>
        <v>430</v>
      </c>
      <c r="B447">
        <f t="shared" ca="1" si="31"/>
        <v>46</v>
      </c>
      <c r="C447" t="str">
        <f t="shared" ca="1" si="32"/>
        <v>OJ-ZC-QQ</v>
      </c>
      <c r="D447" s="3" t="str">
        <f t="shared" ca="1" si="33"/>
        <v>201807</v>
      </c>
      <c r="E447" s="3" t="str">
        <f t="shared" ca="1" si="34"/>
        <v>insert into matriculas (fk_viatura, fk_cor, matricula, anomes) values (430, 46, 'OJ-ZC-QQ', 201807);</v>
      </c>
    </row>
    <row r="448" spans="1:5" x14ac:dyDescent="0.25">
      <c r="A448">
        <f t="shared" ca="1" si="30"/>
        <v>303</v>
      </c>
      <c r="B448">
        <f t="shared" ca="1" si="31"/>
        <v>68</v>
      </c>
      <c r="C448" t="str">
        <f t="shared" ca="1" si="32"/>
        <v>UU-BA-OJ</v>
      </c>
      <c r="D448" s="3" t="str">
        <f t="shared" ca="1" si="33"/>
        <v>202308</v>
      </c>
      <c r="E448" s="3" t="str">
        <f t="shared" ca="1" si="34"/>
        <v>insert into matriculas (fk_viatura, fk_cor, matricula, anomes) values (303, 68, 'UU-BA-OJ', 202308);</v>
      </c>
    </row>
    <row r="449" spans="1:5" x14ac:dyDescent="0.25">
      <c r="A449">
        <f t="shared" ca="1" si="30"/>
        <v>55</v>
      </c>
      <c r="B449">
        <f t="shared" ca="1" si="31"/>
        <v>47</v>
      </c>
      <c r="C449" t="str">
        <f t="shared" ca="1" si="32"/>
        <v>MW-DB-DJ</v>
      </c>
      <c r="D449" s="3" t="str">
        <f t="shared" ca="1" si="33"/>
        <v>202009</v>
      </c>
      <c r="E449" s="3" t="str">
        <f t="shared" ca="1" si="34"/>
        <v>insert into matriculas (fk_viatura, fk_cor, matricula, anomes) values (55, 47, 'MW-DB-DJ', 202009);</v>
      </c>
    </row>
    <row r="450" spans="1:5" x14ac:dyDescent="0.25">
      <c r="A450">
        <f t="shared" ca="1" si="30"/>
        <v>433</v>
      </c>
      <c r="B450">
        <f t="shared" ca="1" si="31"/>
        <v>62</v>
      </c>
      <c r="C450" t="str">
        <f t="shared" ca="1" si="32"/>
        <v>TG-IS-VG</v>
      </c>
      <c r="D450" s="3" t="str">
        <f t="shared" ca="1" si="33"/>
        <v>202003</v>
      </c>
      <c r="E450" s="3" t="str">
        <f t="shared" ca="1" si="34"/>
        <v>insert into matriculas (fk_viatura, fk_cor, matricula, anomes) values (433, 62, 'TG-IS-VG', 202003);</v>
      </c>
    </row>
    <row r="451" spans="1:5" x14ac:dyDescent="0.25">
      <c r="A451">
        <f t="shared" ref="A451:A514" ca="1" si="35">RANDBETWEEN(1,491)</f>
        <v>132</v>
      </c>
      <c r="B451">
        <f t="shared" ref="B451:B514" ca="1" si="36">RANDBETWEEN(1,99)</f>
        <v>68</v>
      </c>
      <c r="C451" t="str">
        <f t="shared" ref="C451:C514" ca="1" si="37">_xlfn.CONCAT(CHAR(RANDBETWEEN(65,90)),CHAR(RANDBETWEEN(65,90)),"-",CHAR(RANDBETWEEN(65,90)),CHAR(RANDBETWEEN(65,90)),"-",CHAR(RANDBETWEEN(65,90)),CHAR(RANDBETWEEN(65,90)))</f>
        <v>BP-TF-SS</v>
      </c>
      <c r="D451" s="3" t="str">
        <f t="shared" ref="D451:D514" ca="1" si="38">_xlfn.CONCAT(RANDBETWEEN(2016,2024),TEXT(RANDBETWEEN(1,12),"00"))</f>
        <v>201803</v>
      </c>
      <c r="E451" s="3" t="str">
        <f t="shared" ref="E451:E514" ca="1" si="39">"insert into matriculas (fk_viatura, fk_cor, matricula, anomes) values ("&amp;$A451&amp;", "&amp;$B451&amp;", '"&amp;$C451&amp;"', " &amp; $D451 &amp; ");"</f>
        <v>insert into matriculas (fk_viatura, fk_cor, matricula, anomes) values (132, 68, 'BP-TF-SS', 201803);</v>
      </c>
    </row>
    <row r="452" spans="1:5" x14ac:dyDescent="0.25">
      <c r="A452">
        <f t="shared" ca="1" si="35"/>
        <v>355</v>
      </c>
      <c r="B452">
        <f t="shared" ca="1" si="36"/>
        <v>97</v>
      </c>
      <c r="C452" t="str">
        <f t="shared" ca="1" si="37"/>
        <v>MT-RG-KI</v>
      </c>
      <c r="D452" s="3" t="str">
        <f t="shared" ca="1" si="38"/>
        <v>202204</v>
      </c>
      <c r="E452" s="3" t="str">
        <f t="shared" ca="1" si="39"/>
        <v>insert into matriculas (fk_viatura, fk_cor, matricula, anomes) values (355, 97, 'MT-RG-KI', 202204);</v>
      </c>
    </row>
    <row r="453" spans="1:5" x14ac:dyDescent="0.25">
      <c r="A453">
        <f t="shared" ca="1" si="35"/>
        <v>485</v>
      </c>
      <c r="B453">
        <f t="shared" ca="1" si="36"/>
        <v>69</v>
      </c>
      <c r="C453" t="str">
        <f t="shared" ca="1" si="37"/>
        <v>YS-JL-VO</v>
      </c>
      <c r="D453" s="3" t="str">
        <f t="shared" ca="1" si="38"/>
        <v>202006</v>
      </c>
      <c r="E453" s="3" t="str">
        <f t="shared" ca="1" si="39"/>
        <v>insert into matriculas (fk_viatura, fk_cor, matricula, anomes) values (485, 69, 'YS-JL-VO', 202006);</v>
      </c>
    </row>
    <row r="454" spans="1:5" x14ac:dyDescent="0.25">
      <c r="A454">
        <f t="shared" ca="1" si="35"/>
        <v>311</v>
      </c>
      <c r="B454">
        <f t="shared" ca="1" si="36"/>
        <v>7</v>
      </c>
      <c r="C454" t="str">
        <f t="shared" ca="1" si="37"/>
        <v>XK-MW-MR</v>
      </c>
      <c r="D454" s="3" t="str">
        <f t="shared" ca="1" si="38"/>
        <v>201803</v>
      </c>
      <c r="E454" s="3" t="str">
        <f t="shared" ca="1" si="39"/>
        <v>insert into matriculas (fk_viatura, fk_cor, matricula, anomes) values (311, 7, 'XK-MW-MR', 201803);</v>
      </c>
    </row>
    <row r="455" spans="1:5" x14ac:dyDescent="0.25">
      <c r="A455">
        <f t="shared" ca="1" si="35"/>
        <v>51</v>
      </c>
      <c r="B455">
        <f t="shared" ca="1" si="36"/>
        <v>76</v>
      </c>
      <c r="C455" t="str">
        <f t="shared" ca="1" si="37"/>
        <v>AX-QY-GG</v>
      </c>
      <c r="D455" s="3" t="str">
        <f t="shared" ca="1" si="38"/>
        <v>201902</v>
      </c>
      <c r="E455" s="3" t="str">
        <f t="shared" ca="1" si="39"/>
        <v>insert into matriculas (fk_viatura, fk_cor, matricula, anomes) values (51, 76, 'AX-QY-GG', 201902);</v>
      </c>
    </row>
    <row r="456" spans="1:5" x14ac:dyDescent="0.25">
      <c r="A456">
        <f t="shared" ca="1" si="35"/>
        <v>385</v>
      </c>
      <c r="B456">
        <f t="shared" ca="1" si="36"/>
        <v>89</v>
      </c>
      <c r="C456" t="str">
        <f t="shared" ca="1" si="37"/>
        <v>CP-BA-HE</v>
      </c>
      <c r="D456" s="3" t="str">
        <f t="shared" ca="1" si="38"/>
        <v>201602</v>
      </c>
      <c r="E456" s="3" t="str">
        <f t="shared" ca="1" si="39"/>
        <v>insert into matriculas (fk_viatura, fk_cor, matricula, anomes) values (385, 89, 'CP-BA-HE', 201602);</v>
      </c>
    </row>
    <row r="457" spans="1:5" x14ac:dyDescent="0.25">
      <c r="A457">
        <f t="shared" ca="1" si="35"/>
        <v>457</v>
      </c>
      <c r="B457">
        <f t="shared" ca="1" si="36"/>
        <v>1</v>
      </c>
      <c r="C457" t="str">
        <f t="shared" ca="1" si="37"/>
        <v>SX-FO-YM</v>
      </c>
      <c r="D457" s="3" t="str">
        <f t="shared" ca="1" si="38"/>
        <v>202410</v>
      </c>
      <c r="E457" s="3" t="str">
        <f t="shared" ca="1" si="39"/>
        <v>insert into matriculas (fk_viatura, fk_cor, matricula, anomes) values (457, 1, 'SX-FO-YM', 202410);</v>
      </c>
    </row>
    <row r="458" spans="1:5" x14ac:dyDescent="0.25">
      <c r="A458">
        <f t="shared" ca="1" si="35"/>
        <v>287</v>
      </c>
      <c r="B458">
        <f t="shared" ca="1" si="36"/>
        <v>63</v>
      </c>
      <c r="C458" t="str">
        <f t="shared" ca="1" si="37"/>
        <v>ST-WZ-UC</v>
      </c>
      <c r="D458" s="3" t="str">
        <f t="shared" ca="1" si="38"/>
        <v>201802</v>
      </c>
      <c r="E458" s="3" t="str">
        <f t="shared" ca="1" si="39"/>
        <v>insert into matriculas (fk_viatura, fk_cor, matricula, anomes) values (287, 63, 'ST-WZ-UC', 201802);</v>
      </c>
    </row>
    <row r="459" spans="1:5" x14ac:dyDescent="0.25">
      <c r="A459">
        <f t="shared" ca="1" si="35"/>
        <v>212</v>
      </c>
      <c r="B459">
        <f t="shared" ca="1" si="36"/>
        <v>28</v>
      </c>
      <c r="C459" t="str">
        <f t="shared" ca="1" si="37"/>
        <v>TL-JU-CE</v>
      </c>
      <c r="D459" s="3" t="str">
        <f t="shared" ca="1" si="38"/>
        <v>201905</v>
      </c>
      <c r="E459" s="3" t="str">
        <f t="shared" ca="1" si="39"/>
        <v>insert into matriculas (fk_viatura, fk_cor, matricula, anomes) values (212, 28, 'TL-JU-CE', 201905);</v>
      </c>
    </row>
    <row r="460" spans="1:5" x14ac:dyDescent="0.25">
      <c r="A460">
        <f t="shared" ca="1" si="35"/>
        <v>258</v>
      </c>
      <c r="B460">
        <f t="shared" ca="1" si="36"/>
        <v>11</v>
      </c>
      <c r="C460" t="str">
        <f t="shared" ca="1" si="37"/>
        <v>VB-CN-KX</v>
      </c>
      <c r="D460" s="3" t="str">
        <f t="shared" ca="1" si="38"/>
        <v>201704</v>
      </c>
      <c r="E460" s="3" t="str">
        <f t="shared" ca="1" si="39"/>
        <v>insert into matriculas (fk_viatura, fk_cor, matricula, anomes) values (258, 11, 'VB-CN-KX', 201704);</v>
      </c>
    </row>
    <row r="461" spans="1:5" x14ac:dyDescent="0.25">
      <c r="A461">
        <f t="shared" ca="1" si="35"/>
        <v>95</v>
      </c>
      <c r="B461">
        <f t="shared" ca="1" si="36"/>
        <v>23</v>
      </c>
      <c r="C461" t="str">
        <f t="shared" ca="1" si="37"/>
        <v>MT-WY-PG</v>
      </c>
      <c r="D461" s="3" t="str">
        <f t="shared" ca="1" si="38"/>
        <v>201709</v>
      </c>
      <c r="E461" s="3" t="str">
        <f t="shared" ca="1" si="39"/>
        <v>insert into matriculas (fk_viatura, fk_cor, matricula, anomes) values (95, 23, 'MT-WY-PG', 201709);</v>
      </c>
    </row>
    <row r="462" spans="1:5" x14ac:dyDescent="0.25">
      <c r="A462">
        <f t="shared" ca="1" si="35"/>
        <v>35</v>
      </c>
      <c r="B462">
        <f t="shared" ca="1" si="36"/>
        <v>77</v>
      </c>
      <c r="C462" t="str">
        <f t="shared" ca="1" si="37"/>
        <v>QT-BI-LQ</v>
      </c>
      <c r="D462" s="3" t="str">
        <f t="shared" ca="1" si="38"/>
        <v>202102</v>
      </c>
      <c r="E462" s="3" t="str">
        <f t="shared" ca="1" si="39"/>
        <v>insert into matriculas (fk_viatura, fk_cor, matricula, anomes) values (35, 77, 'QT-BI-LQ', 202102);</v>
      </c>
    </row>
    <row r="463" spans="1:5" x14ac:dyDescent="0.25">
      <c r="A463">
        <f t="shared" ca="1" si="35"/>
        <v>323</v>
      </c>
      <c r="B463">
        <f t="shared" ca="1" si="36"/>
        <v>55</v>
      </c>
      <c r="C463" t="str">
        <f t="shared" ca="1" si="37"/>
        <v>UW-NO-OQ</v>
      </c>
      <c r="D463" s="3" t="str">
        <f t="shared" ca="1" si="38"/>
        <v>201808</v>
      </c>
      <c r="E463" s="3" t="str">
        <f t="shared" ca="1" si="39"/>
        <v>insert into matriculas (fk_viatura, fk_cor, matricula, anomes) values (323, 55, 'UW-NO-OQ', 201808);</v>
      </c>
    </row>
    <row r="464" spans="1:5" x14ac:dyDescent="0.25">
      <c r="A464">
        <f t="shared" ca="1" si="35"/>
        <v>448</v>
      </c>
      <c r="B464">
        <f t="shared" ca="1" si="36"/>
        <v>50</v>
      </c>
      <c r="C464" t="str">
        <f t="shared" ca="1" si="37"/>
        <v>QI-ZG-JC</v>
      </c>
      <c r="D464" s="3" t="str">
        <f t="shared" ca="1" si="38"/>
        <v>202009</v>
      </c>
      <c r="E464" s="3" t="str">
        <f t="shared" ca="1" si="39"/>
        <v>insert into matriculas (fk_viatura, fk_cor, matricula, anomes) values (448, 50, 'QI-ZG-JC', 202009);</v>
      </c>
    </row>
    <row r="465" spans="1:5" x14ac:dyDescent="0.25">
      <c r="A465">
        <f t="shared" ca="1" si="35"/>
        <v>416</v>
      </c>
      <c r="B465">
        <f t="shared" ca="1" si="36"/>
        <v>27</v>
      </c>
      <c r="C465" t="str">
        <f t="shared" ca="1" si="37"/>
        <v>EC-GF-LU</v>
      </c>
      <c r="D465" s="3" t="str">
        <f t="shared" ca="1" si="38"/>
        <v>202206</v>
      </c>
      <c r="E465" s="3" t="str">
        <f t="shared" ca="1" si="39"/>
        <v>insert into matriculas (fk_viatura, fk_cor, matricula, anomes) values (416, 27, 'EC-GF-LU', 202206);</v>
      </c>
    </row>
    <row r="466" spans="1:5" x14ac:dyDescent="0.25">
      <c r="A466">
        <f t="shared" ca="1" si="35"/>
        <v>479</v>
      </c>
      <c r="B466">
        <f t="shared" ca="1" si="36"/>
        <v>23</v>
      </c>
      <c r="C466" t="str">
        <f t="shared" ca="1" si="37"/>
        <v>PX-AE-QI</v>
      </c>
      <c r="D466" s="3" t="str">
        <f t="shared" ca="1" si="38"/>
        <v>202208</v>
      </c>
      <c r="E466" s="3" t="str">
        <f t="shared" ca="1" si="39"/>
        <v>insert into matriculas (fk_viatura, fk_cor, matricula, anomes) values (479, 23, 'PX-AE-QI', 202208);</v>
      </c>
    </row>
    <row r="467" spans="1:5" x14ac:dyDescent="0.25">
      <c r="A467">
        <f t="shared" ca="1" si="35"/>
        <v>176</v>
      </c>
      <c r="B467">
        <f t="shared" ca="1" si="36"/>
        <v>73</v>
      </c>
      <c r="C467" t="str">
        <f t="shared" ca="1" si="37"/>
        <v>ME-OC-VL</v>
      </c>
      <c r="D467" s="3" t="str">
        <f t="shared" ca="1" si="38"/>
        <v>202407</v>
      </c>
      <c r="E467" s="3" t="str">
        <f t="shared" ca="1" si="39"/>
        <v>insert into matriculas (fk_viatura, fk_cor, matricula, anomes) values (176, 73, 'ME-OC-VL', 202407);</v>
      </c>
    </row>
    <row r="468" spans="1:5" x14ac:dyDescent="0.25">
      <c r="A468">
        <f t="shared" ca="1" si="35"/>
        <v>46</v>
      </c>
      <c r="B468">
        <f t="shared" ca="1" si="36"/>
        <v>72</v>
      </c>
      <c r="C468" t="str">
        <f t="shared" ca="1" si="37"/>
        <v>WI-DV-IE</v>
      </c>
      <c r="D468" s="3" t="str">
        <f t="shared" ca="1" si="38"/>
        <v>202310</v>
      </c>
      <c r="E468" s="3" t="str">
        <f t="shared" ca="1" si="39"/>
        <v>insert into matriculas (fk_viatura, fk_cor, matricula, anomes) values (46, 72, 'WI-DV-IE', 202310);</v>
      </c>
    </row>
    <row r="469" spans="1:5" x14ac:dyDescent="0.25">
      <c r="A469">
        <f t="shared" ca="1" si="35"/>
        <v>21</v>
      </c>
      <c r="B469">
        <f t="shared" ca="1" si="36"/>
        <v>9</v>
      </c>
      <c r="C469" t="str">
        <f t="shared" ca="1" si="37"/>
        <v>LW-ZK-NX</v>
      </c>
      <c r="D469" s="3" t="str">
        <f t="shared" ca="1" si="38"/>
        <v>201709</v>
      </c>
      <c r="E469" s="3" t="str">
        <f t="shared" ca="1" si="39"/>
        <v>insert into matriculas (fk_viatura, fk_cor, matricula, anomes) values (21, 9, 'LW-ZK-NX', 201709);</v>
      </c>
    </row>
    <row r="470" spans="1:5" x14ac:dyDescent="0.25">
      <c r="A470">
        <f t="shared" ca="1" si="35"/>
        <v>17</v>
      </c>
      <c r="B470">
        <f t="shared" ca="1" si="36"/>
        <v>94</v>
      </c>
      <c r="C470" t="str">
        <f t="shared" ca="1" si="37"/>
        <v>TI-BV-ZV</v>
      </c>
      <c r="D470" s="3" t="str">
        <f t="shared" ca="1" si="38"/>
        <v>202208</v>
      </c>
      <c r="E470" s="3" t="str">
        <f t="shared" ca="1" si="39"/>
        <v>insert into matriculas (fk_viatura, fk_cor, matricula, anomes) values (17, 94, 'TI-BV-ZV', 202208);</v>
      </c>
    </row>
    <row r="471" spans="1:5" x14ac:dyDescent="0.25">
      <c r="A471">
        <f t="shared" ca="1" si="35"/>
        <v>94</v>
      </c>
      <c r="B471">
        <f t="shared" ca="1" si="36"/>
        <v>95</v>
      </c>
      <c r="C471" t="str">
        <f t="shared" ca="1" si="37"/>
        <v>SX-WE-YV</v>
      </c>
      <c r="D471" s="3" t="str">
        <f t="shared" ca="1" si="38"/>
        <v>202110</v>
      </c>
      <c r="E471" s="3" t="str">
        <f t="shared" ca="1" si="39"/>
        <v>insert into matriculas (fk_viatura, fk_cor, matricula, anomes) values (94, 95, 'SX-WE-YV', 202110);</v>
      </c>
    </row>
    <row r="472" spans="1:5" x14ac:dyDescent="0.25">
      <c r="A472">
        <f t="shared" ca="1" si="35"/>
        <v>76</v>
      </c>
      <c r="B472">
        <f t="shared" ca="1" si="36"/>
        <v>35</v>
      </c>
      <c r="C472" t="str">
        <f t="shared" ca="1" si="37"/>
        <v>IF-OE-FU</v>
      </c>
      <c r="D472" s="3" t="str">
        <f t="shared" ca="1" si="38"/>
        <v>201908</v>
      </c>
      <c r="E472" s="3" t="str">
        <f t="shared" ca="1" si="39"/>
        <v>insert into matriculas (fk_viatura, fk_cor, matricula, anomes) values (76, 35, 'IF-OE-FU', 201908);</v>
      </c>
    </row>
    <row r="473" spans="1:5" x14ac:dyDescent="0.25">
      <c r="A473">
        <f t="shared" ca="1" si="35"/>
        <v>231</v>
      </c>
      <c r="B473">
        <f t="shared" ca="1" si="36"/>
        <v>45</v>
      </c>
      <c r="C473" t="str">
        <f t="shared" ca="1" si="37"/>
        <v>KB-AA-IR</v>
      </c>
      <c r="D473" s="3" t="str">
        <f t="shared" ca="1" si="38"/>
        <v>201608</v>
      </c>
      <c r="E473" s="3" t="str">
        <f t="shared" ca="1" si="39"/>
        <v>insert into matriculas (fk_viatura, fk_cor, matricula, anomes) values (231, 45, 'KB-AA-IR', 201608);</v>
      </c>
    </row>
    <row r="474" spans="1:5" x14ac:dyDescent="0.25">
      <c r="A474">
        <f t="shared" ca="1" si="35"/>
        <v>4</v>
      </c>
      <c r="B474">
        <f t="shared" ca="1" si="36"/>
        <v>95</v>
      </c>
      <c r="C474" t="str">
        <f t="shared" ca="1" si="37"/>
        <v>SW-CO-YM</v>
      </c>
      <c r="D474" s="3" t="str">
        <f t="shared" ca="1" si="38"/>
        <v>201607</v>
      </c>
      <c r="E474" s="3" t="str">
        <f t="shared" ca="1" si="39"/>
        <v>insert into matriculas (fk_viatura, fk_cor, matricula, anomes) values (4, 95, 'SW-CO-YM', 201607);</v>
      </c>
    </row>
    <row r="475" spans="1:5" x14ac:dyDescent="0.25">
      <c r="A475">
        <f t="shared" ca="1" si="35"/>
        <v>75</v>
      </c>
      <c r="B475">
        <f t="shared" ca="1" si="36"/>
        <v>85</v>
      </c>
      <c r="C475" t="str">
        <f t="shared" ca="1" si="37"/>
        <v>FC-YH-LL</v>
      </c>
      <c r="D475" s="3" t="str">
        <f t="shared" ca="1" si="38"/>
        <v>201706</v>
      </c>
      <c r="E475" s="3" t="str">
        <f t="shared" ca="1" si="39"/>
        <v>insert into matriculas (fk_viatura, fk_cor, matricula, anomes) values (75, 85, 'FC-YH-LL', 201706);</v>
      </c>
    </row>
    <row r="476" spans="1:5" x14ac:dyDescent="0.25">
      <c r="A476">
        <f t="shared" ca="1" si="35"/>
        <v>181</v>
      </c>
      <c r="B476">
        <f t="shared" ca="1" si="36"/>
        <v>29</v>
      </c>
      <c r="C476" t="str">
        <f t="shared" ca="1" si="37"/>
        <v>XP-BQ-BZ</v>
      </c>
      <c r="D476" s="3" t="str">
        <f t="shared" ca="1" si="38"/>
        <v>201804</v>
      </c>
      <c r="E476" s="3" t="str">
        <f t="shared" ca="1" si="39"/>
        <v>insert into matriculas (fk_viatura, fk_cor, matricula, anomes) values (181, 29, 'XP-BQ-BZ', 201804);</v>
      </c>
    </row>
    <row r="477" spans="1:5" x14ac:dyDescent="0.25">
      <c r="A477">
        <f t="shared" ca="1" si="35"/>
        <v>62</v>
      </c>
      <c r="B477">
        <f t="shared" ca="1" si="36"/>
        <v>9</v>
      </c>
      <c r="C477" t="str">
        <f t="shared" ca="1" si="37"/>
        <v>TG-GJ-AW</v>
      </c>
      <c r="D477" s="3" t="str">
        <f t="shared" ca="1" si="38"/>
        <v>201609</v>
      </c>
      <c r="E477" s="3" t="str">
        <f t="shared" ca="1" si="39"/>
        <v>insert into matriculas (fk_viatura, fk_cor, matricula, anomes) values (62, 9, 'TG-GJ-AW', 201609);</v>
      </c>
    </row>
    <row r="478" spans="1:5" x14ac:dyDescent="0.25">
      <c r="A478">
        <f t="shared" ca="1" si="35"/>
        <v>129</v>
      </c>
      <c r="B478">
        <f t="shared" ca="1" si="36"/>
        <v>63</v>
      </c>
      <c r="C478" t="str">
        <f t="shared" ca="1" si="37"/>
        <v>BM-OV-VH</v>
      </c>
      <c r="D478" s="3" t="str">
        <f t="shared" ca="1" si="38"/>
        <v>201802</v>
      </c>
      <c r="E478" s="3" t="str">
        <f t="shared" ca="1" si="39"/>
        <v>insert into matriculas (fk_viatura, fk_cor, matricula, anomes) values (129, 63, 'BM-OV-VH', 201802);</v>
      </c>
    </row>
    <row r="479" spans="1:5" x14ac:dyDescent="0.25">
      <c r="A479">
        <f t="shared" ca="1" si="35"/>
        <v>201</v>
      </c>
      <c r="B479">
        <f t="shared" ca="1" si="36"/>
        <v>17</v>
      </c>
      <c r="C479" t="str">
        <f t="shared" ca="1" si="37"/>
        <v>RS-EM-IN</v>
      </c>
      <c r="D479" s="3" t="str">
        <f t="shared" ca="1" si="38"/>
        <v>201703</v>
      </c>
      <c r="E479" s="3" t="str">
        <f t="shared" ca="1" si="39"/>
        <v>insert into matriculas (fk_viatura, fk_cor, matricula, anomes) values (201, 17, 'RS-EM-IN', 201703);</v>
      </c>
    </row>
    <row r="480" spans="1:5" x14ac:dyDescent="0.25">
      <c r="A480">
        <f t="shared" ca="1" si="35"/>
        <v>311</v>
      </c>
      <c r="B480">
        <f t="shared" ca="1" si="36"/>
        <v>27</v>
      </c>
      <c r="C480" t="str">
        <f t="shared" ca="1" si="37"/>
        <v>WF-ZZ-YL</v>
      </c>
      <c r="D480" s="3" t="str">
        <f t="shared" ca="1" si="38"/>
        <v>202310</v>
      </c>
      <c r="E480" s="3" t="str">
        <f t="shared" ca="1" si="39"/>
        <v>insert into matriculas (fk_viatura, fk_cor, matricula, anomes) values (311, 27, 'WF-ZZ-YL', 202310);</v>
      </c>
    </row>
    <row r="481" spans="1:5" x14ac:dyDescent="0.25">
      <c r="A481">
        <f t="shared" ca="1" si="35"/>
        <v>264</v>
      </c>
      <c r="B481">
        <f t="shared" ca="1" si="36"/>
        <v>88</v>
      </c>
      <c r="C481" t="str">
        <f t="shared" ca="1" si="37"/>
        <v>HM-AK-HV</v>
      </c>
      <c r="D481" s="3" t="str">
        <f t="shared" ca="1" si="38"/>
        <v>201802</v>
      </c>
      <c r="E481" s="3" t="str">
        <f t="shared" ca="1" si="39"/>
        <v>insert into matriculas (fk_viatura, fk_cor, matricula, anomes) values (264, 88, 'HM-AK-HV', 201802);</v>
      </c>
    </row>
    <row r="482" spans="1:5" x14ac:dyDescent="0.25">
      <c r="A482">
        <f t="shared" ca="1" si="35"/>
        <v>194</v>
      </c>
      <c r="B482">
        <f t="shared" ca="1" si="36"/>
        <v>38</v>
      </c>
      <c r="C482" t="str">
        <f t="shared" ca="1" si="37"/>
        <v>RY-PA-GV</v>
      </c>
      <c r="D482" s="3" t="str">
        <f t="shared" ca="1" si="38"/>
        <v>202412</v>
      </c>
      <c r="E482" s="3" t="str">
        <f t="shared" ca="1" si="39"/>
        <v>insert into matriculas (fk_viatura, fk_cor, matricula, anomes) values (194, 38, 'RY-PA-GV', 202412);</v>
      </c>
    </row>
    <row r="483" spans="1:5" x14ac:dyDescent="0.25">
      <c r="A483">
        <f t="shared" ca="1" si="35"/>
        <v>318</v>
      </c>
      <c r="B483">
        <f t="shared" ca="1" si="36"/>
        <v>91</v>
      </c>
      <c r="C483" t="str">
        <f t="shared" ca="1" si="37"/>
        <v>BA-BA-YG</v>
      </c>
      <c r="D483" s="3" t="str">
        <f t="shared" ca="1" si="38"/>
        <v>201909</v>
      </c>
      <c r="E483" s="3" t="str">
        <f t="shared" ca="1" si="39"/>
        <v>insert into matriculas (fk_viatura, fk_cor, matricula, anomes) values (318, 91, 'BA-BA-YG', 201909);</v>
      </c>
    </row>
    <row r="484" spans="1:5" x14ac:dyDescent="0.25">
      <c r="A484">
        <f t="shared" ca="1" si="35"/>
        <v>153</v>
      </c>
      <c r="B484">
        <f t="shared" ca="1" si="36"/>
        <v>4</v>
      </c>
      <c r="C484" t="str">
        <f t="shared" ca="1" si="37"/>
        <v>FV-QK-LB</v>
      </c>
      <c r="D484" s="3" t="str">
        <f t="shared" ca="1" si="38"/>
        <v>202202</v>
      </c>
      <c r="E484" s="3" t="str">
        <f t="shared" ca="1" si="39"/>
        <v>insert into matriculas (fk_viatura, fk_cor, matricula, anomes) values (153, 4, 'FV-QK-LB', 202202);</v>
      </c>
    </row>
    <row r="485" spans="1:5" x14ac:dyDescent="0.25">
      <c r="A485">
        <f t="shared" ca="1" si="35"/>
        <v>8</v>
      </c>
      <c r="B485">
        <f t="shared" ca="1" si="36"/>
        <v>80</v>
      </c>
      <c r="C485" t="str">
        <f t="shared" ca="1" si="37"/>
        <v>FU-MC-DX</v>
      </c>
      <c r="D485" s="3" t="str">
        <f t="shared" ca="1" si="38"/>
        <v>201703</v>
      </c>
      <c r="E485" s="3" t="str">
        <f t="shared" ca="1" si="39"/>
        <v>insert into matriculas (fk_viatura, fk_cor, matricula, anomes) values (8, 80, 'FU-MC-DX', 201703);</v>
      </c>
    </row>
    <row r="486" spans="1:5" x14ac:dyDescent="0.25">
      <c r="A486">
        <f t="shared" ca="1" si="35"/>
        <v>69</v>
      </c>
      <c r="B486">
        <f t="shared" ca="1" si="36"/>
        <v>55</v>
      </c>
      <c r="C486" t="str">
        <f t="shared" ca="1" si="37"/>
        <v>WP-QO-VN</v>
      </c>
      <c r="D486" s="3" t="str">
        <f t="shared" ca="1" si="38"/>
        <v>202403</v>
      </c>
      <c r="E486" s="3" t="str">
        <f t="shared" ca="1" si="39"/>
        <v>insert into matriculas (fk_viatura, fk_cor, matricula, anomes) values (69, 55, 'WP-QO-VN', 202403);</v>
      </c>
    </row>
    <row r="487" spans="1:5" x14ac:dyDescent="0.25">
      <c r="A487">
        <f t="shared" ca="1" si="35"/>
        <v>152</v>
      </c>
      <c r="B487">
        <f t="shared" ca="1" si="36"/>
        <v>4</v>
      </c>
      <c r="C487" t="str">
        <f t="shared" ca="1" si="37"/>
        <v>AT-PX-NF</v>
      </c>
      <c r="D487" s="3" t="str">
        <f t="shared" ca="1" si="38"/>
        <v>202307</v>
      </c>
      <c r="E487" s="3" t="str">
        <f t="shared" ca="1" si="39"/>
        <v>insert into matriculas (fk_viatura, fk_cor, matricula, anomes) values (152, 4, 'AT-PX-NF', 202307);</v>
      </c>
    </row>
    <row r="488" spans="1:5" x14ac:dyDescent="0.25">
      <c r="A488">
        <f t="shared" ca="1" si="35"/>
        <v>177</v>
      </c>
      <c r="B488">
        <f t="shared" ca="1" si="36"/>
        <v>84</v>
      </c>
      <c r="C488" t="str">
        <f t="shared" ca="1" si="37"/>
        <v>OQ-NA-QU</v>
      </c>
      <c r="D488" s="3" t="str">
        <f t="shared" ca="1" si="38"/>
        <v>201802</v>
      </c>
      <c r="E488" s="3" t="str">
        <f t="shared" ca="1" si="39"/>
        <v>insert into matriculas (fk_viatura, fk_cor, matricula, anomes) values (177, 84, 'OQ-NA-QU', 201802);</v>
      </c>
    </row>
    <row r="489" spans="1:5" x14ac:dyDescent="0.25">
      <c r="A489">
        <f t="shared" ca="1" si="35"/>
        <v>420</v>
      </c>
      <c r="B489">
        <f t="shared" ca="1" si="36"/>
        <v>24</v>
      </c>
      <c r="C489" t="str">
        <f t="shared" ca="1" si="37"/>
        <v>ZV-YD-GT</v>
      </c>
      <c r="D489" s="3" t="str">
        <f t="shared" ca="1" si="38"/>
        <v>201611</v>
      </c>
      <c r="E489" s="3" t="str">
        <f t="shared" ca="1" si="39"/>
        <v>insert into matriculas (fk_viatura, fk_cor, matricula, anomes) values (420, 24, 'ZV-YD-GT', 201611);</v>
      </c>
    </row>
    <row r="490" spans="1:5" x14ac:dyDescent="0.25">
      <c r="A490">
        <f t="shared" ca="1" si="35"/>
        <v>396</v>
      </c>
      <c r="B490">
        <f t="shared" ca="1" si="36"/>
        <v>27</v>
      </c>
      <c r="C490" t="str">
        <f t="shared" ca="1" si="37"/>
        <v>XN-UD-BR</v>
      </c>
      <c r="D490" s="3" t="str">
        <f t="shared" ca="1" si="38"/>
        <v>202209</v>
      </c>
      <c r="E490" s="3" t="str">
        <f t="shared" ca="1" si="39"/>
        <v>insert into matriculas (fk_viatura, fk_cor, matricula, anomes) values (396, 27, 'XN-UD-BR', 202209);</v>
      </c>
    </row>
    <row r="491" spans="1:5" x14ac:dyDescent="0.25">
      <c r="A491">
        <f t="shared" ca="1" si="35"/>
        <v>3</v>
      </c>
      <c r="B491">
        <f t="shared" ca="1" si="36"/>
        <v>6</v>
      </c>
      <c r="C491" t="str">
        <f t="shared" ca="1" si="37"/>
        <v>KZ-VE-AW</v>
      </c>
      <c r="D491" s="3" t="str">
        <f t="shared" ca="1" si="38"/>
        <v>202407</v>
      </c>
      <c r="E491" s="3" t="str">
        <f t="shared" ca="1" si="39"/>
        <v>insert into matriculas (fk_viatura, fk_cor, matricula, anomes) values (3, 6, 'KZ-VE-AW', 202407);</v>
      </c>
    </row>
    <row r="492" spans="1:5" x14ac:dyDescent="0.25">
      <c r="A492">
        <f t="shared" ca="1" si="35"/>
        <v>426</v>
      </c>
      <c r="B492">
        <f t="shared" ca="1" si="36"/>
        <v>13</v>
      </c>
      <c r="C492" t="str">
        <f t="shared" ca="1" si="37"/>
        <v>FZ-JV-FU</v>
      </c>
      <c r="D492" s="3" t="str">
        <f t="shared" ca="1" si="38"/>
        <v>202004</v>
      </c>
      <c r="E492" s="3" t="str">
        <f t="shared" ca="1" si="39"/>
        <v>insert into matriculas (fk_viatura, fk_cor, matricula, anomes) values (426, 13, 'FZ-JV-FU', 202004);</v>
      </c>
    </row>
    <row r="493" spans="1:5" x14ac:dyDescent="0.25">
      <c r="A493">
        <f t="shared" ca="1" si="35"/>
        <v>421</v>
      </c>
      <c r="B493">
        <f t="shared" ca="1" si="36"/>
        <v>36</v>
      </c>
      <c r="C493" t="str">
        <f t="shared" ca="1" si="37"/>
        <v>CD-PM-VF</v>
      </c>
      <c r="D493" s="3" t="str">
        <f t="shared" ca="1" si="38"/>
        <v>202310</v>
      </c>
      <c r="E493" s="3" t="str">
        <f t="shared" ca="1" si="39"/>
        <v>insert into matriculas (fk_viatura, fk_cor, matricula, anomes) values (421, 36, 'CD-PM-VF', 202310);</v>
      </c>
    </row>
    <row r="494" spans="1:5" x14ac:dyDescent="0.25">
      <c r="A494">
        <f t="shared" ca="1" si="35"/>
        <v>307</v>
      </c>
      <c r="B494">
        <f t="shared" ca="1" si="36"/>
        <v>98</v>
      </c>
      <c r="C494" t="str">
        <f t="shared" ca="1" si="37"/>
        <v>SW-ID-XV</v>
      </c>
      <c r="D494" s="3" t="str">
        <f t="shared" ca="1" si="38"/>
        <v>202308</v>
      </c>
      <c r="E494" s="3" t="str">
        <f t="shared" ca="1" si="39"/>
        <v>insert into matriculas (fk_viatura, fk_cor, matricula, anomes) values (307, 98, 'SW-ID-XV', 202308);</v>
      </c>
    </row>
    <row r="495" spans="1:5" x14ac:dyDescent="0.25">
      <c r="A495">
        <f t="shared" ca="1" si="35"/>
        <v>18</v>
      </c>
      <c r="B495">
        <f t="shared" ca="1" si="36"/>
        <v>69</v>
      </c>
      <c r="C495" t="str">
        <f t="shared" ca="1" si="37"/>
        <v>GR-XZ-AE</v>
      </c>
      <c r="D495" s="3" t="str">
        <f t="shared" ca="1" si="38"/>
        <v>202206</v>
      </c>
      <c r="E495" s="3" t="str">
        <f t="shared" ca="1" si="39"/>
        <v>insert into matriculas (fk_viatura, fk_cor, matricula, anomes) values (18, 69, 'GR-XZ-AE', 202206);</v>
      </c>
    </row>
    <row r="496" spans="1:5" x14ac:dyDescent="0.25">
      <c r="A496">
        <f t="shared" ca="1" si="35"/>
        <v>177</v>
      </c>
      <c r="B496">
        <f t="shared" ca="1" si="36"/>
        <v>82</v>
      </c>
      <c r="C496" t="str">
        <f t="shared" ca="1" si="37"/>
        <v>SD-IU-RH</v>
      </c>
      <c r="D496" s="3" t="str">
        <f t="shared" ca="1" si="38"/>
        <v>202207</v>
      </c>
      <c r="E496" s="3" t="str">
        <f t="shared" ca="1" si="39"/>
        <v>insert into matriculas (fk_viatura, fk_cor, matricula, anomes) values (177, 82, 'SD-IU-RH', 202207);</v>
      </c>
    </row>
    <row r="497" spans="1:5" x14ac:dyDescent="0.25">
      <c r="A497">
        <f t="shared" ca="1" si="35"/>
        <v>342</v>
      </c>
      <c r="B497">
        <f t="shared" ca="1" si="36"/>
        <v>53</v>
      </c>
      <c r="C497" t="str">
        <f t="shared" ca="1" si="37"/>
        <v>LN-EF-UL</v>
      </c>
      <c r="D497" s="3" t="str">
        <f t="shared" ca="1" si="38"/>
        <v>202205</v>
      </c>
      <c r="E497" s="3" t="str">
        <f t="shared" ca="1" si="39"/>
        <v>insert into matriculas (fk_viatura, fk_cor, matricula, anomes) values (342, 53, 'LN-EF-UL', 202205);</v>
      </c>
    </row>
    <row r="498" spans="1:5" x14ac:dyDescent="0.25">
      <c r="A498">
        <f t="shared" ca="1" si="35"/>
        <v>403</v>
      </c>
      <c r="B498">
        <f t="shared" ca="1" si="36"/>
        <v>31</v>
      </c>
      <c r="C498" t="str">
        <f t="shared" ca="1" si="37"/>
        <v>OZ-EM-LU</v>
      </c>
      <c r="D498" s="3" t="str">
        <f t="shared" ca="1" si="38"/>
        <v>202002</v>
      </c>
      <c r="E498" s="3" t="str">
        <f t="shared" ca="1" si="39"/>
        <v>insert into matriculas (fk_viatura, fk_cor, matricula, anomes) values (403, 31, 'OZ-EM-LU', 202002);</v>
      </c>
    </row>
    <row r="499" spans="1:5" x14ac:dyDescent="0.25">
      <c r="A499">
        <f t="shared" ca="1" si="35"/>
        <v>168</v>
      </c>
      <c r="B499">
        <f t="shared" ca="1" si="36"/>
        <v>66</v>
      </c>
      <c r="C499" t="str">
        <f t="shared" ca="1" si="37"/>
        <v>OU-BY-PP</v>
      </c>
      <c r="D499" s="3" t="str">
        <f t="shared" ca="1" si="38"/>
        <v>201708</v>
      </c>
      <c r="E499" s="3" t="str">
        <f t="shared" ca="1" si="39"/>
        <v>insert into matriculas (fk_viatura, fk_cor, matricula, anomes) values (168, 66, 'OU-BY-PP', 201708);</v>
      </c>
    </row>
    <row r="500" spans="1:5" x14ac:dyDescent="0.25">
      <c r="A500">
        <f t="shared" ca="1" si="35"/>
        <v>289</v>
      </c>
      <c r="B500">
        <f t="shared" ca="1" si="36"/>
        <v>54</v>
      </c>
      <c r="C500" t="str">
        <f t="shared" ca="1" si="37"/>
        <v>JY-JR-FG</v>
      </c>
      <c r="D500" s="3" t="str">
        <f t="shared" ca="1" si="38"/>
        <v>202006</v>
      </c>
      <c r="E500" s="3" t="str">
        <f t="shared" ca="1" si="39"/>
        <v>insert into matriculas (fk_viatura, fk_cor, matricula, anomes) values (289, 54, 'JY-JR-FG', 202006);</v>
      </c>
    </row>
    <row r="501" spans="1:5" x14ac:dyDescent="0.25">
      <c r="A501">
        <f t="shared" ca="1" si="35"/>
        <v>371</v>
      </c>
      <c r="B501">
        <f t="shared" ca="1" si="36"/>
        <v>83</v>
      </c>
      <c r="C501" t="str">
        <f t="shared" ca="1" si="37"/>
        <v>SU-XE-XW</v>
      </c>
      <c r="D501" s="3" t="str">
        <f t="shared" ca="1" si="38"/>
        <v>202407</v>
      </c>
      <c r="E501" s="3" t="str">
        <f t="shared" ca="1" si="39"/>
        <v>insert into matriculas (fk_viatura, fk_cor, matricula, anomes) values (371, 83, 'SU-XE-XW', 202407);</v>
      </c>
    </row>
    <row r="502" spans="1:5" x14ac:dyDescent="0.25">
      <c r="A502">
        <f t="shared" ca="1" si="35"/>
        <v>367</v>
      </c>
      <c r="B502">
        <f t="shared" ca="1" si="36"/>
        <v>8</v>
      </c>
      <c r="C502" t="str">
        <f t="shared" ca="1" si="37"/>
        <v>ZZ-XX-IX</v>
      </c>
      <c r="D502" s="3" t="str">
        <f t="shared" ca="1" si="38"/>
        <v>202105</v>
      </c>
      <c r="E502" s="3" t="str">
        <f t="shared" ca="1" si="39"/>
        <v>insert into matriculas (fk_viatura, fk_cor, matricula, anomes) values (367, 8, 'ZZ-XX-IX', 202105);</v>
      </c>
    </row>
    <row r="503" spans="1:5" x14ac:dyDescent="0.25">
      <c r="A503">
        <f t="shared" ca="1" si="35"/>
        <v>213</v>
      </c>
      <c r="B503">
        <f t="shared" ca="1" si="36"/>
        <v>70</v>
      </c>
      <c r="C503" t="str">
        <f t="shared" ca="1" si="37"/>
        <v>IM-LA-YQ</v>
      </c>
      <c r="D503" s="3" t="str">
        <f t="shared" ca="1" si="38"/>
        <v>202309</v>
      </c>
      <c r="E503" s="3" t="str">
        <f t="shared" ca="1" si="39"/>
        <v>insert into matriculas (fk_viatura, fk_cor, matricula, anomes) values (213, 70, 'IM-LA-YQ', 202309);</v>
      </c>
    </row>
    <row r="504" spans="1:5" x14ac:dyDescent="0.25">
      <c r="A504">
        <f t="shared" ca="1" si="35"/>
        <v>110</v>
      </c>
      <c r="B504">
        <f t="shared" ca="1" si="36"/>
        <v>74</v>
      </c>
      <c r="C504" t="str">
        <f t="shared" ca="1" si="37"/>
        <v>TP-TV-TT</v>
      </c>
      <c r="D504" s="3" t="str">
        <f t="shared" ca="1" si="38"/>
        <v>201901</v>
      </c>
      <c r="E504" s="3" t="str">
        <f t="shared" ca="1" si="39"/>
        <v>insert into matriculas (fk_viatura, fk_cor, matricula, anomes) values (110, 74, 'TP-TV-TT', 201901);</v>
      </c>
    </row>
    <row r="505" spans="1:5" x14ac:dyDescent="0.25">
      <c r="A505">
        <f t="shared" ca="1" si="35"/>
        <v>235</v>
      </c>
      <c r="B505">
        <f t="shared" ca="1" si="36"/>
        <v>13</v>
      </c>
      <c r="C505" t="str">
        <f t="shared" ca="1" si="37"/>
        <v>OO-QL-PB</v>
      </c>
      <c r="D505" s="3" t="str">
        <f t="shared" ca="1" si="38"/>
        <v>202002</v>
      </c>
      <c r="E505" s="3" t="str">
        <f t="shared" ca="1" si="39"/>
        <v>insert into matriculas (fk_viatura, fk_cor, matricula, anomes) values (235, 13, 'OO-QL-PB', 202002);</v>
      </c>
    </row>
    <row r="506" spans="1:5" x14ac:dyDescent="0.25">
      <c r="A506">
        <f t="shared" ca="1" si="35"/>
        <v>104</v>
      </c>
      <c r="B506">
        <f t="shared" ca="1" si="36"/>
        <v>4</v>
      </c>
      <c r="C506" t="str">
        <f t="shared" ca="1" si="37"/>
        <v>IY-RL-VQ</v>
      </c>
      <c r="D506" s="3" t="str">
        <f t="shared" ca="1" si="38"/>
        <v>201911</v>
      </c>
      <c r="E506" s="3" t="str">
        <f t="shared" ca="1" si="39"/>
        <v>insert into matriculas (fk_viatura, fk_cor, matricula, anomes) values (104, 4, 'IY-RL-VQ', 201911);</v>
      </c>
    </row>
    <row r="507" spans="1:5" x14ac:dyDescent="0.25">
      <c r="A507">
        <f t="shared" ca="1" si="35"/>
        <v>261</v>
      </c>
      <c r="B507">
        <f t="shared" ca="1" si="36"/>
        <v>94</v>
      </c>
      <c r="C507" t="str">
        <f t="shared" ca="1" si="37"/>
        <v>VG-YT-JH</v>
      </c>
      <c r="D507" s="3" t="str">
        <f t="shared" ca="1" si="38"/>
        <v>202102</v>
      </c>
      <c r="E507" s="3" t="str">
        <f t="shared" ca="1" si="39"/>
        <v>insert into matriculas (fk_viatura, fk_cor, matricula, anomes) values (261, 94, 'VG-YT-JH', 202102);</v>
      </c>
    </row>
    <row r="508" spans="1:5" x14ac:dyDescent="0.25">
      <c r="A508">
        <f t="shared" ca="1" si="35"/>
        <v>427</v>
      </c>
      <c r="B508">
        <f t="shared" ca="1" si="36"/>
        <v>16</v>
      </c>
      <c r="C508" t="str">
        <f t="shared" ca="1" si="37"/>
        <v>CB-FO-DR</v>
      </c>
      <c r="D508" s="3" t="str">
        <f t="shared" ca="1" si="38"/>
        <v>202004</v>
      </c>
      <c r="E508" s="3" t="str">
        <f t="shared" ca="1" si="39"/>
        <v>insert into matriculas (fk_viatura, fk_cor, matricula, anomes) values (427, 16, 'CB-FO-DR', 202004);</v>
      </c>
    </row>
    <row r="509" spans="1:5" x14ac:dyDescent="0.25">
      <c r="A509">
        <f t="shared" ca="1" si="35"/>
        <v>378</v>
      </c>
      <c r="B509">
        <f t="shared" ca="1" si="36"/>
        <v>22</v>
      </c>
      <c r="C509" t="str">
        <f t="shared" ca="1" si="37"/>
        <v>IU-BJ-SZ</v>
      </c>
      <c r="D509" s="3" t="str">
        <f t="shared" ca="1" si="38"/>
        <v>202003</v>
      </c>
      <c r="E509" s="3" t="str">
        <f t="shared" ca="1" si="39"/>
        <v>insert into matriculas (fk_viatura, fk_cor, matricula, anomes) values (378, 22, 'IU-BJ-SZ', 202003);</v>
      </c>
    </row>
    <row r="510" spans="1:5" x14ac:dyDescent="0.25">
      <c r="A510">
        <f t="shared" ca="1" si="35"/>
        <v>76</v>
      </c>
      <c r="B510">
        <f t="shared" ca="1" si="36"/>
        <v>29</v>
      </c>
      <c r="C510" t="str">
        <f t="shared" ca="1" si="37"/>
        <v>DL-TS-TO</v>
      </c>
      <c r="D510" s="3" t="str">
        <f t="shared" ca="1" si="38"/>
        <v>202102</v>
      </c>
      <c r="E510" s="3" t="str">
        <f t="shared" ca="1" si="39"/>
        <v>insert into matriculas (fk_viatura, fk_cor, matricula, anomes) values (76, 29, 'DL-TS-TO', 202102);</v>
      </c>
    </row>
    <row r="511" spans="1:5" x14ac:dyDescent="0.25">
      <c r="A511">
        <f t="shared" ca="1" si="35"/>
        <v>262</v>
      </c>
      <c r="B511">
        <f t="shared" ca="1" si="36"/>
        <v>7</v>
      </c>
      <c r="C511" t="str">
        <f t="shared" ca="1" si="37"/>
        <v>PA-JO-TZ</v>
      </c>
      <c r="D511" s="3" t="str">
        <f t="shared" ca="1" si="38"/>
        <v>201805</v>
      </c>
      <c r="E511" s="3" t="str">
        <f t="shared" ca="1" si="39"/>
        <v>insert into matriculas (fk_viatura, fk_cor, matricula, anomes) values (262, 7, 'PA-JO-TZ', 201805);</v>
      </c>
    </row>
    <row r="512" spans="1:5" x14ac:dyDescent="0.25">
      <c r="A512">
        <f t="shared" ca="1" si="35"/>
        <v>75</v>
      </c>
      <c r="B512">
        <f t="shared" ca="1" si="36"/>
        <v>82</v>
      </c>
      <c r="C512" t="str">
        <f t="shared" ca="1" si="37"/>
        <v>HD-TV-VA</v>
      </c>
      <c r="D512" s="3" t="str">
        <f t="shared" ca="1" si="38"/>
        <v>202301</v>
      </c>
      <c r="E512" s="3" t="str">
        <f t="shared" ca="1" si="39"/>
        <v>insert into matriculas (fk_viatura, fk_cor, matricula, anomes) values (75, 82, 'HD-TV-VA', 202301);</v>
      </c>
    </row>
    <row r="513" spans="1:5" x14ac:dyDescent="0.25">
      <c r="A513">
        <f t="shared" ca="1" si="35"/>
        <v>257</v>
      </c>
      <c r="B513">
        <f t="shared" ca="1" si="36"/>
        <v>27</v>
      </c>
      <c r="C513" t="str">
        <f t="shared" ca="1" si="37"/>
        <v>JF-BW-XY</v>
      </c>
      <c r="D513" s="3" t="str">
        <f t="shared" ca="1" si="38"/>
        <v>201705</v>
      </c>
      <c r="E513" s="3" t="str">
        <f t="shared" ca="1" si="39"/>
        <v>insert into matriculas (fk_viatura, fk_cor, matricula, anomes) values (257, 27, 'JF-BW-XY', 201705);</v>
      </c>
    </row>
    <row r="514" spans="1:5" x14ac:dyDescent="0.25">
      <c r="A514">
        <f t="shared" ca="1" si="35"/>
        <v>127</v>
      </c>
      <c r="B514">
        <f t="shared" ca="1" si="36"/>
        <v>82</v>
      </c>
      <c r="C514" t="str">
        <f t="shared" ca="1" si="37"/>
        <v>FS-RB-XC</v>
      </c>
      <c r="D514" s="3" t="str">
        <f t="shared" ca="1" si="38"/>
        <v>202103</v>
      </c>
      <c r="E514" s="3" t="str">
        <f t="shared" ca="1" si="39"/>
        <v>insert into matriculas (fk_viatura, fk_cor, matricula, anomes) values (127, 82, 'FS-RB-XC', 202103);</v>
      </c>
    </row>
    <row r="515" spans="1:5" x14ac:dyDescent="0.25">
      <c r="A515">
        <f t="shared" ref="A515:A578" ca="1" si="40">RANDBETWEEN(1,491)</f>
        <v>265</v>
      </c>
      <c r="B515">
        <f t="shared" ref="B515:B578" ca="1" si="41">RANDBETWEEN(1,99)</f>
        <v>68</v>
      </c>
      <c r="C515" t="str">
        <f t="shared" ref="C515:C578" ca="1" si="42">_xlfn.CONCAT(CHAR(RANDBETWEEN(65,90)),CHAR(RANDBETWEEN(65,90)),"-",CHAR(RANDBETWEEN(65,90)),CHAR(RANDBETWEEN(65,90)),"-",CHAR(RANDBETWEEN(65,90)),CHAR(RANDBETWEEN(65,90)))</f>
        <v>VH-UZ-KS</v>
      </c>
      <c r="D515" s="3" t="str">
        <f t="shared" ref="D515:D578" ca="1" si="43">_xlfn.CONCAT(RANDBETWEEN(2016,2024),TEXT(RANDBETWEEN(1,12),"00"))</f>
        <v>202303</v>
      </c>
      <c r="E515" s="3" t="str">
        <f t="shared" ref="E515:E578" ca="1" si="44">"insert into matriculas (fk_viatura, fk_cor, matricula, anomes) values ("&amp;$A515&amp;", "&amp;$B515&amp;", '"&amp;$C515&amp;"', " &amp; $D515 &amp; ");"</f>
        <v>insert into matriculas (fk_viatura, fk_cor, matricula, anomes) values (265, 68, 'VH-UZ-KS', 202303);</v>
      </c>
    </row>
    <row r="516" spans="1:5" x14ac:dyDescent="0.25">
      <c r="A516">
        <f t="shared" ca="1" si="40"/>
        <v>280</v>
      </c>
      <c r="B516">
        <f t="shared" ca="1" si="41"/>
        <v>85</v>
      </c>
      <c r="C516" t="str">
        <f t="shared" ca="1" si="42"/>
        <v>ZE-NE-GM</v>
      </c>
      <c r="D516" s="3" t="str">
        <f t="shared" ca="1" si="43"/>
        <v>201905</v>
      </c>
      <c r="E516" s="3" t="str">
        <f t="shared" ca="1" si="44"/>
        <v>insert into matriculas (fk_viatura, fk_cor, matricula, anomes) values (280, 85, 'ZE-NE-GM', 201905);</v>
      </c>
    </row>
    <row r="517" spans="1:5" x14ac:dyDescent="0.25">
      <c r="A517">
        <f t="shared" ca="1" si="40"/>
        <v>28</v>
      </c>
      <c r="B517">
        <f t="shared" ca="1" si="41"/>
        <v>18</v>
      </c>
      <c r="C517" t="str">
        <f t="shared" ca="1" si="42"/>
        <v>NJ-NF-KB</v>
      </c>
      <c r="D517" s="3" t="str">
        <f t="shared" ca="1" si="43"/>
        <v>201910</v>
      </c>
      <c r="E517" s="3" t="str">
        <f t="shared" ca="1" si="44"/>
        <v>insert into matriculas (fk_viatura, fk_cor, matricula, anomes) values (28, 18, 'NJ-NF-KB', 201910);</v>
      </c>
    </row>
    <row r="518" spans="1:5" x14ac:dyDescent="0.25">
      <c r="A518">
        <f t="shared" ca="1" si="40"/>
        <v>454</v>
      </c>
      <c r="B518">
        <f t="shared" ca="1" si="41"/>
        <v>27</v>
      </c>
      <c r="C518" t="str">
        <f t="shared" ca="1" si="42"/>
        <v>BR-PJ-HE</v>
      </c>
      <c r="D518" s="3" t="str">
        <f t="shared" ca="1" si="43"/>
        <v>201902</v>
      </c>
      <c r="E518" s="3" t="str">
        <f t="shared" ca="1" si="44"/>
        <v>insert into matriculas (fk_viatura, fk_cor, matricula, anomes) values (454, 27, 'BR-PJ-HE', 201902);</v>
      </c>
    </row>
    <row r="519" spans="1:5" x14ac:dyDescent="0.25">
      <c r="A519">
        <f t="shared" ca="1" si="40"/>
        <v>106</v>
      </c>
      <c r="B519">
        <f t="shared" ca="1" si="41"/>
        <v>51</v>
      </c>
      <c r="C519" t="str">
        <f t="shared" ca="1" si="42"/>
        <v>FP-ZW-VE</v>
      </c>
      <c r="D519" s="3" t="str">
        <f t="shared" ca="1" si="43"/>
        <v>201808</v>
      </c>
      <c r="E519" s="3" t="str">
        <f t="shared" ca="1" si="44"/>
        <v>insert into matriculas (fk_viatura, fk_cor, matricula, anomes) values (106, 51, 'FP-ZW-VE', 201808);</v>
      </c>
    </row>
    <row r="520" spans="1:5" x14ac:dyDescent="0.25">
      <c r="A520">
        <f t="shared" ca="1" si="40"/>
        <v>362</v>
      </c>
      <c r="B520">
        <f t="shared" ca="1" si="41"/>
        <v>49</v>
      </c>
      <c r="C520" t="str">
        <f t="shared" ca="1" si="42"/>
        <v>OR-MR-AM</v>
      </c>
      <c r="D520" s="3" t="str">
        <f t="shared" ca="1" si="43"/>
        <v>201804</v>
      </c>
      <c r="E520" s="3" t="str">
        <f t="shared" ca="1" si="44"/>
        <v>insert into matriculas (fk_viatura, fk_cor, matricula, anomes) values (362, 49, 'OR-MR-AM', 201804);</v>
      </c>
    </row>
    <row r="521" spans="1:5" x14ac:dyDescent="0.25">
      <c r="A521">
        <f t="shared" ca="1" si="40"/>
        <v>419</v>
      </c>
      <c r="B521">
        <f t="shared" ca="1" si="41"/>
        <v>40</v>
      </c>
      <c r="C521" t="str">
        <f t="shared" ca="1" si="42"/>
        <v>ED-NQ-TE</v>
      </c>
      <c r="D521" s="3" t="str">
        <f t="shared" ca="1" si="43"/>
        <v>201805</v>
      </c>
      <c r="E521" s="3" t="str">
        <f t="shared" ca="1" si="44"/>
        <v>insert into matriculas (fk_viatura, fk_cor, matricula, anomes) values (419, 40, 'ED-NQ-TE', 201805);</v>
      </c>
    </row>
    <row r="522" spans="1:5" x14ac:dyDescent="0.25">
      <c r="A522">
        <f t="shared" ca="1" si="40"/>
        <v>419</v>
      </c>
      <c r="B522">
        <f t="shared" ca="1" si="41"/>
        <v>18</v>
      </c>
      <c r="C522" t="str">
        <f t="shared" ca="1" si="42"/>
        <v>VC-KC-BI</v>
      </c>
      <c r="D522" s="3" t="str">
        <f t="shared" ca="1" si="43"/>
        <v>202301</v>
      </c>
      <c r="E522" s="3" t="str">
        <f t="shared" ca="1" si="44"/>
        <v>insert into matriculas (fk_viatura, fk_cor, matricula, anomes) values (419, 18, 'VC-KC-BI', 202301);</v>
      </c>
    </row>
    <row r="523" spans="1:5" x14ac:dyDescent="0.25">
      <c r="A523">
        <f t="shared" ca="1" si="40"/>
        <v>21</v>
      </c>
      <c r="B523">
        <f t="shared" ca="1" si="41"/>
        <v>34</v>
      </c>
      <c r="C523" t="str">
        <f t="shared" ca="1" si="42"/>
        <v>FQ-AD-OZ</v>
      </c>
      <c r="D523" s="3" t="str">
        <f t="shared" ca="1" si="43"/>
        <v>202306</v>
      </c>
      <c r="E523" s="3" t="str">
        <f t="shared" ca="1" si="44"/>
        <v>insert into matriculas (fk_viatura, fk_cor, matricula, anomes) values (21, 34, 'FQ-AD-OZ', 202306);</v>
      </c>
    </row>
    <row r="524" spans="1:5" x14ac:dyDescent="0.25">
      <c r="A524">
        <f t="shared" ca="1" si="40"/>
        <v>13</v>
      </c>
      <c r="B524">
        <f t="shared" ca="1" si="41"/>
        <v>47</v>
      </c>
      <c r="C524" t="str">
        <f t="shared" ca="1" si="42"/>
        <v>NI-HC-WD</v>
      </c>
      <c r="D524" s="3" t="str">
        <f t="shared" ca="1" si="43"/>
        <v>202009</v>
      </c>
      <c r="E524" s="3" t="str">
        <f t="shared" ca="1" si="44"/>
        <v>insert into matriculas (fk_viatura, fk_cor, matricula, anomes) values (13, 47, 'NI-HC-WD', 202009);</v>
      </c>
    </row>
    <row r="525" spans="1:5" x14ac:dyDescent="0.25">
      <c r="A525">
        <f t="shared" ca="1" si="40"/>
        <v>351</v>
      </c>
      <c r="B525">
        <f t="shared" ca="1" si="41"/>
        <v>4</v>
      </c>
      <c r="C525" t="str">
        <f t="shared" ca="1" si="42"/>
        <v>RR-SG-GD</v>
      </c>
      <c r="D525" s="3" t="str">
        <f t="shared" ca="1" si="43"/>
        <v>202304</v>
      </c>
      <c r="E525" s="3" t="str">
        <f t="shared" ca="1" si="44"/>
        <v>insert into matriculas (fk_viatura, fk_cor, matricula, anomes) values (351, 4, 'RR-SG-GD', 202304);</v>
      </c>
    </row>
    <row r="526" spans="1:5" x14ac:dyDescent="0.25">
      <c r="A526">
        <f t="shared" ca="1" si="40"/>
        <v>46</v>
      </c>
      <c r="B526">
        <f t="shared" ca="1" si="41"/>
        <v>87</v>
      </c>
      <c r="C526" t="str">
        <f t="shared" ca="1" si="42"/>
        <v>WT-WO-MK</v>
      </c>
      <c r="D526" s="3" t="str">
        <f t="shared" ca="1" si="43"/>
        <v>202202</v>
      </c>
      <c r="E526" s="3" t="str">
        <f t="shared" ca="1" si="44"/>
        <v>insert into matriculas (fk_viatura, fk_cor, matricula, anomes) values (46, 87, 'WT-WO-MK', 202202);</v>
      </c>
    </row>
    <row r="527" spans="1:5" x14ac:dyDescent="0.25">
      <c r="A527">
        <f t="shared" ca="1" si="40"/>
        <v>128</v>
      </c>
      <c r="B527">
        <f t="shared" ca="1" si="41"/>
        <v>66</v>
      </c>
      <c r="C527" t="str">
        <f t="shared" ca="1" si="42"/>
        <v>QJ-WD-YK</v>
      </c>
      <c r="D527" s="3" t="str">
        <f t="shared" ca="1" si="43"/>
        <v>201706</v>
      </c>
      <c r="E527" s="3" t="str">
        <f t="shared" ca="1" si="44"/>
        <v>insert into matriculas (fk_viatura, fk_cor, matricula, anomes) values (128, 66, 'QJ-WD-YK', 201706);</v>
      </c>
    </row>
    <row r="528" spans="1:5" x14ac:dyDescent="0.25">
      <c r="A528">
        <f t="shared" ca="1" si="40"/>
        <v>397</v>
      </c>
      <c r="B528">
        <f t="shared" ca="1" si="41"/>
        <v>62</v>
      </c>
      <c r="C528" t="str">
        <f t="shared" ca="1" si="42"/>
        <v>NG-OM-JF</v>
      </c>
      <c r="D528" s="3" t="str">
        <f t="shared" ca="1" si="43"/>
        <v>201906</v>
      </c>
      <c r="E528" s="3" t="str">
        <f t="shared" ca="1" si="44"/>
        <v>insert into matriculas (fk_viatura, fk_cor, matricula, anomes) values (397, 62, 'NG-OM-JF', 201906);</v>
      </c>
    </row>
    <row r="529" spans="1:5" x14ac:dyDescent="0.25">
      <c r="A529">
        <f t="shared" ca="1" si="40"/>
        <v>245</v>
      </c>
      <c r="B529">
        <f t="shared" ca="1" si="41"/>
        <v>9</v>
      </c>
      <c r="C529" t="str">
        <f t="shared" ca="1" si="42"/>
        <v>KP-ZJ-EC</v>
      </c>
      <c r="D529" s="3" t="str">
        <f t="shared" ca="1" si="43"/>
        <v>202109</v>
      </c>
      <c r="E529" s="3" t="str">
        <f t="shared" ca="1" si="44"/>
        <v>insert into matriculas (fk_viatura, fk_cor, matricula, anomes) values (245, 9, 'KP-ZJ-EC', 202109);</v>
      </c>
    </row>
    <row r="530" spans="1:5" x14ac:dyDescent="0.25">
      <c r="A530">
        <f t="shared" ca="1" si="40"/>
        <v>144</v>
      </c>
      <c r="B530">
        <f t="shared" ca="1" si="41"/>
        <v>48</v>
      </c>
      <c r="C530" t="str">
        <f t="shared" ca="1" si="42"/>
        <v>XG-RK-KY</v>
      </c>
      <c r="D530" s="3" t="str">
        <f t="shared" ca="1" si="43"/>
        <v>201802</v>
      </c>
      <c r="E530" s="3" t="str">
        <f t="shared" ca="1" si="44"/>
        <v>insert into matriculas (fk_viatura, fk_cor, matricula, anomes) values (144, 48, 'XG-RK-KY', 201802);</v>
      </c>
    </row>
    <row r="531" spans="1:5" x14ac:dyDescent="0.25">
      <c r="A531">
        <f t="shared" ca="1" si="40"/>
        <v>294</v>
      </c>
      <c r="B531">
        <f t="shared" ca="1" si="41"/>
        <v>53</v>
      </c>
      <c r="C531" t="str">
        <f t="shared" ca="1" si="42"/>
        <v>IO-QC-PA</v>
      </c>
      <c r="D531" s="3" t="str">
        <f t="shared" ca="1" si="43"/>
        <v>201805</v>
      </c>
      <c r="E531" s="3" t="str">
        <f t="shared" ca="1" si="44"/>
        <v>insert into matriculas (fk_viatura, fk_cor, matricula, anomes) values (294, 53, 'IO-QC-PA', 201805);</v>
      </c>
    </row>
    <row r="532" spans="1:5" x14ac:dyDescent="0.25">
      <c r="A532">
        <f t="shared" ca="1" si="40"/>
        <v>490</v>
      </c>
      <c r="B532">
        <f t="shared" ca="1" si="41"/>
        <v>92</v>
      </c>
      <c r="C532" t="str">
        <f t="shared" ca="1" si="42"/>
        <v>CY-EB-YG</v>
      </c>
      <c r="D532" s="3" t="str">
        <f t="shared" ca="1" si="43"/>
        <v>202412</v>
      </c>
      <c r="E532" s="3" t="str">
        <f t="shared" ca="1" si="44"/>
        <v>insert into matriculas (fk_viatura, fk_cor, matricula, anomes) values (490, 92, 'CY-EB-YG', 202412);</v>
      </c>
    </row>
    <row r="533" spans="1:5" x14ac:dyDescent="0.25">
      <c r="A533">
        <f t="shared" ca="1" si="40"/>
        <v>386</v>
      </c>
      <c r="B533">
        <f t="shared" ca="1" si="41"/>
        <v>97</v>
      </c>
      <c r="C533" t="str">
        <f t="shared" ca="1" si="42"/>
        <v>LM-ZC-VF</v>
      </c>
      <c r="D533" s="3" t="str">
        <f t="shared" ca="1" si="43"/>
        <v>201603</v>
      </c>
      <c r="E533" s="3" t="str">
        <f t="shared" ca="1" si="44"/>
        <v>insert into matriculas (fk_viatura, fk_cor, matricula, anomes) values (386, 97, 'LM-ZC-VF', 201603);</v>
      </c>
    </row>
    <row r="534" spans="1:5" x14ac:dyDescent="0.25">
      <c r="A534">
        <f t="shared" ca="1" si="40"/>
        <v>287</v>
      </c>
      <c r="B534">
        <f t="shared" ca="1" si="41"/>
        <v>69</v>
      </c>
      <c r="C534" t="str">
        <f t="shared" ca="1" si="42"/>
        <v>KU-AI-XP</v>
      </c>
      <c r="D534" s="3" t="str">
        <f t="shared" ca="1" si="43"/>
        <v>202305</v>
      </c>
      <c r="E534" s="3" t="str">
        <f t="shared" ca="1" si="44"/>
        <v>insert into matriculas (fk_viatura, fk_cor, matricula, anomes) values (287, 69, 'KU-AI-XP', 202305);</v>
      </c>
    </row>
    <row r="535" spans="1:5" x14ac:dyDescent="0.25">
      <c r="A535">
        <f t="shared" ca="1" si="40"/>
        <v>469</v>
      </c>
      <c r="B535">
        <f t="shared" ca="1" si="41"/>
        <v>78</v>
      </c>
      <c r="C535" t="str">
        <f t="shared" ca="1" si="42"/>
        <v>JD-XP-VM</v>
      </c>
      <c r="D535" s="3" t="str">
        <f t="shared" ca="1" si="43"/>
        <v>202203</v>
      </c>
      <c r="E535" s="3" t="str">
        <f t="shared" ca="1" si="44"/>
        <v>insert into matriculas (fk_viatura, fk_cor, matricula, anomes) values (469, 78, 'JD-XP-VM', 202203);</v>
      </c>
    </row>
    <row r="536" spans="1:5" x14ac:dyDescent="0.25">
      <c r="A536">
        <f t="shared" ca="1" si="40"/>
        <v>404</v>
      </c>
      <c r="B536">
        <f t="shared" ca="1" si="41"/>
        <v>24</v>
      </c>
      <c r="C536" t="str">
        <f t="shared" ca="1" si="42"/>
        <v>YS-VU-RQ</v>
      </c>
      <c r="D536" s="3" t="str">
        <f t="shared" ca="1" si="43"/>
        <v>201801</v>
      </c>
      <c r="E536" s="3" t="str">
        <f t="shared" ca="1" si="44"/>
        <v>insert into matriculas (fk_viatura, fk_cor, matricula, anomes) values (404, 24, 'YS-VU-RQ', 201801);</v>
      </c>
    </row>
    <row r="537" spans="1:5" x14ac:dyDescent="0.25">
      <c r="A537">
        <f t="shared" ca="1" si="40"/>
        <v>23</v>
      </c>
      <c r="B537">
        <f t="shared" ca="1" si="41"/>
        <v>18</v>
      </c>
      <c r="C537" t="str">
        <f t="shared" ca="1" si="42"/>
        <v>FE-GT-FP</v>
      </c>
      <c r="D537" s="3" t="str">
        <f t="shared" ca="1" si="43"/>
        <v>202211</v>
      </c>
      <c r="E537" s="3" t="str">
        <f t="shared" ca="1" si="44"/>
        <v>insert into matriculas (fk_viatura, fk_cor, matricula, anomes) values (23, 18, 'FE-GT-FP', 202211);</v>
      </c>
    </row>
    <row r="538" spans="1:5" x14ac:dyDescent="0.25">
      <c r="A538">
        <f t="shared" ca="1" si="40"/>
        <v>247</v>
      </c>
      <c r="B538">
        <f t="shared" ca="1" si="41"/>
        <v>16</v>
      </c>
      <c r="C538" t="str">
        <f t="shared" ca="1" si="42"/>
        <v>CA-LN-KB</v>
      </c>
      <c r="D538" s="3" t="str">
        <f t="shared" ca="1" si="43"/>
        <v>201612</v>
      </c>
      <c r="E538" s="3" t="str">
        <f t="shared" ca="1" si="44"/>
        <v>insert into matriculas (fk_viatura, fk_cor, matricula, anomes) values (247, 16, 'CA-LN-KB', 201612);</v>
      </c>
    </row>
    <row r="539" spans="1:5" x14ac:dyDescent="0.25">
      <c r="A539">
        <f t="shared" ca="1" si="40"/>
        <v>373</v>
      </c>
      <c r="B539">
        <f t="shared" ca="1" si="41"/>
        <v>57</v>
      </c>
      <c r="C539" t="str">
        <f t="shared" ca="1" si="42"/>
        <v>QH-HY-AN</v>
      </c>
      <c r="D539" s="3" t="str">
        <f t="shared" ca="1" si="43"/>
        <v>201904</v>
      </c>
      <c r="E539" s="3" t="str">
        <f t="shared" ca="1" si="44"/>
        <v>insert into matriculas (fk_viatura, fk_cor, matricula, anomes) values (373, 57, 'QH-HY-AN', 201904);</v>
      </c>
    </row>
    <row r="540" spans="1:5" x14ac:dyDescent="0.25">
      <c r="A540">
        <f t="shared" ca="1" si="40"/>
        <v>374</v>
      </c>
      <c r="B540">
        <f t="shared" ca="1" si="41"/>
        <v>80</v>
      </c>
      <c r="C540" t="str">
        <f t="shared" ca="1" si="42"/>
        <v>JY-RU-MU</v>
      </c>
      <c r="D540" s="3" t="str">
        <f t="shared" ca="1" si="43"/>
        <v>202004</v>
      </c>
      <c r="E540" s="3" t="str">
        <f t="shared" ca="1" si="44"/>
        <v>insert into matriculas (fk_viatura, fk_cor, matricula, anomes) values (374, 80, 'JY-RU-MU', 202004);</v>
      </c>
    </row>
    <row r="541" spans="1:5" x14ac:dyDescent="0.25">
      <c r="A541">
        <f t="shared" ca="1" si="40"/>
        <v>168</v>
      </c>
      <c r="B541">
        <f t="shared" ca="1" si="41"/>
        <v>70</v>
      </c>
      <c r="C541" t="str">
        <f t="shared" ca="1" si="42"/>
        <v>QU-IC-NQ</v>
      </c>
      <c r="D541" s="3" t="str">
        <f t="shared" ca="1" si="43"/>
        <v>202206</v>
      </c>
      <c r="E541" s="3" t="str">
        <f t="shared" ca="1" si="44"/>
        <v>insert into matriculas (fk_viatura, fk_cor, matricula, anomes) values (168, 70, 'QU-IC-NQ', 202206);</v>
      </c>
    </row>
    <row r="542" spans="1:5" x14ac:dyDescent="0.25">
      <c r="A542">
        <f t="shared" ca="1" si="40"/>
        <v>378</v>
      </c>
      <c r="B542">
        <f t="shared" ca="1" si="41"/>
        <v>91</v>
      </c>
      <c r="C542" t="str">
        <f t="shared" ca="1" si="42"/>
        <v>MZ-EI-LA</v>
      </c>
      <c r="D542" s="3" t="str">
        <f t="shared" ca="1" si="43"/>
        <v>202012</v>
      </c>
      <c r="E542" s="3" t="str">
        <f t="shared" ca="1" si="44"/>
        <v>insert into matriculas (fk_viatura, fk_cor, matricula, anomes) values (378, 91, 'MZ-EI-LA', 202012);</v>
      </c>
    </row>
    <row r="543" spans="1:5" x14ac:dyDescent="0.25">
      <c r="A543">
        <f t="shared" ca="1" si="40"/>
        <v>403</v>
      </c>
      <c r="B543">
        <f t="shared" ca="1" si="41"/>
        <v>11</v>
      </c>
      <c r="C543" t="str">
        <f t="shared" ca="1" si="42"/>
        <v>AF-IJ-HR</v>
      </c>
      <c r="D543" s="3" t="str">
        <f t="shared" ca="1" si="43"/>
        <v>202212</v>
      </c>
      <c r="E543" s="3" t="str">
        <f t="shared" ca="1" si="44"/>
        <v>insert into matriculas (fk_viatura, fk_cor, matricula, anomes) values (403, 11, 'AF-IJ-HR', 202212);</v>
      </c>
    </row>
    <row r="544" spans="1:5" x14ac:dyDescent="0.25">
      <c r="A544">
        <f t="shared" ca="1" si="40"/>
        <v>362</v>
      </c>
      <c r="B544">
        <f t="shared" ca="1" si="41"/>
        <v>71</v>
      </c>
      <c r="C544" t="str">
        <f t="shared" ca="1" si="42"/>
        <v>ZK-VU-FT</v>
      </c>
      <c r="D544" s="3" t="str">
        <f t="shared" ca="1" si="43"/>
        <v>201801</v>
      </c>
      <c r="E544" s="3" t="str">
        <f t="shared" ca="1" si="44"/>
        <v>insert into matriculas (fk_viatura, fk_cor, matricula, anomes) values (362, 71, 'ZK-VU-FT', 201801);</v>
      </c>
    </row>
    <row r="545" spans="1:5" x14ac:dyDescent="0.25">
      <c r="A545">
        <f t="shared" ca="1" si="40"/>
        <v>307</v>
      </c>
      <c r="B545">
        <f t="shared" ca="1" si="41"/>
        <v>51</v>
      </c>
      <c r="C545" t="str">
        <f t="shared" ca="1" si="42"/>
        <v>WM-AO-BB</v>
      </c>
      <c r="D545" s="3" t="str">
        <f t="shared" ca="1" si="43"/>
        <v>202112</v>
      </c>
      <c r="E545" s="3" t="str">
        <f t="shared" ca="1" si="44"/>
        <v>insert into matriculas (fk_viatura, fk_cor, matricula, anomes) values (307, 51, 'WM-AO-BB', 202112);</v>
      </c>
    </row>
    <row r="546" spans="1:5" x14ac:dyDescent="0.25">
      <c r="A546">
        <f t="shared" ca="1" si="40"/>
        <v>274</v>
      </c>
      <c r="B546">
        <f t="shared" ca="1" si="41"/>
        <v>92</v>
      </c>
      <c r="C546" t="str">
        <f t="shared" ca="1" si="42"/>
        <v>ZU-JX-ZJ</v>
      </c>
      <c r="D546" s="3" t="str">
        <f t="shared" ca="1" si="43"/>
        <v>202201</v>
      </c>
      <c r="E546" s="3" t="str">
        <f t="shared" ca="1" si="44"/>
        <v>insert into matriculas (fk_viatura, fk_cor, matricula, anomes) values (274, 92, 'ZU-JX-ZJ', 202201);</v>
      </c>
    </row>
    <row r="547" spans="1:5" x14ac:dyDescent="0.25">
      <c r="A547">
        <f t="shared" ca="1" si="40"/>
        <v>76</v>
      </c>
      <c r="B547">
        <f t="shared" ca="1" si="41"/>
        <v>28</v>
      </c>
      <c r="C547" t="str">
        <f t="shared" ca="1" si="42"/>
        <v>GT-ZT-LW</v>
      </c>
      <c r="D547" s="3" t="str">
        <f t="shared" ca="1" si="43"/>
        <v>202109</v>
      </c>
      <c r="E547" s="3" t="str">
        <f t="shared" ca="1" si="44"/>
        <v>insert into matriculas (fk_viatura, fk_cor, matricula, anomes) values (76, 28, 'GT-ZT-LW', 202109);</v>
      </c>
    </row>
    <row r="548" spans="1:5" x14ac:dyDescent="0.25">
      <c r="A548">
        <f t="shared" ca="1" si="40"/>
        <v>213</v>
      </c>
      <c r="B548">
        <f t="shared" ca="1" si="41"/>
        <v>68</v>
      </c>
      <c r="C548" t="str">
        <f t="shared" ca="1" si="42"/>
        <v>JT-YH-PC</v>
      </c>
      <c r="D548" s="3" t="str">
        <f t="shared" ca="1" si="43"/>
        <v>202009</v>
      </c>
      <c r="E548" s="3" t="str">
        <f t="shared" ca="1" si="44"/>
        <v>insert into matriculas (fk_viatura, fk_cor, matricula, anomes) values (213, 68, 'JT-YH-PC', 202009);</v>
      </c>
    </row>
    <row r="549" spans="1:5" x14ac:dyDescent="0.25">
      <c r="A549">
        <f t="shared" ca="1" si="40"/>
        <v>171</v>
      </c>
      <c r="B549">
        <f t="shared" ca="1" si="41"/>
        <v>55</v>
      </c>
      <c r="C549" t="str">
        <f t="shared" ca="1" si="42"/>
        <v>NZ-CK-XG</v>
      </c>
      <c r="D549" s="3" t="str">
        <f t="shared" ca="1" si="43"/>
        <v>202203</v>
      </c>
      <c r="E549" s="3" t="str">
        <f t="shared" ca="1" si="44"/>
        <v>insert into matriculas (fk_viatura, fk_cor, matricula, anomes) values (171, 55, 'NZ-CK-XG', 202203);</v>
      </c>
    </row>
    <row r="550" spans="1:5" x14ac:dyDescent="0.25">
      <c r="A550">
        <f t="shared" ca="1" si="40"/>
        <v>220</v>
      </c>
      <c r="B550">
        <f t="shared" ca="1" si="41"/>
        <v>90</v>
      </c>
      <c r="C550" t="str">
        <f t="shared" ca="1" si="42"/>
        <v>NU-KV-KU</v>
      </c>
      <c r="D550" s="3" t="str">
        <f t="shared" ca="1" si="43"/>
        <v>201605</v>
      </c>
      <c r="E550" s="3" t="str">
        <f t="shared" ca="1" si="44"/>
        <v>insert into matriculas (fk_viatura, fk_cor, matricula, anomes) values (220, 90, 'NU-KV-KU', 201605);</v>
      </c>
    </row>
    <row r="551" spans="1:5" x14ac:dyDescent="0.25">
      <c r="A551">
        <f t="shared" ca="1" si="40"/>
        <v>394</v>
      </c>
      <c r="B551">
        <f t="shared" ca="1" si="41"/>
        <v>70</v>
      </c>
      <c r="C551" t="str">
        <f t="shared" ca="1" si="42"/>
        <v>QN-FY-XE</v>
      </c>
      <c r="D551" s="3" t="str">
        <f t="shared" ca="1" si="43"/>
        <v>201606</v>
      </c>
      <c r="E551" s="3" t="str">
        <f t="shared" ca="1" si="44"/>
        <v>insert into matriculas (fk_viatura, fk_cor, matricula, anomes) values (394, 70, 'QN-FY-XE', 201606);</v>
      </c>
    </row>
    <row r="552" spans="1:5" x14ac:dyDescent="0.25">
      <c r="A552">
        <f t="shared" ca="1" si="40"/>
        <v>183</v>
      </c>
      <c r="B552">
        <f t="shared" ca="1" si="41"/>
        <v>82</v>
      </c>
      <c r="C552" t="str">
        <f t="shared" ca="1" si="42"/>
        <v>UU-CO-ZH</v>
      </c>
      <c r="D552" s="3" t="str">
        <f t="shared" ca="1" si="43"/>
        <v>202212</v>
      </c>
      <c r="E552" s="3" t="str">
        <f t="shared" ca="1" si="44"/>
        <v>insert into matriculas (fk_viatura, fk_cor, matricula, anomes) values (183, 82, 'UU-CO-ZH', 202212);</v>
      </c>
    </row>
    <row r="553" spans="1:5" x14ac:dyDescent="0.25">
      <c r="A553">
        <f t="shared" ca="1" si="40"/>
        <v>143</v>
      </c>
      <c r="B553">
        <f t="shared" ca="1" si="41"/>
        <v>38</v>
      </c>
      <c r="C553" t="str">
        <f t="shared" ca="1" si="42"/>
        <v>CN-YT-BL</v>
      </c>
      <c r="D553" s="3" t="str">
        <f t="shared" ca="1" si="43"/>
        <v>201712</v>
      </c>
      <c r="E553" s="3" t="str">
        <f t="shared" ca="1" si="44"/>
        <v>insert into matriculas (fk_viatura, fk_cor, matricula, anomes) values (143, 38, 'CN-YT-BL', 201712);</v>
      </c>
    </row>
    <row r="554" spans="1:5" x14ac:dyDescent="0.25">
      <c r="A554">
        <f t="shared" ca="1" si="40"/>
        <v>87</v>
      </c>
      <c r="B554">
        <f t="shared" ca="1" si="41"/>
        <v>33</v>
      </c>
      <c r="C554" t="str">
        <f t="shared" ca="1" si="42"/>
        <v>HD-IG-IB</v>
      </c>
      <c r="D554" s="3" t="str">
        <f t="shared" ca="1" si="43"/>
        <v>201807</v>
      </c>
      <c r="E554" s="3" t="str">
        <f t="shared" ca="1" si="44"/>
        <v>insert into matriculas (fk_viatura, fk_cor, matricula, anomes) values (87, 33, 'HD-IG-IB', 201807);</v>
      </c>
    </row>
    <row r="555" spans="1:5" x14ac:dyDescent="0.25">
      <c r="A555">
        <f t="shared" ca="1" si="40"/>
        <v>304</v>
      </c>
      <c r="B555">
        <f t="shared" ca="1" si="41"/>
        <v>94</v>
      </c>
      <c r="C555" t="str">
        <f t="shared" ca="1" si="42"/>
        <v>IZ-AN-YR</v>
      </c>
      <c r="D555" s="3" t="str">
        <f t="shared" ca="1" si="43"/>
        <v>202107</v>
      </c>
      <c r="E555" s="3" t="str">
        <f t="shared" ca="1" si="44"/>
        <v>insert into matriculas (fk_viatura, fk_cor, matricula, anomes) values (304, 94, 'IZ-AN-YR', 202107);</v>
      </c>
    </row>
    <row r="556" spans="1:5" x14ac:dyDescent="0.25">
      <c r="A556">
        <f t="shared" ca="1" si="40"/>
        <v>255</v>
      </c>
      <c r="B556">
        <f t="shared" ca="1" si="41"/>
        <v>69</v>
      </c>
      <c r="C556" t="str">
        <f t="shared" ca="1" si="42"/>
        <v>AG-SH-YE</v>
      </c>
      <c r="D556" s="3" t="str">
        <f t="shared" ca="1" si="43"/>
        <v>202303</v>
      </c>
      <c r="E556" s="3" t="str">
        <f t="shared" ca="1" si="44"/>
        <v>insert into matriculas (fk_viatura, fk_cor, matricula, anomes) values (255, 69, 'AG-SH-YE', 202303);</v>
      </c>
    </row>
    <row r="557" spans="1:5" x14ac:dyDescent="0.25">
      <c r="A557">
        <f t="shared" ca="1" si="40"/>
        <v>224</v>
      </c>
      <c r="B557">
        <f t="shared" ca="1" si="41"/>
        <v>56</v>
      </c>
      <c r="C557" t="str">
        <f t="shared" ca="1" si="42"/>
        <v>DF-RC-PJ</v>
      </c>
      <c r="D557" s="3" t="str">
        <f t="shared" ca="1" si="43"/>
        <v>201907</v>
      </c>
      <c r="E557" s="3" t="str">
        <f t="shared" ca="1" si="44"/>
        <v>insert into matriculas (fk_viatura, fk_cor, matricula, anomes) values (224, 56, 'DF-RC-PJ', 201907);</v>
      </c>
    </row>
    <row r="558" spans="1:5" x14ac:dyDescent="0.25">
      <c r="A558">
        <f t="shared" ca="1" si="40"/>
        <v>129</v>
      </c>
      <c r="B558">
        <f t="shared" ca="1" si="41"/>
        <v>82</v>
      </c>
      <c r="C558" t="str">
        <f t="shared" ca="1" si="42"/>
        <v>KJ-TI-GH</v>
      </c>
      <c r="D558" s="3" t="str">
        <f t="shared" ca="1" si="43"/>
        <v>202105</v>
      </c>
      <c r="E558" s="3" t="str">
        <f t="shared" ca="1" si="44"/>
        <v>insert into matriculas (fk_viatura, fk_cor, matricula, anomes) values (129, 82, 'KJ-TI-GH', 202105);</v>
      </c>
    </row>
    <row r="559" spans="1:5" x14ac:dyDescent="0.25">
      <c r="A559">
        <f t="shared" ca="1" si="40"/>
        <v>245</v>
      </c>
      <c r="B559">
        <f t="shared" ca="1" si="41"/>
        <v>49</v>
      </c>
      <c r="C559" t="str">
        <f t="shared" ca="1" si="42"/>
        <v>RL-LB-BM</v>
      </c>
      <c r="D559" s="3" t="str">
        <f t="shared" ca="1" si="43"/>
        <v>201806</v>
      </c>
      <c r="E559" s="3" t="str">
        <f t="shared" ca="1" si="44"/>
        <v>insert into matriculas (fk_viatura, fk_cor, matricula, anomes) values (245, 49, 'RL-LB-BM', 201806);</v>
      </c>
    </row>
    <row r="560" spans="1:5" x14ac:dyDescent="0.25">
      <c r="A560">
        <f t="shared" ca="1" si="40"/>
        <v>433</v>
      </c>
      <c r="B560">
        <f t="shared" ca="1" si="41"/>
        <v>24</v>
      </c>
      <c r="C560" t="str">
        <f t="shared" ca="1" si="42"/>
        <v>YE-UU-RB</v>
      </c>
      <c r="D560" s="3" t="str">
        <f t="shared" ca="1" si="43"/>
        <v>202210</v>
      </c>
      <c r="E560" s="3" t="str">
        <f t="shared" ca="1" si="44"/>
        <v>insert into matriculas (fk_viatura, fk_cor, matricula, anomes) values (433, 24, 'YE-UU-RB', 202210);</v>
      </c>
    </row>
    <row r="561" spans="1:5" x14ac:dyDescent="0.25">
      <c r="A561">
        <f t="shared" ca="1" si="40"/>
        <v>102</v>
      </c>
      <c r="B561">
        <f t="shared" ca="1" si="41"/>
        <v>63</v>
      </c>
      <c r="C561" t="str">
        <f t="shared" ca="1" si="42"/>
        <v>IY-AZ-TU</v>
      </c>
      <c r="D561" s="3" t="str">
        <f t="shared" ca="1" si="43"/>
        <v>202110</v>
      </c>
      <c r="E561" s="3" t="str">
        <f t="shared" ca="1" si="44"/>
        <v>insert into matriculas (fk_viatura, fk_cor, matricula, anomes) values (102, 63, 'IY-AZ-TU', 202110);</v>
      </c>
    </row>
    <row r="562" spans="1:5" x14ac:dyDescent="0.25">
      <c r="A562">
        <f t="shared" ca="1" si="40"/>
        <v>102</v>
      </c>
      <c r="B562">
        <f t="shared" ca="1" si="41"/>
        <v>88</v>
      </c>
      <c r="C562" t="str">
        <f t="shared" ca="1" si="42"/>
        <v>AQ-EM-TD</v>
      </c>
      <c r="D562" s="3" t="str">
        <f t="shared" ca="1" si="43"/>
        <v>201903</v>
      </c>
      <c r="E562" s="3" t="str">
        <f t="shared" ca="1" si="44"/>
        <v>insert into matriculas (fk_viatura, fk_cor, matricula, anomes) values (102, 88, 'AQ-EM-TD', 201903);</v>
      </c>
    </row>
    <row r="563" spans="1:5" x14ac:dyDescent="0.25">
      <c r="A563">
        <f t="shared" ca="1" si="40"/>
        <v>481</v>
      </c>
      <c r="B563">
        <f t="shared" ca="1" si="41"/>
        <v>71</v>
      </c>
      <c r="C563" t="str">
        <f t="shared" ca="1" si="42"/>
        <v>HO-NM-QM</v>
      </c>
      <c r="D563" s="3" t="str">
        <f t="shared" ca="1" si="43"/>
        <v>202012</v>
      </c>
      <c r="E563" s="3" t="str">
        <f t="shared" ca="1" si="44"/>
        <v>insert into matriculas (fk_viatura, fk_cor, matricula, anomes) values (481, 71, 'HO-NM-QM', 202012);</v>
      </c>
    </row>
    <row r="564" spans="1:5" x14ac:dyDescent="0.25">
      <c r="A564">
        <f t="shared" ca="1" si="40"/>
        <v>252</v>
      </c>
      <c r="B564">
        <f t="shared" ca="1" si="41"/>
        <v>29</v>
      </c>
      <c r="C564" t="str">
        <f t="shared" ca="1" si="42"/>
        <v>YC-DX-MY</v>
      </c>
      <c r="D564" s="3" t="str">
        <f t="shared" ca="1" si="43"/>
        <v>202010</v>
      </c>
      <c r="E564" s="3" t="str">
        <f t="shared" ca="1" si="44"/>
        <v>insert into matriculas (fk_viatura, fk_cor, matricula, anomes) values (252, 29, 'YC-DX-MY', 202010);</v>
      </c>
    </row>
    <row r="565" spans="1:5" x14ac:dyDescent="0.25">
      <c r="A565">
        <f t="shared" ca="1" si="40"/>
        <v>150</v>
      </c>
      <c r="B565">
        <f t="shared" ca="1" si="41"/>
        <v>95</v>
      </c>
      <c r="C565" t="str">
        <f t="shared" ca="1" si="42"/>
        <v>LX-VX-ET</v>
      </c>
      <c r="D565" s="3" t="str">
        <f t="shared" ca="1" si="43"/>
        <v>201906</v>
      </c>
      <c r="E565" s="3" t="str">
        <f t="shared" ca="1" si="44"/>
        <v>insert into matriculas (fk_viatura, fk_cor, matricula, anomes) values (150, 95, 'LX-VX-ET', 201906);</v>
      </c>
    </row>
    <row r="566" spans="1:5" x14ac:dyDescent="0.25">
      <c r="A566">
        <f t="shared" ca="1" si="40"/>
        <v>350</v>
      </c>
      <c r="B566">
        <f t="shared" ca="1" si="41"/>
        <v>78</v>
      </c>
      <c r="C566" t="str">
        <f t="shared" ca="1" si="42"/>
        <v>LP-MU-HO</v>
      </c>
      <c r="D566" s="3" t="str">
        <f t="shared" ca="1" si="43"/>
        <v>201607</v>
      </c>
      <c r="E566" s="3" t="str">
        <f t="shared" ca="1" si="44"/>
        <v>insert into matriculas (fk_viatura, fk_cor, matricula, anomes) values (350, 78, 'LP-MU-HO', 201607);</v>
      </c>
    </row>
    <row r="567" spans="1:5" x14ac:dyDescent="0.25">
      <c r="A567">
        <f t="shared" ca="1" si="40"/>
        <v>66</v>
      </c>
      <c r="B567">
        <f t="shared" ca="1" si="41"/>
        <v>91</v>
      </c>
      <c r="C567" t="str">
        <f t="shared" ca="1" si="42"/>
        <v>AN-ZB-TR</v>
      </c>
      <c r="D567" s="3" t="str">
        <f t="shared" ca="1" si="43"/>
        <v>201903</v>
      </c>
      <c r="E567" s="3" t="str">
        <f t="shared" ca="1" si="44"/>
        <v>insert into matriculas (fk_viatura, fk_cor, matricula, anomes) values (66, 91, 'AN-ZB-TR', 201903);</v>
      </c>
    </row>
    <row r="568" spans="1:5" x14ac:dyDescent="0.25">
      <c r="A568">
        <f t="shared" ca="1" si="40"/>
        <v>114</v>
      </c>
      <c r="B568">
        <f t="shared" ca="1" si="41"/>
        <v>35</v>
      </c>
      <c r="C568" t="str">
        <f t="shared" ca="1" si="42"/>
        <v>MZ-HB-ZI</v>
      </c>
      <c r="D568" s="3" t="str">
        <f t="shared" ca="1" si="43"/>
        <v>201702</v>
      </c>
      <c r="E568" s="3" t="str">
        <f t="shared" ca="1" si="44"/>
        <v>insert into matriculas (fk_viatura, fk_cor, matricula, anomes) values (114, 35, 'MZ-HB-ZI', 201702);</v>
      </c>
    </row>
    <row r="569" spans="1:5" x14ac:dyDescent="0.25">
      <c r="A569">
        <f t="shared" ca="1" si="40"/>
        <v>41</v>
      </c>
      <c r="B569">
        <f t="shared" ca="1" si="41"/>
        <v>78</v>
      </c>
      <c r="C569" t="str">
        <f t="shared" ca="1" si="42"/>
        <v>UN-KC-XI</v>
      </c>
      <c r="D569" s="3" t="str">
        <f t="shared" ca="1" si="43"/>
        <v>201702</v>
      </c>
      <c r="E569" s="3" t="str">
        <f t="shared" ca="1" si="44"/>
        <v>insert into matriculas (fk_viatura, fk_cor, matricula, anomes) values (41, 78, 'UN-KC-XI', 201702);</v>
      </c>
    </row>
    <row r="570" spans="1:5" x14ac:dyDescent="0.25">
      <c r="A570">
        <f t="shared" ca="1" si="40"/>
        <v>157</v>
      </c>
      <c r="B570">
        <f t="shared" ca="1" si="41"/>
        <v>30</v>
      </c>
      <c r="C570" t="str">
        <f t="shared" ca="1" si="42"/>
        <v>EA-MP-LR</v>
      </c>
      <c r="D570" s="3" t="str">
        <f t="shared" ca="1" si="43"/>
        <v>201907</v>
      </c>
      <c r="E570" s="3" t="str">
        <f t="shared" ca="1" si="44"/>
        <v>insert into matriculas (fk_viatura, fk_cor, matricula, anomes) values (157, 30, 'EA-MP-LR', 201907);</v>
      </c>
    </row>
    <row r="571" spans="1:5" x14ac:dyDescent="0.25">
      <c r="A571">
        <f t="shared" ca="1" si="40"/>
        <v>470</v>
      </c>
      <c r="B571">
        <f t="shared" ca="1" si="41"/>
        <v>53</v>
      </c>
      <c r="C571" t="str">
        <f t="shared" ca="1" si="42"/>
        <v>ZX-YD-FF</v>
      </c>
      <c r="D571" s="3" t="str">
        <f t="shared" ca="1" si="43"/>
        <v>202412</v>
      </c>
      <c r="E571" s="3" t="str">
        <f t="shared" ca="1" si="44"/>
        <v>insert into matriculas (fk_viatura, fk_cor, matricula, anomes) values (470, 53, 'ZX-YD-FF', 202412);</v>
      </c>
    </row>
    <row r="572" spans="1:5" x14ac:dyDescent="0.25">
      <c r="A572">
        <f t="shared" ca="1" si="40"/>
        <v>226</v>
      </c>
      <c r="B572">
        <f t="shared" ca="1" si="41"/>
        <v>5</v>
      </c>
      <c r="C572" t="str">
        <f t="shared" ca="1" si="42"/>
        <v>RR-TC-ZR</v>
      </c>
      <c r="D572" s="3" t="str">
        <f t="shared" ca="1" si="43"/>
        <v>202308</v>
      </c>
      <c r="E572" s="3" t="str">
        <f t="shared" ca="1" si="44"/>
        <v>insert into matriculas (fk_viatura, fk_cor, matricula, anomes) values (226, 5, 'RR-TC-ZR', 202308);</v>
      </c>
    </row>
    <row r="573" spans="1:5" x14ac:dyDescent="0.25">
      <c r="A573">
        <f t="shared" ca="1" si="40"/>
        <v>147</v>
      </c>
      <c r="B573">
        <f t="shared" ca="1" si="41"/>
        <v>42</v>
      </c>
      <c r="C573" t="str">
        <f t="shared" ca="1" si="42"/>
        <v>PG-GT-PN</v>
      </c>
      <c r="D573" s="3" t="str">
        <f t="shared" ca="1" si="43"/>
        <v>202411</v>
      </c>
      <c r="E573" s="3" t="str">
        <f t="shared" ca="1" si="44"/>
        <v>insert into matriculas (fk_viatura, fk_cor, matricula, anomes) values (147, 42, 'PG-GT-PN', 202411);</v>
      </c>
    </row>
    <row r="574" spans="1:5" x14ac:dyDescent="0.25">
      <c r="A574">
        <f t="shared" ca="1" si="40"/>
        <v>292</v>
      </c>
      <c r="B574">
        <f t="shared" ca="1" si="41"/>
        <v>1</v>
      </c>
      <c r="C574" t="str">
        <f t="shared" ca="1" si="42"/>
        <v>CU-QL-FS</v>
      </c>
      <c r="D574" s="3" t="str">
        <f t="shared" ca="1" si="43"/>
        <v>202308</v>
      </c>
      <c r="E574" s="3" t="str">
        <f t="shared" ca="1" si="44"/>
        <v>insert into matriculas (fk_viatura, fk_cor, matricula, anomes) values (292, 1, 'CU-QL-FS', 202308);</v>
      </c>
    </row>
    <row r="575" spans="1:5" x14ac:dyDescent="0.25">
      <c r="A575">
        <f t="shared" ca="1" si="40"/>
        <v>476</v>
      </c>
      <c r="B575">
        <f t="shared" ca="1" si="41"/>
        <v>38</v>
      </c>
      <c r="C575" t="str">
        <f t="shared" ca="1" si="42"/>
        <v>PJ-US-WZ</v>
      </c>
      <c r="D575" s="3" t="str">
        <f t="shared" ca="1" si="43"/>
        <v>202006</v>
      </c>
      <c r="E575" s="3" t="str">
        <f t="shared" ca="1" si="44"/>
        <v>insert into matriculas (fk_viatura, fk_cor, matricula, anomes) values (476, 38, 'PJ-US-WZ', 202006);</v>
      </c>
    </row>
    <row r="576" spans="1:5" x14ac:dyDescent="0.25">
      <c r="A576">
        <f t="shared" ca="1" si="40"/>
        <v>54</v>
      </c>
      <c r="B576">
        <f t="shared" ca="1" si="41"/>
        <v>84</v>
      </c>
      <c r="C576" t="str">
        <f t="shared" ca="1" si="42"/>
        <v>JG-EP-EO</v>
      </c>
      <c r="D576" s="3" t="str">
        <f t="shared" ca="1" si="43"/>
        <v>202008</v>
      </c>
      <c r="E576" s="3" t="str">
        <f t="shared" ca="1" si="44"/>
        <v>insert into matriculas (fk_viatura, fk_cor, matricula, anomes) values (54, 84, 'JG-EP-EO', 202008);</v>
      </c>
    </row>
    <row r="577" spans="1:5" x14ac:dyDescent="0.25">
      <c r="A577">
        <f t="shared" ca="1" si="40"/>
        <v>421</v>
      </c>
      <c r="B577">
        <f t="shared" ca="1" si="41"/>
        <v>21</v>
      </c>
      <c r="C577" t="str">
        <f t="shared" ca="1" si="42"/>
        <v>GY-GR-AA</v>
      </c>
      <c r="D577" s="3" t="str">
        <f t="shared" ca="1" si="43"/>
        <v>202406</v>
      </c>
      <c r="E577" s="3" t="str">
        <f t="shared" ca="1" si="44"/>
        <v>insert into matriculas (fk_viatura, fk_cor, matricula, anomes) values (421, 21, 'GY-GR-AA', 202406);</v>
      </c>
    </row>
    <row r="578" spans="1:5" x14ac:dyDescent="0.25">
      <c r="A578">
        <f t="shared" ca="1" si="40"/>
        <v>36</v>
      </c>
      <c r="B578">
        <f t="shared" ca="1" si="41"/>
        <v>71</v>
      </c>
      <c r="C578" t="str">
        <f t="shared" ca="1" si="42"/>
        <v>SP-HR-SW</v>
      </c>
      <c r="D578" s="3" t="str">
        <f t="shared" ca="1" si="43"/>
        <v>202102</v>
      </c>
      <c r="E578" s="3" t="str">
        <f t="shared" ca="1" si="44"/>
        <v>insert into matriculas (fk_viatura, fk_cor, matricula, anomes) values (36, 71, 'SP-HR-SW', 202102);</v>
      </c>
    </row>
    <row r="579" spans="1:5" x14ac:dyDescent="0.25">
      <c r="A579">
        <f t="shared" ref="A579:A642" ca="1" si="45">RANDBETWEEN(1,491)</f>
        <v>194</v>
      </c>
      <c r="B579">
        <f t="shared" ref="B579:B642" ca="1" si="46">RANDBETWEEN(1,99)</f>
        <v>43</v>
      </c>
      <c r="C579" t="str">
        <f t="shared" ref="C579:C642" ca="1" si="47">_xlfn.CONCAT(CHAR(RANDBETWEEN(65,90)),CHAR(RANDBETWEEN(65,90)),"-",CHAR(RANDBETWEEN(65,90)),CHAR(RANDBETWEEN(65,90)),"-",CHAR(RANDBETWEEN(65,90)),CHAR(RANDBETWEEN(65,90)))</f>
        <v>DB-BL-AQ</v>
      </c>
      <c r="D579" s="3" t="str">
        <f t="shared" ref="D579:D642" ca="1" si="48">_xlfn.CONCAT(RANDBETWEEN(2016,2024),TEXT(RANDBETWEEN(1,12),"00"))</f>
        <v>202408</v>
      </c>
      <c r="E579" s="3" t="str">
        <f t="shared" ref="E579:E642" ca="1" si="49">"insert into matriculas (fk_viatura, fk_cor, matricula, anomes) values ("&amp;$A579&amp;", "&amp;$B579&amp;", '"&amp;$C579&amp;"', " &amp; $D579 &amp; ");"</f>
        <v>insert into matriculas (fk_viatura, fk_cor, matricula, anomes) values (194, 43, 'DB-BL-AQ', 202408);</v>
      </c>
    </row>
    <row r="580" spans="1:5" x14ac:dyDescent="0.25">
      <c r="A580">
        <f t="shared" ca="1" si="45"/>
        <v>264</v>
      </c>
      <c r="B580">
        <f t="shared" ca="1" si="46"/>
        <v>15</v>
      </c>
      <c r="C580" t="str">
        <f t="shared" ca="1" si="47"/>
        <v>QR-RC-IQ</v>
      </c>
      <c r="D580" s="3" t="str">
        <f t="shared" ca="1" si="48"/>
        <v>202412</v>
      </c>
      <c r="E580" s="3" t="str">
        <f t="shared" ca="1" si="49"/>
        <v>insert into matriculas (fk_viatura, fk_cor, matricula, anomes) values (264, 15, 'QR-RC-IQ', 202412);</v>
      </c>
    </row>
    <row r="581" spans="1:5" x14ac:dyDescent="0.25">
      <c r="A581">
        <f t="shared" ca="1" si="45"/>
        <v>478</v>
      </c>
      <c r="B581">
        <f t="shared" ca="1" si="46"/>
        <v>80</v>
      </c>
      <c r="C581" t="str">
        <f t="shared" ca="1" si="47"/>
        <v>AS-WD-KD</v>
      </c>
      <c r="D581" s="3" t="str">
        <f t="shared" ca="1" si="48"/>
        <v>202305</v>
      </c>
      <c r="E581" s="3" t="str">
        <f t="shared" ca="1" si="49"/>
        <v>insert into matriculas (fk_viatura, fk_cor, matricula, anomes) values (478, 80, 'AS-WD-KD', 202305);</v>
      </c>
    </row>
    <row r="582" spans="1:5" x14ac:dyDescent="0.25">
      <c r="A582">
        <f t="shared" ca="1" si="45"/>
        <v>158</v>
      </c>
      <c r="B582">
        <f t="shared" ca="1" si="46"/>
        <v>64</v>
      </c>
      <c r="C582" t="str">
        <f t="shared" ca="1" si="47"/>
        <v>ZX-JK-RY</v>
      </c>
      <c r="D582" s="3" t="str">
        <f t="shared" ca="1" si="48"/>
        <v>202202</v>
      </c>
      <c r="E582" s="3" t="str">
        <f t="shared" ca="1" si="49"/>
        <v>insert into matriculas (fk_viatura, fk_cor, matricula, anomes) values (158, 64, 'ZX-JK-RY', 202202);</v>
      </c>
    </row>
    <row r="583" spans="1:5" x14ac:dyDescent="0.25">
      <c r="A583">
        <f t="shared" ca="1" si="45"/>
        <v>394</v>
      </c>
      <c r="B583">
        <f t="shared" ca="1" si="46"/>
        <v>79</v>
      </c>
      <c r="C583" t="str">
        <f t="shared" ca="1" si="47"/>
        <v>ZP-ZQ-DT</v>
      </c>
      <c r="D583" s="3" t="str">
        <f t="shared" ca="1" si="48"/>
        <v>201602</v>
      </c>
      <c r="E583" s="3" t="str">
        <f t="shared" ca="1" si="49"/>
        <v>insert into matriculas (fk_viatura, fk_cor, matricula, anomes) values (394, 79, 'ZP-ZQ-DT', 201602);</v>
      </c>
    </row>
    <row r="584" spans="1:5" x14ac:dyDescent="0.25">
      <c r="A584">
        <f t="shared" ca="1" si="45"/>
        <v>161</v>
      </c>
      <c r="B584">
        <f t="shared" ca="1" si="46"/>
        <v>22</v>
      </c>
      <c r="C584" t="str">
        <f t="shared" ca="1" si="47"/>
        <v>FR-WS-DH</v>
      </c>
      <c r="D584" s="3" t="str">
        <f t="shared" ca="1" si="48"/>
        <v>202410</v>
      </c>
      <c r="E584" s="3" t="str">
        <f t="shared" ca="1" si="49"/>
        <v>insert into matriculas (fk_viatura, fk_cor, matricula, anomes) values (161, 22, 'FR-WS-DH', 202410);</v>
      </c>
    </row>
    <row r="585" spans="1:5" x14ac:dyDescent="0.25">
      <c r="A585">
        <f t="shared" ca="1" si="45"/>
        <v>203</v>
      </c>
      <c r="B585">
        <f t="shared" ca="1" si="46"/>
        <v>31</v>
      </c>
      <c r="C585" t="str">
        <f t="shared" ca="1" si="47"/>
        <v>RC-ET-TP</v>
      </c>
      <c r="D585" s="3" t="str">
        <f t="shared" ca="1" si="48"/>
        <v>201807</v>
      </c>
      <c r="E585" s="3" t="str">
        <f t="shared" ca="1" si="49"/>
        <v>insert into matriculas (fk_viatura, fk_cor, matricula, anomes) values (203, 31, 'RC-ET-TP', 201807);</v>
      </c>
    </row>
    <row r="586" spans="1:5" x14ac:dyDescent="0.25">
      <c r="A586">
        <f t="shared" ca="1" si="45"/>
        <v>287</v>
      </c>
      <c r="B586">
        <f t="shared" ca="1" si="46"/>
        <v>76</v>
      </c>
      <c r="C586" t="str">
        <f t="shared" ca="1" si="47"/>
        <v>LG-FY-BQ</v>
      </c>
      <c r="D586" s="3" t="str">
        <f t="shared" ca="1" si="48"/>
        <v>202104</v>
      </c>
      <c r="E586" s="3" t="str">
        <f t="shared" ca="1" si="49"/>
        <v>insert into matriculas (fk_viatura, fk_cor, matricula, anomes) values (287, 76, 'LG-FY-BQ', 202104);</v>
      </c>
    </row>
    <row r="587" spans="1:5" x14ac:dyDescent="0.25">
      <c r="A587">
        <f t="shared" ca="1" si="45"/>
        <v>361</v>
      </c>
      <c r="B587">
        <f t="shared" ca="1" si="46"/>
        <v>59</v>
      </c>
      <c r="C587" t="str">
        <f t="shared" ca="1" si="47"/>
        <v>CV-MY-JC</v>
      </c>
      <c r="D587" s="3" t="str">
        <f t="shared" ca="1" si="48"/>
        <v>201801</v>
      </c>
      <c r="E587" s="3" t="str">
        <f t="shared" ca="1" si="49"/>
        <v>insert into matriculas (fk_viatura, fk_cor, matricula, anomes) values (361, 59, 'CV-MY-JC', 201801);</v>
      </c>
    </row>
    <row r="588" spans="1:5" x14ac:dyDescent="0.25">
      <c r="A588">
        <f t="shared" ca="1" si="45"/>
        <v>15</v>
      </c>
      <c r="B588">
        <f t="shared" ca="1" si="46"/>
        <v>40</v>
      </c>
      <c r="C588" t="str">
        <f t="shared" ca="1" si="47"/>
        <v>FT-TF-FJ</v>
      </c>
      <c r="D588" s="3" t="str">
        <f t="shared" ca="1" si="48"/>
        <v>202407</v>
      </c>
      <c r="E588" s="3" t="str">
        <f t="shared" ca="1" si="49"/>
        <v>insert into matriculas (fk_viatura, fk_cor, matricula, anomes) values (15, 40, 'FT-TF-FJ', 202407);</v>
      </c>
    </row>
    <row r="589" spans="1:5" x14ac:dyDescent="0.25">
      <c r="A589">
        <f t="shared" ca="1" si="45"/>
        <v>436</v>
      </c>
      <c r="B589">
        <f t="shared" ca="1" si="46"/>
        <v>88</v>
      </c>
      <c r="C589" t="str">
        <f t="shared" ca="1" si="47"/>
        <v>LG-UN-QC</v>
      </c>
      <c r="D589" s="3" t="str">
        <f t="shared" ca="1" si="48"/>
        <v>202210</v>
      </c>
      <c r="E589" s="3" t="str">
        <f t="shared" ca="1" si="49"/>
        <v>insert into matriculas (fk_viatura, fk_cor, matricula, anomes) values (436, 88, 'LG-UN-QC', 202210);</v>
      </c>
    </row>
    <row r="590" spans="1:5" x14ac:dyDescent="0.25">
      <c r="A590">
        <f t="shared" ca="1" si="45"/>
        <v>384</v>
      </c>
      <c r="B590">
        <f t="shared" ca="1" si="46"/>
        <v>60</v>
      </c>
      <c r="C590" t="str">
        <f t="shared" ca="1" si="47"/>
        <v>SS-AY-AA</v>
      </c>
      <c r="D590" s="3" t="str">
        <f t="shared" ca="1" si="48"/>
        <v>201809</v>
      </c>
      <c r="E590" s="3" t="str">
        <f t="shared" ca="1" si="49"/>
        <v>insert into matriculas (fk_viatura, fk_cor, matricula, anomes) values (384, 60, 'SS-AY-AA', 201809);</v>
      </c>
    </row>
    <row r="591" spans="1:5" x14ac:dyDescent="0.25">
      <c r="A591">
        <f t="shared" ca="1" si="45"/>
        <v>120</v>
      </c>
      <c r="B591">
        <f t="shared" ca="1" si="46"/>
        <v>69</v>
      </c>
      <c r="C591" t="str">
        <f t="shared" ca="1" si="47"/>
        <v>FO-WD-ZQ</v>
      </c>
      <c r="D591" s="3" t="str">
        <f t="shared" ca="1" si="48"/>
        <v>202202</v>
      </c>
      <c r="E591" s="3" t="str">
        <f t="shared" ca="1" si="49"/>
        <v>insert into matriculas (fk_viatura, fk_cor, matricula, anomes) values (120, 69, 'FO-WD-ZQ', 202202);</v>
      </c>
    </row>
    <row r="592" spans="1:5" x14ac:dyDescent="0.25">
      <c r="A592">
        <f t="shared" ca="1" si="45"/>
        <v>463</v>
      </c>
      <c r="B592">
        <f t="shared" ca="1" si="46"/>
        <v>6</v>
      </c>
      <c r="C592" t="str">
        <f t="shared" ca="1" si="47"/>
        <v>EZ-OM-BO</v>
      </c>
      <c r="D592" s="3" t="str">
        <f t="shared" ca="1" si="48"/>
        <v>201706</v>
      </c>
      <c r="E592" s="3" t="str">
        <f t="shared" ca="1" si="49"/>
        <v>insert into matriculas (fk_viatura, fk_cor, matricula, anomes) values (463, 6, 'EZ-OM-BO', 201706);</v>
      </c>
    </row>
    <row r="593" spans="1:5" x14ac:dyDescent="0.25">
      <c r="A593">
        <f t="shared" ca="1" si="45"/>
        <v>410</v>
      </c>
      <c r="B593">
        <f t="shared" ca="1" si="46"/>
        <v>47</v>
      </c>
      <c r="C593" t="str">
        <f t="shared" ca="1" si="47"/>
        <v>OE-RZ-PY</v>
      </c>
      <c r="D593" s="3" t="str">
        <f t="shared" ca="1" si="48"/>
        <v>201703</v>
      </c>
      <c r="E593" s="3" t="str">
        <f t="shared" ca="1" si="49"/>
        <v>insert into matriculas (fk_viatura, fk_cor, matricula, anomes) values (410, 47, 'OE-RZ-PY', 201703);</v>
      </c>
    </row>
    <row r="594" spans="1:5" x14ac:dyDescent="0.25">
      <c r="A594">
        <f t="shared" ca="1" si="45"/>
        <v>166</v>
      </c>
      <c r="B594">
        <f t="shared" ca="1" si="46"/>
        <v>63</v>
      </c>
      <c r="C594" t="str">
        <f t="shared" ca="1" si="47"/>
        <v>SG-ER-FN</v>
      </c>
      <c r="D594" s="3" t="str">
        <f t="shared" ca="1" si="48"/>
        <v>202111</v>
      </c>
      <c r="E594" s="3" t="str">
        <f t="shared" ca="1" si="49"/>
        <v>insert into matriculas (fk_viatura, fk_cor, matricula, anomes) values (166, 63, 'SG-ER-FN', 202111);</v>
      </c>
    </row>
    <row r="595" spans="1:5" x14ac:dyDescent="0.25">
      <c r="A595">
        <f t="shared" ca="1" si="45"/>
        <v>250</v>
      </c>
      <c r="B595">
        <f t="shared" ca="1" si="46"/>
        <v>18</v>
      </c>
      <c r="C595" t="str">
        <f t="shared" ca="1" si="47"/>
        <v>TB-XC-FA</v>
      </c>
      <c r="D595" s="3" t="str">
        <f t="shared" ca="1" si="48"/>
        <v>202208</v>
      </c>
      <c r="E595" s="3" t="str">
        <f t="shared" ca="1" si="49"/>
        <v>insert into matriculas (fk_viatura, fk_cor, matricula, anomes) values (250, 18, 'TB-XC-FA', 202208);</v>
      </c>
    </row>
    <row r="596" spans="1:5" x14ac:dyDescent="0.25">
      <c r="A596">
        <f t="shared" ca="1" si="45"/>
        <v>402</v>
      </c>
      <c r="B596">
        <f t="shared" ca="1" si="46"/>
        <v>13</v>
      </c>
      <c r="C596" t="str">
        <f t="shared" ca="1" si="47"/>
        <v>IQ-DL-GI</v>
      </c>
      <c r="D596" s="3" t="str">
        <f t="shared" ca="1" si="48"/>
        <v>202412</v>
      </c>
      <c r="E596" s="3" t="str">
        <f t="shared" ca="1" si="49"/>
        <v>insert into matriculas (fk_viatura, fk_cor, matricula, anomes) values (402, 13, 'IQ-DL-GI', 202412);</v>
      </c>
    </row>
    <row r="597" spans="1:5" x14ac:dyDescent="0.25">
      <c r="A597">
        <f t="shared" ca="1" si="45"/>
        <v>346</v>
      </c>
      <c r="B597">
        <f t="shared" ca="1" si="46"/>
        <v>74</v>
      </c>
      <c r="C597" t="str">
        <f t="shared" ca="1" si="47"/>
        <v>SL-RI-KI</v>
      </c>
      <c r="D597" s="3" t="str">
        <f t="shared" ca="1" si="48"/>
        <v>202204</v>
      </c>
      <c r="E597" s="3" t="str">
        <f t="shared" ca="1" si="49"/>
        <v>insert into matriculas (fk_viatura, fk_cor, matricula, anomes) values (346, 74, 'SL-RI-KI', 202204);</v>
      </c>
    </row>
    <row r="598" spans="1:5" x14ac:dyDescent="0.25">
      <c r="A598">
        <f t="shared" ca="1" si="45"/>
        <v>182</v>
      </c>
      <c r="B598">
        <f t="shared" ca="1" si="46"/>
        <v>59</v>
      </c>
      <c r="C598" t="str">
        <f t="shared" ca="1" si="47"/>
        <v>PK-DQ-CX</v>
      </c>
      <c r="D598" s="3" t="str">
        <f t="shared" ca="1" si="48"/>
        <v>202306</v>
      </c>
      <c r="E598" s="3" t="str">
        <f t="shared" ca="1" si="49"/>
        <v>insert into matriculas (fk_viatura, fk_cor, matricula, anomes) values (182, 59, 'PK-DQ-CX', 202306);</v>
      </c>
    </row>
    <row r="599" spans="1:5" x14ac:dyDescent="0.25">
      <c r="A599">
        <f t="shared" ca="1" si="45"/>
        <v>231</v>
      </c>
      <c r="B599">
        <f t="shared" ca="1" si="46"/>
        <v>40</v>
      </c>
      <c r="C599" t="str">
        <f t="shared" ca="1" si="47"/>
        <v>WM-XF-RH</v>
      </c>
      <c r="D599" s="3" t="str">
        <f t="shared" ca="1" si="48"/>
        <v>202204</v>
      </c>
      <c r="E599" s="3" t="str">
        <f t="shared" ca="1" si="49"/>
        <v>insert into matriculas (fk_viatura, fk_cor, matricula, anomes) values (231, 40, 'WM-XF-RH', 202204);</v>
      </c>
    </row>
    <row r="600" spans="1:5" x14ac:dyDescent="0.25">
      <c r="A600">
        <f t="shared" ca="1" si="45"/>
        <v>191</v>
      </c>
      <c r="B600">
        <f t="shared" ca="1" si="46"/>
        <v>94</v>
      </c>
      <c r="C600" t="str">
        <f t="shared" ca="1" si="47"/>
        <v>CY-SQ-KX</v>
      </c>
      <c r="D600" s="3" t="str">
        <f t="shared" ca="1" si="48"/>
        <v>201605</v>
      </c>
      <c r="E600" s="3" t="str">
        <f t="shared" ca="1" si="49"/>
        <v>insert into matriculas (fk_viatura, fk_cor, matricula, anomes) values (191, 94, 'CY-SQ-KX', 201605);</v>
      </c>
    </row>
    <row r="601" spans="1:5" x14ac:dyDescent="0.25">
      <c r="A601">
        <f t="shared" ca="1" si="45"/>
        <v>320</v>
      </c>
      <c r="B601">
        <f t="shared" ca="1" si="46"/>
        <v>35</v>
      </c>
      <c r="C601" t="str">
        <f t="shared" ca="1" si="47"/>
        <v>DC-KY-VL</v>
      </c>
      <c r="D601" s="3" t="str">
        <f t="shared" ca="1" si="48"/>
        <v>202208</v>
      </c>
      <c r="E601" s="3" t="str">
        <f t="shared" ca="1" si="49"/>
        <v>insert into matriculas (fk_viatura, fk_cor, matricula, anomes) values (320, 35, 'DC-KY-VL', 202208);</v>
      </c>
    </row>
    <row r="602" spans="1:5" x14ac:dyDescent="0.25">
      <c r="A602">
        <f t="shared" ca="1" si="45"/>
        <v>50</v>
      </c>
      <c r="B602">
        <f t="shared" ca="1" si="46"/>
        <v>13</v>
      </c>
      <c r="C602" t="str">
        <f t="shared" ca="1" si="47"/>
        <v>FF-US-RE</v>
      </c>
      <c r="D602" s="3" t="str">
        <f t="shared" ca="1" si="48"/>
        <v>202001</v>
      </c>
      <c r="E602" s="3" t="str">
        <f t="shared" ca="1" si="49"/>
        <v>insert into matriculas (fk_viatura, fk_cor, matricula, anomes) values (50, 13, 'FF-US-RE', 202001);</v>
      </c>
    </row>
    <row r="603" spans="1:5" x14ac:dyDescent="0.25">
      <c r="A603">
        <f t="shared" ca="1" si="45"/>
        <v>378</v>
      </c>
      <c r="B603">
        <f t="shared" ca="1" si="46"/>
        <v>24</v>
      </c>
      <c r="C603" t="str">
        <f t="shared" ca="1" si="47"/>
        <v>II-LB-DI</v>
      </c>
      <c r="D603" s="3" t="str">
        <f t="shared" ca="1" si="48"/>
        <v>202303</v>
      </c>
      <c r="E603" s="3" t="str">
        <f t="shared" ca="1" si="49"/>
        <v>insert into matriculas (fk_viatura, fk_cor, matricula, anomes) values (378, 24, 'II-LB-DI', 202303);</v>
      </c>
    </row>
    <row r="604" spans="1:5" x14ac:dyDescent="0.25">
      <c r="A604">
        <f t="shared" ca="1" si="45"/>
        <v>284</v>
      </c>
      <c r="B604">
        <f t="shared" ca="1" si="46"/>
        <v>34</v>
      </c>
      <c r="C604" t="str">
        <f t="shared" ca="1" si="47"/>
        <v>YG-IG-HQ</v>
      </c>
      <c r="D604" s="3" t="str">
        <f t="shared" ca="1" si="48"/>
        <v>202003</v>
      </c>
      <c r="E604" s="3" t="str">
        <f t="shared" ca="1" si="49"/>
        <v>insert into matriculas (fk_viatura, fk_cor, matricula, anomes) values (284, 34, 'YG-IG-HQ', 202003);</v>
      </c>
    </row>
    <row r="605" spans="1:5" x14ac:dyDescent="0.25">
      <c r="A605">
        <f t="shared" ca="1" si="45"/>
        <v>440</v>
      </c>
      <c r="B605">
        <f t="shared" ca="1" si="46"/>
        <v>60</v>
      </c>
      <c r="C605" t="str">
        <f t="shared" ca="1" si="47"/>
        <v>OD-LG-IO</v>
      </c>
      <c r="D605" s="3" t="str">
        <f t="shared" ca="1" si="48"/>
        <v>202007</v>
      </c>
      <c r="E605" s="3" t="str">
        <f t="shared" ca="1" si="49"/>
        <v>insert into matriculas (fk_viatura, fk_cor, matricula, anomes) values (440, 60, 'OD-LG-IO', 202007);</v>
      </c>
    </row>
    <row r="606" spans="1:5" x14ac:dyDescent="0.25">
      <c r="A606">
        <f t="shared" ca="1" si="45"/>
        <v>145</v>
      </c>
      <c r="B606">
        <f t="shared" ca="1" si="46"/>
        <v>24</v>
      </c>
      <c r="C606" t="str">
        <f t="shared" ca="1" si="47"/>
        <v>SW-TO-MP</v>
      </c>
      <c r="D606" s="3" t="str">
        <f t="shared" ca="1" si="48"/>
        <v>202202</v>
      </c>
      <c r="E606" s="3" t="str">
        <f t="shared" ca="1" si="49"/>
        <v>insert into matriculas (fk_viatura, fk_cor, matricula, anomes) values (145, 24, 'SW-TO-MP', 202202);</v>
      </c>
    </row>
    <row r="607" spans="1:5" x14ac:dyDescent="0.25">
      <c r="A607">
        <f t="shared" ca="1" si="45"/>
        <v>189</v>
      </c>
      <c r="B607">
        <f t="shared" ca="1" si="46"/>
        <v>63</v>
      </c>
      <c r="C607" t="str">
        <f t="shared" ca="1" si="47"/>
        <v>VZ-QK-PV</v>
      </c>
      <c r="D607" s="3" t="str">
        <f t="shared" ca="1" si="48"/>
        <v>202003</v>
      </c>
      <c r="E607" s="3" t="str">
        <f t="shared" ca="1" si="49"/>
        <v>insert into matriculas (fk_viatura, fk_cor, matricula, anomes) values (189, 63, 'VZ-QK-PV', 202003);</v>
      </c>
    </row>
    <row r="608" spans="1:5" x14ac:dyDescent="0.25">
      <c r="A608">
        <f t="shared" ca="1" si="45"/>
        <v>376</v>
      </c>
      <c r="B608">
        <f t="shared" ca="1" si="46"/>
        <v>77</v>
      </c>
      <c r="C608" t="str">
        <f t="shared" ca="1" si="47"/>
        <v>UO-ET-MN</v>
      </c>
      <c r="D608" s="3" t="str">
        <f t="shared" ca="1" si="48"/>
        <v>201603</v>
      </c>
      <c r="E608" s="3" t="str">
        <f t="shared" ca="1" si="49"/>
        <v>insert into matriculas (fk_viatura, fk_cor, matricula, anomes) values (376, 77, 'UO-ET-MN', 201603);</v>
      </c>
    </row>
    <row r="609" spans="1:5" x14ac:dyDescent="0.25">
      <c r="A609">
        <f t="shared" ca="1" si="45"/>
        <v>457</v>
      </c>
      <c r="B609">
        <f t="shared" ca="1" si="46"/>
        <v>62</v>
      </c>
      <c r="C609" t="str">
        <f t="shared" ca="1" si="47"/>
        <v>DP-QK-CT</v>
      </c>
      <c r="D609" s="3" t="str">
        <f t="shared" ca="1" si="48"/>
        <v>202412</v>
      </c>
      <c r="E609" s="3" t="str">
        <f t="shared" ca="1" si="49"/>
        <v>insert into matriculas (fk_viatura, fk_cor, matricula, anomes) values (457, 62, 'DP-QK-CT', 202412);</v>
      </c>
    </row>
    <row r="610" spans="1:5" x14ac:dyDescent="0.25">
      <c r="A610">
        <f t="shared" ca="1" si="45"/>
        <v>416</v>
      </c>
      <c r="B610">
        <f t="shared" ca="1" si="46"/>
        <v>20</v>
      </c>
      <c r="C610" t="str">
        <f t="shared" ca="1" si="47"/>
        <v>TU-UV-CX</v>
      </c>
      <c r="D610" s="3" t="str">
        <f t="shared" ca="1" si="48"/>
        <v>202111</v>
      </c>
      <c r="E610" s="3" t="str">
        <f t="shared" ca="1" si="49"/>
        <v>insert into matriculas (fk_viatura, fk_cor, matricula, anomes) values (416, 20, 'TU-UV-CX', 202111);</v>
      </c>
    </row>
    <row r="611" spans="1:5" x14ac:dyDescent="0.25">
      <c r="A611">
        <f t="shared" ca="1" si="45"/>
        <v>136</v>
      </c>
      <c r="B611">
        <f t="shared" ca="1" si="46"/>
        <v>63</v>
      </c>
      <c r="C611" t="str">
        <f t="shared" ca="1" si="47"/>
        <v>LK-IE-IU</v>
      </c>
      <c r="D611" s="3" t="str">
        <f t="shared" ca="1" si="48"/>
        <v>201711</v>
      </c>
      <c r="E611" s="3" t="str">
        <f t="shared" ca="1" si="49"/>
        <v>insert into matriculas (fk_viatura, fk_cor, matricula, anomes) values (136, 63, 'LK-IE-IU', 201711);</v>
      </c>
    </row>
    <row r="612" spans="1:5" x14ac:dyDescent="0.25">
      <c r="A612">
        <f t="shared" ca="1" si="45"/>
        <v>96</v>
      </c>
      <c r="B612">
        <f t="shared" ca="1" si="46"/>
        <v>58</v>
      </c>
      <c r="C612" t="str">
        <f t="shared" ca="1" si="47"/>
        <v>WY-UO-FK</v>
      </c>
      <c r="D612" s="3" t="str">
        <f t="shared" ca="1" si="48"/>
        <v>202004</v>
      </c>
      <c r="E612" s="3" t="str">
        <f t="shared" ca="1" si="49"/>
        <v>insert into matriculas (fk_viatura, fk_cor, matricula, anomes) values (96, 58, 'WY-UO-FK', 202004);</v>
      </c>
    </row>
    <row r="613" spans="1:5" x14ac:dyDescent="0.25">
      <c r="A613">
        <f t="shared" ca="1" si="45"/>
        <v>134</v>
      </c>
      <c r="B613">
        <f t="shared" ca="1" si="46"/>
        <v>75</v>
      </c>
      <c r="C613" t="str">
        <f t="shared" ca="1" si="47"/>
        <v>JR-RS-HU</v>
      </c>
      <c r="D613" s="3" t="str">
        <f t="shared" ca="1" si="48"/>
        <v>202105</v>
      </c>
      <c r="E613" s="3" t="str">
        <f t="shared" ca="1" si="49"/>
        <v>insert into matriculas (fk_viatura, fk_cor, matricula, anomes) values (134, 75, 'JR-RS-HU', 202105);</v>
      </c>
    </row>
    <row r="614" spans="1:5" x14ac:dyDescent="0.25">
      <c r="A614">
        <f t="shared" ca="1" si="45"/>
        <v>109</v>
      </c>
      <c r="B614">
        <f t="shared" ca="1" si="46"/>
        <v>1</v>
      </c>
      <c r="C614" t="str">
        <f t="shared" ca="1" si="47"/>
        <v>ZN-HP-YK</v>
      </c>
      <c r="D614" s="3" t="str">
        <f t="shared" ca="1" si="48"/>
        <v>201601</v>
      </c>
      <c r="E614" s="3" t="str">
        <f t="shared" ca="1" si="49"/>
        <v>insert into matriculas (fk_viatura, fk_cor, matricula, anomes) values (109, 1, 'ZN-HP-YK', 201601);</v>
      </c>
    </row>
    <row r="615" spans="1:5" x14ac:dyDescent="0.25">
      <c r="A615">
        <f t="shared" ca="1" si="45"/>
        <v>6</v>
      </c>
      <c r="B615">
        <f t="shared" ca="1" si="46"/>
        <v>28</v>
      </c>
      <c r="C615" t="str">
        <f t="shared" ca="1" si="47"/>
        <v>AQ-OM-AT</v>
      </c>
      <c r="D615" s="3" t="str">
        <f t="shared" ca="1" si="48"/>
        <v>202310</v>
      </c>
      <c r="E615" s="3" t="str">
        <f t="shared" ca="1" si="49"/>
        <v>insert into matriculas (fk_viatura, fk_cor, matricula, anomes) values (6, 28, 'AQ-OM-AT', 202310);</v>
      </c>
    </row>
    <row r="616" spans="1:5" x14ac:dyDescent="0.25">
      <c r="A616">
        <f t="shared" ca="1" si="45"/>
        <v>331</v>
      </c>
      <c r="B616">
        <f t="shared" ca="1" si="46"/>
        <v>41</v>
      </c>
      <c r="C616" t="str">
        <f t="shared" ca="1" si="47"/>
        <v>EQ-BR-DL</v>
      </c>
      <c r="D616" s="3" t="str">
        <f t="shared" ca="1" si="48"/>
        <v>202406</v>
      </c>
      <c r="E616" s="3" t="str">
        <f t="shared" ca="1" si="49"/>
        <v>insert into matriculas (fk_viatura, fk_cor, matricula, anomes) values (331, 41, 'EQ-BR-DL', 202406);</v>
      </c>
    </row>
    <row r="617" spans="1:5" x14ac:dyDescent="0.25">
      <c r="A617">
        <f t="shared" ca="1" si="45"/>
        <v>4</v>
      </c>
      <c r="B617">
        <f t="shared" ca="1" si="46"/>
        <v>24</v>
      </c>
      <c r="C617" t="str">
        <f t="shared" ca="1" si="47"/>
        <v>RE-EL-SK</v>
      </c>
      <c r="D617" s="3" t="str">
        <f t="shared" ca="1" si="48"/>
        <v>201905</v>
      </c>
      <c r="E617" s="3" t="str">
        <f t="shared" ca="1" si="49"/>
        <v>insert into matriculas (fk_viatura, fk_cor, matricula, anomes) values (4, 24, 'RE-EL-SK', 201905);</v>
      </c>
    </row>
    <row r="618" spans="1:5" x14ac:dyDescent="0.25">
      <c r="A618">
        <f t="shared" ca="1" si="45"/>
        <v>55</v>
      </c>
      <c r="B618">
        <f t="shared" ca="1" si="46"/>
        <v>49</v>
      </c>
      <c r="C618" t="str">
        <f t="shared" ca="1" si="47"/>
        <v>JK-HK-TV</v>
      </c>
      <c r="D618" s="3" t="str">
        <f t="shared" ca="1" si="48"/>
        <v>202003</v>
      </c>
      <c r="E618" s="3" t="str">
        <f t="shared" ca="1" si="49"/>
        <v>insert into matriculas (fk_viatura, fk_cor, matricula, anomes) values (55, 49, 'JK-HK-TV', 202003);</v>
      </c>
    </row>
    <row r="619" spans="1:5" x14ac:dyDescent="0.25">
      <c r="A619">
        <f t="shared" ca="1" si="45"/>
        <v>358</v>
      </c>
      <c r="B619">
        <f t="shared" ca="1" si="46"/>
        <v>76</v>
      </c>
      <c r="C619" t="str">
        <f t="shared" ca="1" si="47"/>
        <v>FA-LS-PJ</v>
      </c>
      <c r="D619" s="3" t="str">
        <f t="shared" ca="1" si="48"/>
        <v>201702</v>
      </c>
      <c r="E619" s="3" t="str">
        <f t="shared" ca="1" si="49"/>
        <v>insert into matriculas (fk_viatura, fk_cor, matricula, anomes) values (358, 76, 'FA-LS-PJ', 201702);</v>
      </c>
    </row>
    <row r="620" spans="1:5" x14ac:dyDescent="0.25">
      <c r="A620">
        <f t="shared" ca="1" si="45"/>
        <v>142</v>
      </c>
      <c r="B620">
        <f t="shared" ca="1" si="46"/>
        <v>50</v>
      </c>
      <c r="C620" t="str">
        <f t="shared" ca="1" si="47"/>
        <v>TH-MR-NP</v>
      </c>
      <c r="D620" s="3" t="str">
        <f t="shared" ca="1" si="48"/>
        <v>202112</v>
      </c>
      <c r="E620" s="3" t="str">
        <f t="shared" ca="1" si="49"/>
        <v>insert into matriculas (fk_viatura, fk_cor, matricula, anomes) values (142, 50, 'TH-MR-NP', 202112);</v>
      </c>
    </row>
    <row r="621" spans="1:5" x14ac:dyDescent="0.25">
      <c r="A621">
        <f t="shared" ca="1" si="45"/>
        <v>79</v>
      </c>
      <c r="B621">
        <f t="shared" ca="1" si="46"/>
        <v>73</v>
      </c>
      <c r="C621" t="str">
        <f t="shared" ca="1" si="47"/>
        <v>DA-KG-SE</v>
      </c>
      <c r="D621" s="3" t="str">
        <f t="shared" ca="1" si="48"/>
        <v>202202</v>
      </c>
      <c r="E621" s="3" t="str">
        <f t="shared" ca="1" si="49"/>
        <v>insert into matriculas (fk_viatura, fk_cor, matricula, anomes) values (79, 73, 'DA-KG-SE', 202202);</v>
      </c>
    </row>
    <row r="622" spans="1:5" x14ac:dyDescent="0.25">
      <c r="A622">
        <f t="shared" ca="1" si="45"/>
        <v>61</v>
      </c>
      <c r="B622">
        <f t="shared" ca="1" si="46"/>
        <v>74</v>
      </c>
      <c r="C622" t="str">
        <f t="shared" ca="1" si="47"/>
        <v>ZG-WH-DA</v>
      </c>
      <c r="D622" s="3" t="str">
        <f t="shared" ca="1" si="48"/>
        <v>201711</v>
      </c>
      <c r="E622" s="3" t="str">
        <f t="shared" ca="1" si="49"/>
        <v>insert into matriculas (fk_viatura, fk_cor, matricula, anomes) values (61, 74, 'ZG-WH-DA', 201711);</v>
      </c>
    </row>
    <row r="623" spans="1:5" x14ac:dyDescent="0.25">
      <c r="A623">
        <f t="shared" ca="1" si="45"/>
        <v>342</v>
      </c>
      <c r="B623">
        <f t="shared" ca="1" si="46"/>
        <v>38</v>
      </c>
      <c r="C623" t="str">
        <f t="shared" ca="1" si="47"/>
        <v>UR-KN-PA</v>
      </c>
      <c r="D623" s="3" t="str">
        <f t="shared" ca="1" si="48"/>
        <v>202004</v>
      </c>
      <c r="E623" s="3" t="str">
        <f t="shared" ca="1" si="49"/>
        <v>insert into matriculas (fk_viatura, fk_cor, matricula, anomes) values (342, 38, 'UR-KN-PA', 202004);</v>
      </c>
    </row>
    <row r="624" spans="1:5" x14ac:dyDescent="0.25">
      <c r="A624">
        <f t="shared" ca="1" si="45"/>
        <v>348</v>
      </c>
      <c r="B624">
        <f t="shared" ca="1" si="46"/>
        <v>9</v>
      </c>
      <c r="C624" t="str">
        <f t="shared" ca="1" si="47"/>
        <v>OK-RQ-NG</v>
      </c>
      <c r="D624" s="3" t="str">
        <f t="shared" ca="1" si="48"/>
        <v>201707</v>
      </c>
      <c r="E624" s="3" t="str">
        <f t="shared" ca="1" si="49"/>
        <v>insert into matriculas (fk_viatura, fk_cor, matricula, anomes) values (348, 9, 'OK-RQ-NG', 201707);</v>
      </c>
    </row>
    <row r="625" spans="1:5" x14ac:dyDescent="0.25">
      <c r="A625">
        <f t="shared" ca="1" si="45"/>
        <v>83</v>
      </c>
      <c r="B625">
        <f t="shared" ca="1" si="46"/>
        <v>58</v>
      </c>
      <c r="C625" t="str">
        <f t="shared" ca="1" si="47"/>
        <v>OK-FX-EY</v>
      </c>
      <c r="D625" s="3" t="str">
        <f t="shared" ca="1" si="48"/>
        <v>202305</v>
      </c>
      <c r="E625" s="3" t="str">
        <f t="shared" ca="1" si="49"/>
        <v>insert into matriculas (fk_viatura, fk_cor, matricula, anomes) values (83, 58, 'OK-FX-EY', 202305);</v>
      </c>
    </row>
    <row r="626" spans="1:5" x14ac:dyDescent="0.25">
      <c r="A626">
        <f t="shared" ca="1" si="45"/>
        <v>429</v>
      </c>
      <c r="B626">
        <f t="shared" ca="1" si="46"/>
        <v>94</v>
      </c>
      <c r="C626" t="str">
        <f t="shared" ca="1" si="47"/>
        <v>LW-RV-YE</v>
      </c>
      <c r="D626" s="3" t="str">
        <f t="shared" ca="1" si="48"/>
        <v>201602</v>
      </c>
      <c r="E626" s="3" t="str">
        <f t="shared" ca="1" si="49"/>
        <v>insert into matriculas (fk_viatura, fk_cor, matricula, anomes) values (429, 94, 'LW-RV-YE', 201602);</v>
      </c>
    </row>
    <row r="627" spans="1:5" x14ac:dyDescent="0.25">
      <c r="A627">
        <f t="shared" ca="1" si="45"/>
        <v>487</v>
      </c>
      <c r="B627">
        <f t="shared" ca="1" si="46"/>
        <v>55</v>
      </c>
      <c r="C627" t="str">
        <f t="shared" ca="1" si="47"/>
        <v>AO-LO-QL</v>
      </c>
      <c r="D627" s="3" t="str">
        <f t="shared" ca="1" si="48"/>
        <v>202112</v>
      </c>
      <c r="E627" s="3" t="str">
        <f t="shared" ca="1" si="49"/>
        <v>insert into matriculas (fk_viatura, fk_cor, matricula, anomes) values (487, 55, 'AO-LO-QL', 202112);</v>
      </c>
    </row>
    <row r="628" spans="1:5" x14ac:dyDescent="0.25">
      <c r="A628">
        <f t="shared" ca="1" si="45"/>
        <v>330</v>
      </c>
      <c r="B628">
        <f t="shared" ca="1" si="46"/>
        <v>75</v>
      </c>
      <c r="C628" t="str">
        <f t="shared" ca="1" si="47"/>
        <v>UK-ZR-KR</v>
      </c>
      <c r="D628" s="3" t="str">
        <f t="shared" ca="1" si="48"/>
        <v>201710</v>
      </c>
      <c r="E628" s="3" t="str">
        <f t="shared" ca="1" si="49"/>
        <v>insert into matriculas (fk_viatura, fk_cor, matricula, anomes) values (330, 75, 'UK-ZR-KR', 201710);</v>
      </c>
    </row>
    <row r="629" spans="1:5" x14ac:dyDescent="0.25">
      <c r="A629">
        <f t="shared" ca="1" si="45"/>
        <v>270</v>
      </c>
      <c r="B629">
        <f t="shared" ca="1" si="46"/>
        <v>54</v>
      </c>
      <c r="C629" t="str">
        <f t="shared" ca="1" si="47"/>
        <v>VU-FR-US</v>
      </c>
      <c r="D629" s="3" t="str">
        <f t="shared" ca="1" si="48"/>
        <v>202306</v>
      </c>
      <c r="E629" s="3" t="str">
        <f t="shared" ca="1" si="49"/>
        <v>insert into matriculas (fk_viatura, fk_cor, matricula, anomes) values (270, 54, 'VU-FR-US', 202306);</v>
      </c>
    </row>
    <row r="630" spans="1:5" x14ac:dyDescent="0.25">
      <c r="A630">
        <f t="shared" ca="1" si="45"/>
        <v>393</v>
      </c>
      <c r="B630">
        <f t="shared" ca="1" si="46"/>
        <v>89</v>
      </c>
      <c r="C630" t="str">
        <f t="shared" ca="1" si="47"/>
        <v>NE-NN-YA</v>
      </c>
      <c r="D630" s="3" t="str">
        <f t="shared" ca="1" si="48"/>
        <v>202107</v>
      </c>
      <c r="E630" s="3" t="str">
        <f t="shared" ca="1" si="49"/>
        <v>insert into matriculas (fk_viatura, fk_cor, matricula, anomes) values (393, 89, 'NE-NN-YA', 202107);</v>
      </c>
    </row>
    <row r="631" spans="1:5" x14ac:dyDescent="0.25">
      <c r="A631">
        <f t="shared" ca="1" si="45"/>
        <v>410</v>
      </c>
      <c r="B631">
        <f t="shared" ca="1" si="46"/>
        <v>25</v>
      </c>
      <c r="C631" t="str">
        <f t="shared" ca="1" si="47"/>
        <v>HE-XL-TT</v>
      </c>
      <c r="D631" s="3" t="str">
        <f t="shared" ca="1" si="48"/>
        <v>202309</v>
      </c>
      <c r="E631" s="3" t="str">
        <f t="shared" ca="1" si="49"/>
        <v>insert into matriculas (fk_viatura, fk_cor, matricula, anomes) values (410, 25, 'HE-XL-TT', 202309);</v>
      </c>
    </row>
    <row r="632" spans="1:5" x14ac:dyDescent="0.25">
      <c r="A632">
        <f t="shared" ca="1" si="45"/>
        <v>485</v>
      </c>
      <c r="B632">
        <f t="shared" ca="1" si="46"/>
        <v>63</v>
      </c>
      <c r="C632" t="str">
        <f t="shared" ca="1" si="47"/>
        <v>KB-BP-CI</v>
      </c>
      <c r="D632" s="3" t="str">
        <f t="shared" ca="1" si="48"/>
        <v>202203</v>
      </c>
      <c r="E632" s="3" t="str">
        <f t="shared" ca="1" si="49"/>
        <v>insert into matriculas (fk_viatura, fk_cor, matricula, anomes) values (485, 63, 'KB-BP-CI', 202203);</v>
      </c>
    </row>
    <row r="633" spans="1:5" x14ac:dyDescent="0.25">
      <c r="A633">
        <f t="shared" ca="1" si="45"/>
        <v>11</v>
      </c>
      <c r="B633">
        <f t="shared" ca="1" si="46"/>
        <v>19</v>
      </c>
      <c r="C633" t="str">
        <f t="shared" ca="1" si="47"/>
        <v>WG-AS-BL</v>
      </c>
      <c r="D633" s="3" t="str">
        <f t="shared" ca="1" si="48"/>
        <v>201908</v>
      </c>
      <c r="E633" s="3" t="str">
        <f t="shared" ca="1" si="49"/>
        <v>insert into matriculas (fk_viatura, fk_cor, matricula, anomes) values (11, 19, 'WG-AS-BL', 201908);</v>
      </c>
    </row>
    <row r="634" spans="1:5" x14ac:dyDescent="0.25">
      <c r="A634">
        <f t="shared" ca="1" si="45"/>
        <v>204</v>
      </c>
      <c r="B634">
        <f t="shared" ca="1" si="46"/>
        <v>73</v>
      </c>
      <c r="C634" t="str">
        <f t="shared" ca="1" si="47"/>
        <v>EF-RH-XY</v>
      </c>
      <c r="D634" s="3" t="str">
        <f t="shared" ca="1" si="48"/>
        <v>202412</v>
      </c>
      <c r="E634" s="3" t="str">
        <f t="shared" ca="1" si="49"/>
        <v>insert into matriculas (fk_viatura, fk_cor, matricula, anomes) values (204, 73, 'EF-RH-XY', 202412);</v>
      </c>
    </row>
    <row r="635" spans="1:5" x14ac:dyDescent="0.25">
      <c r="A635">
        <f t="shared" ca="1" si="45"/>
        <v>32</v>
      </c>
      <c r="B635">
        <f t="shared" ca="1" si="46"/>
        <v>2</v>
      </c>
      <c r="C635" t="str">
        <f t="shared" ca="1" si="47"/>
        <v>KH-WP-DM</v>
      </c>
      <c r="D635" s="3" t="str">
        <f t="shared" ca="1" si="48"/>
        <v>201908</v>
      </c>
      <c r="E635" s="3" t="str">
        <f t="shared" ca="1" si="49"/>
        <v>insert into matriculas (fk_viatura, fk_cor, matricula, anomes) values (32, 2, 'KH-WP-DM', 201908);</v>
      </c>
    </row>
    <row r="636" spans="1:5" x14ac:dyDescent="0.25">
      <c r="A636">
        <f t="shared" ca="1" si="45"/>
        <v>250</v>
      </c>
      <c r="B636">
        <f t="shared" ca="1" si="46"/>
        <v>56</v>
      </c>
      <c r="C636" t="str">
        <f t="shared" ca="1" si="47"/>
        <v>WM-MQ-AE</v>
      </c>
      <c r="D636" s="3" t="str">
        <f t="shared" ca="1" si="48"/>
        <v>201807</v>
      </c>
      <c r="E636" s="3" t="str">
        <f t="shared" ca="1" si="49"/>
        <v>insert into matriculas (fk_viatura, fk_cor, matricula, anomes) values (250, 56, 'WM-MQ-AE', 201807);</v>
      </c>
    </row>
    <row r="637" spans="1:5" x14ac:dyDescent="0.25">
      <c r="A637">
        <f t="shared" ca="1" si="45"/>
        <v>387</v>
      </c>
      <c r="B637">
        <f t="shared" ca="1" si="46"/>
        <v>35</v>
      </c>
      <c r="C637" t="str">
        <f t="shared" ca="1" si="47"/>
        <v>VH-FE-BE</v>
      </c>
      <c r="D637" s="3" t="str">
        <f t="shared" ca="1" si="48"/>
        <v>201612</v>
      </c>
      <c r="E637" s="3" t="str">
        <f t="shared" ca="1" si="49"/>
        <v>insert into matriculas (fk_viatura, fk_cor, matricula, anomes) values (387, 35, 'VH-FE-BE', 201612);</v>
      </c>
    </row>
    <row r="638" spans="1:5" x14ac:dyDescent="0.25">
      <c r="A638">
        <f t="shared" ca="1" si="45"/>
        <v>151</v>
      </c>
      <c r="B638">
        <f t="shared" ca="1" si="46"/>
        <v>77</v>
      </c>
      <c r="C638" t="str">
        <f t="shared" ca="1" si="47"/>
        <v>UU-PV-YQ</v>
      </c>
      <c r="D638" s="3" t="str">
        <f t="shared" ca="1" si="48"/>
        <v>202104</v>
      </c>
      <c r="E638" s="3" t="str">
        <f t="shared" ca="1" si="49"/>
        <v>insert into matriculas (fk_viatura, fk_cor, matricula, anomes) values (151, 77, 'UU-PV-YQ', 202104);</v>
      </c>
    </row>
    <row r="639" spans="1:5" x14ac:dyDescent="0.25">
      <c r="A639">
        <f t="shared" ca="1" si="45"/>
        <v>253</v>
      </c>
      <c r="B639">
        <f t="shared" ca="1" si="46"/>
        <v>77</v>
      </c>
      <c r="C639" t="str">
        <f t="shared" ca="1" si="47"/>
        <v>WB-DV-FU</v>
      </c>
      <c r="D639" s="3" t="str">
        <f t="shared" ca="1" si="48"/>
        <v>202210</v>
      </c>
      <c r="E639" s="3" t="str">
        <f t="shared" ca="1" si="49"/>
        <v>insert into matriculas (fk_viatura, fk_cor, matricula, anomes) values (253, 77, 'WB-DV-FU', 202210);</v>
      </c>
    </row>
    <row r="640" spans="1:5" x14ac:dyDescent="0.25">
      <c r="A640">
        <f t="shared" ca="1" si="45"/>
        <v>316</v>
      </c>
      <c r="B640">
        <f t="shared" ca="1" si="46"/>
        <v>96</v>
      </c>
      <c r="C640" t="str">
        <f t="shared" ca="1" si="47"/>
        <v>NY-AV-VD</v>
      </c>
      <c r="D640" s="3" t="str">
        <f t="shared" ca="1" si="48"/>
        <v>202405</v>
      </c>
      <c r="E640" s="3" t="str">
        <f t="shared" ca="1" si="49"/>
        <v>insert into matriculas (fk_viatura, fk_cor, matricula, anomes) values (316, 96, 'NY-AV-VD', 202405);</v>
      </c>
    </row>
    <row r="641" spans="1:5" x14ac:dyDescent="0.25">
      <c r="A641">
        <f t="shared" ca="1" si="45"/>
        <v>250</v>
      </c>
      <c r="B641">
        <f t="shared" ca="1" si="46"/>
        <v>65</v>
      </c>
      <c r="C641" t="str">
        <f t="shared" ca="1" si="47"/>
        <v>YK-PU-FK</v>
      </c>
      <c r="D641" s="3" t="str">
        <f t="shared" ca="1" si="48"/>
        <v>201804</v>
      </c>
      <c r="E641" s="3" t="str">
        <f t="shared" ca="1" si="49"/>
        <v>insert into matriculas (fk_viatura, fk_cor, matricula, anomes) values (250, 65, 'YK-PU-FK', 201804);</v>
      </c>
    </row>
    <row r="642" spans="1:5" x14ac:dyDescent="0.25">
      <c r="A642">
        <f t="shared" ca="1" si="45"/>
        <v>342</v>
      </c>
      <c r="B642">
        <f t="shared" ca="1" si="46"/>
        <v>26</v>
      </c>
      <c r="C642" t="str">
        <f t="shared" ca="1" si="47"/>
        <v>WA-AW-OW</v>
      </c>
      <c r="D642" s="3" t="str">
        <f t="shared" ca="1" si="48"/>
        <v>202211</v>
      </c>
      <c r="E642" s="3" t="str">
        <f t="shared" ca="1" si="49"/>
        <v>insert into matriculas (fk_viatura, fk_cor, matricula, anomes) values (342, 26, 'WA-AW-OW', 202211);</v>
      </c>
    </row>
    <row r="643" spans="1:5" x14ac:dyDescent="0.25">
      <c r="A643">
        <f t="shared" ref="A643:A706" ca="1" si="50">RANDBETWEEN(1,491)</f>
        <v>104</v>
      </c>
      <c r="B643">
        <f t="shared" ref="B643:B706" ca="1" si="51">RANDBETWEEN(1,99)</f>
        <v>16</v>
      </c>
      <c r="C643" t="str">
        <f t="shared" ref="C643:C706" ca="1" si="52">_xlfn.CONCAT(CHAR(RANDBETWEEN(65,90)),CHAR(RANDBETWEEN(65,90)),"-",CHAR(RANDBETWEEN(65,90)),CHAR(RANDBETWEEN(65,90)),"-",CHAR(RANDBETWEEN(65,90)),CHAR(RANDBETWEEN(65,90)))</f>
        <v>UE-EC-WQ</v>
      </c>
      <c r="D643" s="3" t="str">
        <f t="shared" ref="D643:D706" ca="1" si="53">_xlfn.CONCAT(RANDBETWEEN(2016,2024),TEXT(RANDBETWEEN(1,12),"00"))</f>
        <v>202307</v>
      </c>
      <c r="E643" s="3" t="str">
        <f t="shared" ref="E643:E706" ca="1" si="54">"insert into matriculas (fk_viatura, fk_cor, matricula, anomes) values ("&amp;$A643&amp;", "&amp;$B643&amp;", '"&amp;$C643&amp;"', " &amp; $D643 &amp; ");"</f>
        <v>insert into matriculas (fk_viatura, fk_cor, matricula, anomes) values (104, 16, 'UE-EC-WQ', 202307);</v>
      </c>
    </row>
    <row r="644" spans="1:5" x14ac:dyDescent="0.25">
      <c r="A644">
        <f t="shared" ca="1" si="50"/>
        <v>2</v>
      </c>
      <c r="B644">
        <f t="shared" ca="1" si="51"/>
        <v>16</v>
      </c>
      <c r="C644" t="str">
        <f t="shared" ca="1" si="52"/>
        <v>RO-DT-TX</v>
      </c>
      <c r="D644" s="3" t="str">
        <f t="shared" ca="1" si="53"/>
        <v>201712</v>
      </c>
      <c r="E644" s="3" t="str">
        <f t="shared" ca="1" si="54"/>
        <v>insert into matriculas (fk_viatura, fk_cor, matricula, anomes) values (2, 16, 'RO-DT-TX', 201712);</v>
      </c>
    </row>
    <row r="645" spans="1:5" x14ac:dyDescent="0.25">
      <c r="A645">
        <f t="shared" ca="1" si="50"/>
        <v>30</v>
      </c>
      <c r="B645">
        <f t="shared" ca="1" si="51"/>
        <v>14</v>
      </c>
      <c r="C645" t="str">
        <f t="shared" ca="1" si="52"/>
        <v>IV-NE-LP</v>
      </c>
      <c r="D645" s="3" t="str">
        <f t="shared" ca="1" si="53"/>
        <v>202110</v>
      </c>
      <c r="E645" s="3" t="str">
        <f t="shared" ca="1" si="54"/>
        <v>insert into matriculas (fk_viatura, fk_cor, matricula, anomes) values (30, 14, 'IV-NE-LP', 202110);</v>
      </c>
    </row>
    <row r="646" spans="1:5" x14ac:dyDescent="0.25">
      <c r="A646">
        <f t="shared" ca="1" si="50"/>
        <v>298</v>
      </c>
      <c r="B646">
        <f t="shared" ca="1" si="51"/>
        <v>28</v>
      </c>
      <c r="C646" t="str">
        <f t="shared" ca="1" si="52"/>
        <v>UC-JR-VS</v>
      </c>
      <c r="D646" s="3" t="str">
        <f t="shared" ca="1" si="53"/>
        <v>202403</v>
      </c>
      <c r="E646" s="3" t="str">
        <f t="shared" ca="1" si="54"/>
        <v>insert into matriculas (fk_viatura, fk_cor, matricula, anomes) values (298, 28, 'UC-JR-VS', 202403);</v>
      </c>
    </row>
    <row r="647" spans="1:5" x14ac:dyDescent="0.25">
      <c r="A647">
        <f t="shared" ca="1" si="50"/>
        <v>385</v>
      </c>
      <c r="B647">
        <f t="shared" ca="1" si="51"/>
        <v>52</v>
      </c>
      <c r="C647" t="str">
        <f t="shared" ca="1" si="52"/>
        <v>FF-RL-WL</v>
      </c>
      <c r="D647" s="3" t="str">
        <f t="shared" ca="1" si="53"/>
        <v>201608</v>
      </c>
      <c r="E647" s="3" t="str">
        <f t="shared" ca="1" si="54"/>
        <v>insert into matriculas (fk_viatura, fk_cor, matricula, anomes) values (385, 52, 'FF-RL-WL', 201608);</v>
      </c>
    </row>
    <row r="648" spans="1:5" x14ac:dyDescent="0.25">
      <c r="A648">
        <f t="shared" ca="1" si="50"/>
        <v>353</v>
      </c>
      <c r="B648">
        <f t="shared" ca="1" si="51"/>
        <v>22</v>
      </c>
      <c r="C648" t="str">
        <f t="shared" ca="1" si="52"/>
        <v>DD-NU-FQ</v>
      </c>
      <c r="D648" s="3" t="str">
        <f t="shared" ca="1" si="53"/>
        <v>202201</v>
      </c>
      <c r="E648" s="3" t="str">
        <f t="shared" ca="1" si="54"/>
        <v>insert into matriculas (fk_viatura, fk_cor, matricula, anomes) values (353, 22, 'DD-NU-FQ', 202201);</v>
      </c>
    </row>
    <row r="649" spans="1:5" x14ac:dyDescent="0.25">
      <c r="A649">
        <f t="shared" ca="1" si="50"/>
        <v>52</v>
      </c>
      <c r="B649">
        <f t="shared" ca="1" si="51"/>
        <v>14</v>
      </c>
      <c r="C649" t="str">
        <f t="shared" ca="1" si="52"/>
        <v>DX-KO-YG</v>
      </c>
      <c r="D649" s="3" t="str">
        <f t="shared" ca="1" si="53"/>
        <v>202407</v>
      </c>
      <c r="E649" s="3" t="str">
        <f t="shared" ca="1" si="54"/>
        <v>insert into matriculas (fk_viatura, fk_cor, matricula, anomes) values (52, 14, 'DX-KO-YG', 202407);</v>
      </c>
    </row>
    <row r="650" spans="1:5" x14ac:dyDescent="0.25">
      <c r="A650">
        <f t="shared" ca="1" si="50"/>
        <v>424</v>
      </c>
      <c r="B650">
        <f t="shared" ca="1" si="51"/>
        <v>8</v>
      </c>
      <c r="C650" t="str">
        <f t="shared" ca="1" si="52"/>
        <v>PU-IO-WB</v>
      </c>
      <c r="D650" s="3" t="str">
        <f t="shared" ca="1" si="53"/>
        <v>201602</v>
      </c>
      <c r="E650" s="3" t="str">
        <f t="shared" ca="1" si="54"/>
        <v>insert into matriculas (fk_viatura, fk_cor, matricula, anomes) values (424, 8, 'PU-IO-WB', 201602);</v>
      </c>
    </row>
    <row r="651" spans="1:5" x14ac:dyDescent="0.25">
      <c r="A651">
        <f t="shared" ca="1" si="50"/>
        <v>158</v>
      </c>
      <c r="B651">
        <f t="shared" ca="1" si="51"/>
        <v>29</v>
      </c>
      <c r="C651" t="str">
        <f t="shared" ca="1" si="52"/>
        <v>ES-NC-EY</v>
      </c>
      <c r="D651" s="3" t="str">
        <f t="shared" ca="1" si="53"/>
        <v>201912</v>
      </c>
      <c r="E651" s="3" t="str">
        <f t="shared" ca="1" si="54"/>
        <v>insert into matriculas (fk_viatura, fk_cor, matricula, anomes) values (158, 29, 'ES-NC-EY', 201912);</v>
      </c>
    </row>
    <row r="652" spans="1:5" x14ac:dyDescent="0.25">
      <c r="A652">
        <f t="shared" ca="1" si="50"/>
        <v>238</v>
      </c>
      <c r="B652">
        <f t="shared" ca="1" si="51"/>
        <v>36</v>
      </c>
      <c r="C652" t="str">
        <f t="shared" ca="1" si="52"/>
        <v>QZ-VW-AS</v>
      </c>
      <c r="D652" s="3" t="str">
        <f t="shared" ca="1" si="53"/>
        <v>202104</v>
      </c>
      <c r="E652" s="3" t="str">
        <f t="shared" ca="1" si="54"/>
        <v>insert into matriculas (fk_viatura, fk_cor, matricula, anomes) values (238, 36, 'QZ-VW-AS', 202104);</v>
      </c>
    </row>
    <row r="653" spans="1:5" x14ac:dyDescent="0.25">
      <c r="A653">
        <f t="shared" ca="1" si="50"/>
        <v>403</v>
      </c>
      <c r="B653">
        <f t="shared" ca="1" si="51"/>
        <v>34</v>
      </c>
      <c r="C653" t="str">
        <f t="shared" ca="1" si="52"/>
        <v>ZP-EN-IR</v>
      </c>
      <c r="D653" s="3" t="str">
        <f t="shared" ca="1" si="53"/>
        <v>201601</v>
      </c>
      <c r="E653" s="3" t="str">
        <f t="shared" ca="1" si="54"/>
        <v>insert into matriculas (fk_viatura, fk_cor, matricula, anomes) values (403, 34, 'ZP-EN-IR', 201601);</v>
      </c>
    </row>
    <row r="654" spans="1:5" x14ac:dyDescent="0.25">
      <c r="A654">
        <f t="shared" ca="1" si="50"/>
        <v>47</v>
      </c>
      <c r="B654">
        <f t="shared" ca="1" si="51"/>
        <v>34</v>
      </c>
      <c r="C654" t="str">
        <f t="shared" ca="1" si="52"/>
        <v>WF-UU-KX</v>
      </c>
      <c r="D654" s="3" t="str">
        <f t="shared" ca="1" si="53"/>
        <v>202112</v>
      </c>
      <c r="E654" s="3" t="str">
        <f t="shared" ca="1" si="54"/>
        <v>insert into matriculas (fk_viatura, fk_cor, matricula, anomes) values (47, 34, 'WF-UU-KX', 202112);</v>
      </c>
    </row>
    <row r="655" spans="1:5" x14ac:dyDescent="0.25">
      <c r="A655">
        <f t="shared" ca="1" si="50"/>
        <v>255</v>
      </c>
      <c r="B655">
        <f t="shared" ca="1" si="51"/>
        <v>86</v>
      </c>
      <c r="C655" t="str">
        <f t="shared" ca="1" si="52"/>
        <v>WP-MD-QS</v>
      </c>
      <c r="D655" s="3" t="str">
        <f t="shared" ca="1" si="53"/>
        <v>202305</v>
      </c>
      <c r="E655" s="3" t="str">
        <f t="shared" ca="1" si="54"/>
        <v>insert into matriculas (fk_viatura, fk_cor, matricula, anomes) values (255, 86, 'WP-MD-QS', 202305);</v>
      </c>
    </row>
    <row r="656" spans="1:5" x14ac:dyDescent="0.25">
      <c r="A656">
        <f t="shared" ca="1" si="50"/>
        <v>96</v>
      </c>
      <c r="B656">
        <f t="shared" ca="1" si="51"/>
        <v>4</v>
      </c>
      <c r="C656" t="str">
        <f t="shared" ca="1" si="52"/>
        <v>AS-XC-TZ</v>
      </c>
      <c r="D656" s="3" t="str">
        <f t="shared" ca="1" si="53"/>
        <v>201706</v>
      </c>
      <c r="E656" s="3" t="str">
        <f t="shared" ca="1" si="54"/>
        <v>insert into matriculas (fk_viatura, fk_cor, matricula, anomes) values (96, 4, 'AS-XC-TZ', 201706);</v>
      </c>
    </row>
    <row r="657" spans="1:5" x14ac:dyDescent="0.25">
      <c r="A657">
        <f t="shared" ca="1" si="50"/>
        <v>94</v>
      </c>
      <c r="B657">
        <f t="shared" ca="1" si="51"/>
        <v>44</v>
      </c>
      <c r="C657" t="str">
        <f t="shared" ca="1" si="52"/>
        <v>ZY-TB-RS</v>
      </c>
      <c r="D657" s="3" t="str">
        <f t="shared" ca="1" si="53"/>
        <v>202308</v>
      </c>
      <c r="E657" s="3" t="str">
        <f t="shared" ca="1" si="54"/>
        <v>insert into matriculas (fk_viatura, fk_cor, matricula, anomes) values (94, 44, 'ZY-TB-RS', 202308);</v>
      </c>
    </row>
    <row r="658" spans="1:5" x14ac:dyDescent="0.25">
      <c r="A658">
        <f t="shared" ca="1" si="50"/>
        <v>278</v>
      </c>
      <c r="B658">
        <f t="shared" ca="1" si="51"/>
        <v>67</v>
      </c>
      <c r="C658" t="str">
        <f t="shared" ca="1" si="52"/>
        <v>EP-RR-SY</v>
      </c>
      <c r="D658" s="3" t="str">
        <f t="shared" ca="1" si="53"/>
        <v>201909</v>
      </c>
      <c r="E658" s="3" t="str">
        <f t="shared" ca="1" si="54"/>
        <v>insert into matriculas (fk_viatura, fk_cor, matricula, anomes) values (278, 67, 'EP-RR-SY', 201909);</v>
      </c>
    </row>
    <row r="659" spans="1:5" x14ac:dyDescent="0.25">
      <c r="A659">
        <f t="shared" ca="1" si="50"/>
        <v>14</v>
      </c>
      <c r="B659">
        <f t="shared" ca="1" si="51"/>
        <v>47</v>
      </c>
      <c r="C659" t="str">
        <f t="shared" ca="1" si="52"/>
        <v>IA-ZZ-XP</v>
      </c>
      <c r="D659" s="3" t="str">
        <f t="shared" ca="1" si="53"/>
        <v>201703</v>
      </c>
      <c r="E659" s="3" t="str">
        <f t="shared" ca="1" si="54"/>
        <v>insert into matriculas (fk_viatura, fk_cor, matricula, anomes) values (14, 47, 'IA-ZZ-XP', 201703);</v>
      </c>
    </row>
    <row r="660" spans="1:5" x14ac:dyDescent="0.25">
      <c r="A660">
        <f t="shared" ca="1" si="50"/>
        <v>418</v>
      </c>
      <c r="B660">
        <f t="shared" ca="1" si="51"/>
        <v>40</v>
      </c>
      <c r="C660" t="str">
        <f t="shared" ca="1" si="52"/>
        <v>AQ-TR-DA</v>
      </c>
      <c r="D660" s="3" t="str">
        <f t="shared" ca="1" si="53"/>
        <v>201908</v>
      </c>
      <c r="E660" s="3" t="str">
        <f t="shared" ca="1" si="54"/>
        <v>insert into matriculas (fk_viatura, fk_cor, matricula, anomes) values (418, 40, 'AQ-TR-DA', 201908);</v>
      </c>
    </row>
    <row r="661" spans="1:5" x14ac:dyDescent="0.25">
      <c r="A661">
        <f t="shared" ca="1" si="50"/>
        <v>403</v>
      </c>
      <c r="B661">
        <f t="shared" ca="1" si="51"/>
        <v>95</v>
      </c>
      <c r="C661" t="str">
        <f t="shared" ca="1" si="52"/>
        <v>RQ-OM-AD</v>
      </c>
      <c r="D661" s="3" t="str">
        <f t="shared" ca="1" si="53"/>
        <v>202307</v>
      </c>
      <c r="E661" s="3" t="str">
        <f t="shared" ca="1" si="54"/>
        <v>insert into matriculas (fk_viatura, fk_cor, matricula, anomes) values (403, 95, 'RQ-OM-AD', 202307);</v>
      </c>
    </row>
    <row r="662" spans="1:5" x14ac:dyDescent="0.25">
      <c r="A662">
        <f t="shared" ca="1" si="50"/>
        <v>455</v>
      </c>
      <c r="B662">
        <f t="shared" ca="1" si="51"/>
        <v>18</v>
      </c>
      <c r="C662" t="str">
        <f t="shared" ca="1" si="52"/>
        <v>PS-KY-PL</v>
      </c>
      <c r="D662" s="3" t="str">
        <f t="shared" ca="1" si="53"/>
        <v>202307</v>
      </c>
      <c r="E662" s="3" t="str">
        <f t="shared" ca="1" si="54"/>
        <v>insert into matriculas (fk_viatura, fk_cor, matricula, anomes) values (455, 18, 'PS-KY-PL', 202307);</v>
      </c>
    </row>
    <row r="663" spans="1:5" x14ac:dyDescent="0.25">
      <c r="A663">
        <f t="shared" ca="1" si="50"/>
        <v>129</v>
      </c>
      <c r="B663">
        <f t="shared" ca="1" si="51"/>
        <v>88</v>
      </c>
      <c r="C663" t="str">
        <f t="shared" ca="1" si="52"/>
        <v>ML-RW-PO</v>
      </c>
      <c r="D663" s="3" t="str">
        <f t="shared" ca="1" si="53"/>
        <v>201711</v>
      </c>
      <c r="E663" s="3" t="str">
        <f t="shared" ca="1" si="54"/>
        <v>insert into matriculas (fk_viatura, fk_cor, matricula, anomes) values (129, 88, 'ML-RW-PO', 201711);</v>
      </c>
    </row>
    <row r="664" spans="1:5" x14ac:dyDescent="0.25">
      <c r="A664">
        <f t="shared" ca="1" si="50"/>
        <v>78</v>
      </c>
      <c r="B664">
        <f t="shared" ca="1" si="51"/>
        <v>93</v>
      </c>
      <c r="C664" t="str">
        <f t="shared" ca="1" si="52"/>
        <v>LP-OH-VL</v>
      </c>
      <c r="D664" s="3" t="str">
        <f t="shared" ca="1" si="53"/>
        <v>201709</v>
      </c>
      <c r="E664" s="3" t="str">
        <f t="shared" ca="1" si="54"/>
        <v>insert into matriculas (fk_viatura, fk_cor, matricula, anomes) values (78, 93, 'LP-OH-VL', 201709);</v>
      </c>
    </row>
    <row r="665" spans="1:5" x14ac:dyDescent="0.25">
      <c r="A665">
        <f t="shared" ca="1" si="50"/>
        <v>114</v>
      </c>
      <c r="B665">
        <f t="shared" ca="1" si="51"/>
        <v>84</v>
      </c>
      <c r="C665" t="str">
        <f t="shared" ca="1" si="52"/>
        <v>LN-DG-DV</v>
      </c>
      <c r="D665" s="3" t="str">
        <f t="shared" ca="1" si="53"/>
        <v>202006</v>
      </c>
      <c r="E665" s="3" t="str">
        <f t="shared" ca="1" si="54"/>
        <v>insert into matriculas (fk_viatura, fk_cor, matricula, anomes) values (114, 84, 'LN-DG-DV', 202006);</v>
      </c>
    </row>
    <row r="666" spans="1:5" x14ac:dyDescent="0.25">
      <c r="A666">
        <f t="shared" ca="1" si="50"/>
        <v>85</v>
      </c>
      <c r="B666">
        <f t="shared" ca="1" si="51"/>
        <v>24</v>
      </c>
      <c r="C666" t="str">
        <f t="shared" ca="1" si="52"/>
        <v>FP-CZ-DP</v>
      </c>
      <c r="D666" s="3" t="str">
        <f t="shared" ca="1" si="53"/>
        <v>202401</v>
      </c>
      <c r="E666" s="3" t="str">
        <f t="shared" ca="1" si="54"/>
        <v>insert into matriculas (fk_viatura, fk_cor, matricula, anomes) values (85, 24, 'FP-CZ-DP', 202401);</v>
      </c>
    </row>
    <row r="667" spans="1:5" x14ac:dyDescent="0.25">
      <c r="A667">
        <f t="shared" ca="1" si="50"/>
        <v>58</v>
      </c>
      <c r="B667">
        <f t="shared" ca="1" si="51"/>
        <v>79</v>
      </c>
      <c r="C667" t="str">
        <f t="shared" ca="1" si="52"/>
        <v>WV-WB-LH</v>
      </c>
      <c r="D667" s="3" t="str">
        <f t="shared" ca="1" si="53"/>
        <v>201812</v>
      </c>
      <c r="E667" s="3" t="str">
        <f t="shared" ca="1" si="54"/>
        <v>insert into matriculas (fk_viatura, fk_cor, matricula, anomes) values (58, 79, 'WV-WB-LH', 201812);</v>
      </c>
    </row>
    <row r="668" spans="1:5" x14ac:dyDescent="0.25">
      <c r="A668">
        <f t="shared" ca="1" si="50"/>
        <v>318</v>
      </c>
      <c r="B668">
        <f t="shared" ca="1" si="51"/>
        <v>38</v>
      </c>
      <c r="C668" t="str">
        <f t="shared" ca="1" si="52"/>
        <v>IO-XZ-IQ</v>
      </c>
      <c r="D668" s="3" t="str">
        <f t="shared" ca="1" si="53"/>
        <v>201911</v>
      </c>
      <c r="E668" s="3" t="str">
        <f t="shared" ca="1" si="54"/>
        <v>insert into matriculas (fk_viatura, fk_cor, matricula, anomes) values (318, 38, 'IO-XZ-IQ', 201911);</v>
      </c>
    </row>
    <row r="669" spans="1:5" x14ac:dyDescent="0.25">
      <c r="A669">
        <f t="shared" ca="1" si="50"/>
        <v>158</v>
      </c>
      <c r="B669">
        <f t="shared" ca="1" si="51"/>
        <v>12</v>
      </c>
      <c r="C669" t="str">
        <f t="shared" ca="1" si="52"/>
        <v>FC-HL-PX</v>
      </c>
      <c r="D669" s="3" t="str">
        <f t="shared" ca="1" si="53"/>
        <v>202004</v>
      </c>
      <c r="E669" s="3" t="str">
        <f t="shared" ca="1" si="54"/>
        <v>insert into matriculas (fk_viatura, fk_cor, matricula, anomes) values (158, 12, 'FC-HL-PX', 202004);</v>
      </c>
    </row>
    <row r="670" spans="1:5" x14ac:dyDescent="0.25">
      <c r="A670">
        <f t="shared" ca="1" si="50"/>
        <v>162</v>
      </c>
      <c r="B670">
        <f t="shared" ca="1" si="51"/>
        <v>87</v>
      </c>
      <c r="C670" t="str">
        <f t="shared" ca="1" si="52"/>
        <v>UC-WS-JJ</v>
      </c>
      <c r="D670" s="3" t="str">
        <f t="shared" ca="1" si="53"/>
        <v>201812</v>
      </c>
      <c r="E670" s="3" t="str">
        <f t="shared" ca="1" si="54"/>
        <v>insert into matriculas (fk_viatura, fk_cor, matricula, anomes) values (162, 87, 'UC-WS-JJ', 201812);</v>
      </c>
    </row>
    <row r="671" spans="1:5" x14ac:dyDescent="0.25">
      <c r="A671">
        <f t="shared" ca="1" si="50"/>
        <v>339</v>
      </c>
      <c r="B671">
        <f t="shared" ca="1" si="51"/>
        <v>58</v>
      </c>
      <c r="C671" t="str">
        <f t="shared" ca="1" si="52"/>
        <v>VF-DO-ZG</v>
      </c>
      <c r="D671" s="3" t="str">
        <f t="shared" ca="1" si="53"/>
        <v>202109</v>
      </c>
      <c r="E671" s="3" t="str">
        <f t="shared" ca="1" si="54"/>
        <v>insert into matriculas (fk_viatura, fk_cor, matricula, anomes) values (339, 58, 'VF-DO-ZG', 202109);</v>
      </c>
    </row>
    <row r="672" spans="1:5" x14ac:dyDescent="0.25">
      <c r="A672">
        <f t="shared" ca="1" si="50"/>
        <v>176</v>
      </c>
      <c r="B672">
        <f t="shared" ca="1" si="51"/>
        <v>58</v>
      </c>
      <c r="C672" t="str">
        <f t="shared" ca="1" si="52"/>
        <v>BS-KW-QV</v>
      </c>
      <c r="D672" s="3" t="str">
        <f t="shared" ca="1" si="53"/>
        <v>202204</v>
      </c>
      <c r="E672" s="3" t="str">
        <f t="shared" ca="1" si="54"/>
        <v>insert into matriculas (fk_viatura, fk_cor, matricula, anomes) values (176, 58, 'BS-KW-QV', 202204);</v>
      </c>
    </row>
    <row r="673" spans="1:5" x14ac:dyDescent="0.25">
      <c r="A673">
        <f t="shared" ca="1" si="50"/>
        <v>54</v>
      </c>
      <c r="B673">
        <f t="shared" ca="1" si="51"/>
        <v>74</v>
      </c>
      <c r="C673" t="str">
        <f t="shared" ca="1" si="52"/>
        <v>VF-DQ-UI</v>
      </c>
      <c r="D673" s="3" t="str">
        <f t="shared" ca="1" si="53"/>
        <v>202206</v>
      </c>
      <c r="E673" s="3" t="str">
        <f t="shared" ca="1" si="54"/>
        <v>insert into matriculas (fk_viatura, fk_cor, matricula, anomes) values (54, 74, 'VF-DQ-UI', 202206);</v>
      </c>
    </row>
    <row r="674" spans="1:5" x14ac:dyDescent="0.25">
      <c r="A674">
        <f t="shared" ca="1" si="50"/>
        <v>33</v>
      </c>
      <c r="B674">
        <f t="shared" ca="1" si="51"/>
        <v>47</v>
      </c>
      <c r="C674" t="str">
        <f t="shared" ca="1" si="52"/>
        <v>QI-XO-UA</v>
      </c>
      <c r="D674" s="3" t="str">
        <f t="shared" ca="1" si="53"/>
        <v>202104</v>
      </c>
      <c r="E674" s="3" t="str">
        <f t="shared" ca="1" si="54"/>
        <v>insert into matriculas (fk_viatura, fk_cor, matricula, anomes) values (33, 47, 'QI-XO-UA', 202104);</v>
      </c>
    </row>
    <row r="675" spans="1:5" x14ac:dyDescent="0.25">
      <c r="A675">
        <f t="shared" ca="1" si="50"/>
        <v>255</v>
      </c>
      <c r="B675">
        <f t="shared" ca="1" si="51"/>
        <v>40</v>
      </c>
      <c r="C675" t="str">
        <f t="shared" ca="1" si="52"/>
        <v>WO-VH-BL</v>
      </c>
      <c r="D675" s="3" t="str">
        <f t="shared" ca="1" si="53"/>
        <v>202205</v>
      </c>
      <c r="E675" s="3" t="str">
        <f t="shared" ca="1" si="54"/>
        <v>insert into matriculas (fk_viatura, fk_cor, matricula, anomes) values (255, 40, 'WO-VH-BL', 202205);</v>
      </c>
    </row>
    <row r="676" spans="1:5" x14ac:dyDescent="0.25">
      <c r="A676">
        <f t="shared" ca="1" si="50"/>
        <v>76</v>
      </c>
      <c r="B676">
        <f t="shared" ca="1" si="51"/>
        <v>52</v>
      </c>
      <c r="C676" t="str">
        <f t="shared" ca="1" si="52"/>
        <v>ZL-JC-XJ</v>
      </c>
      <c r="D676" s="3" t="str">
        <f t="shared" ca="1" si="53"/>
        <v>202104</v>
      </c>
      <c r="E676" s="3" t="str">
        <f t="shared" ca="1" si="54"/>
        <v>insert into matriculas (fk_viatura, fk_cor, matricula, anomes) values (76, 52, 'ZL-JC-XJ', 202104);</v>
      </c>
    </row>
    <row r="677" spans="1:5" x14ac:dyDescent="0.25">
      <c r="A677">
        <f t="shared" ca="1" si="50"/>
        <v>308</v>
      </c>
      <c r="B677">
        <f t="shared" ca="1" si="51"/>
        <v>37</v>
      </c>
      <c r="C677" t="str">
        <f t="shared" ca="1" si="52"/>
        <v>VQ-HU-VD</v>
      </c>
      <c r="D677" s="3" t="str">
        <f t="shared" ca="1" si="53"/>
        <v>201908</v>
      </c>
      <c r="E677" s="3" t="str">
        <f t="shared" ca="1" si="54"/>
        <v>insert into matriculas (fk_viatura, fk_cor, matricula, anomes) values (308, 37, 'VQ-HU-VD', 201908);</v>
      </c>
    </row>
    <row r="678" spans="1:5" x14ac:dyDescent="0.25">
      <c r="A678">
        <f t="shared" ca="1" si="50"/>
        <v>196</v>
      </c>
      <c r="B678">
        <f t="shared" ca="1" si="51"/>
        <v>48</v>
      </c>
      <c r="C678" t="str">
        <f t="shared" ca="1" si="52"/>
        <v>RL-CI-PN</v>
      </c>
      <c r="D678" s="3" t="str">
        <f t="shared" ca="1" si="53"/>
        <v>201801</v>
      </c>
      <c r="E678" s="3" t="str">
        <f t="shared" ca="1" si="54"/>
        <v>insert into matriculas (fk_viatura, fk_cor, matricula, anomes) values (196, 48, 'RL-CI-PN', 201801);</v>
      </c>
    </row>
    <row r="679" spans="1:5" x14ac:dyDescent="0.25">
      <c r="A679">
        <f t="shared" ca="1" si="50"/>
        <v>221</v>
      </c>
      <c r="B679">
        <f t="shared" ca="1" si="51"/>
        <v>11</v>
      </c>
      <c r="C679" t="str">
        <f t="shared" ca="1" si="52"/>
        <v>JY-GQ-ST</v>
      </c>
      <c r="D679" s="3" t="str">
        <f t="shared" ca="1" si="53"/>
        <v>201711</v>
      </c>
      <c r="E679" s="3" t="str">
        <f t="shared" ca="1" si="54"/>
        <v>insert into matriculas (fk_viatura, fk_cor, matricula, anomes) values (221, 11, 'JY-GQ-ST', 201711);</v>
      </c>
    </row>
    <row r="680" spans="1:5" x14ac:dyDescent="0.25">
      <c r="A680">
        <f t="shared" ca="1" si="50"/>
        <v>45</v>
      </c>
      <c r="B680">
        <f t="shared" ca="1" si="51"/>
        <v>58</v>
      </c>
      <c r="C680" t="str">
        <f t="shared" ca="1" si="52"/>
        <v>DO-ZE-MF</v>
      </c>
      <c r="D680" s="3" t="str">
        <f t="shared" ca="1" si="53"/>
        <v>201712</v>
      </c>
      <c r="E680" s="3" t="str">
        <f t="shared" ca="1" si="54"/>
        <v>insert into matriculas (fk_viatura, fk_cor, matricula, anomes) values (45, 58, 'DO-ZE-MF', 201712);</v>
      </c>
    </row>
    <row r="681" spans="1:5" x14ac:dyDescent="0.25">
      <c r="A681">
        <f t="shared" ca="1" si="50"/>
        <v>32</v>
      </c>
      <c r="B681">
        <f t="shared" ca="1" si="51"/>
        <v>52</v>
      </c>
      <c r="C681" t="str">
        <f t="shared" ca="1" si="52"/>
        <v>HI-ED-CJ</v>
      </c>
      <c r="D681" s="3" t="str">
        <f t="shared" ca="1" si="53"/>
        <v>201806</v>
      </c>
      <c r="E681" s="3" t="str">
        <f t="shared" ca="1" si="54"/>
        <v>insert into matriculas (fk_viatura, fk_cor, matricula, anomes) values (32, 52, 'HI-ED-CJ', 201806);</v>
      </c>
    </row>
    <row r="682" spans="1:5" x14ac:dyDescent="0.25">
      <c r="A682">
        <f t="shared" ca="1" si="50"/>
        <v>318</v>
      </c>
      <c r="B682">
        <f t="shared" ca="1" si="51"/>
        <v>72</v>
      </c>
      <c r="C682" t="str">
        <f t="shared" ca="1" si="52"/>
        <v>LA-RL-UC</v>
      </c>
      <c r="D682" s="3" t="str">
        <f t="shared" ca="1" si="53"/>
        <v>201801</v>
      </c>
      <c r="E682" s="3" t="str">
        <f t="shared" ca="1" si="54"/>
        <v>insert into matriculas (fk_viatura, fk_cor, matricula, anomes) values (318, 72, 'LA-RL-UC', 201801);</v>
      </c>
    </row>
    <row r="683" spans="1:5" x14ac:dyDescent="0.25">
      <c r="A683">
        <f t="shared" ca="1" si="50"/>
        <v>321</v>
      </c>
      <c r="B683">
        <f t="shared" ca="1" si="51"/>
        <v>4</v>
      </c>
      <c r="C683" t="str">
        <f t="shared" ca="1" si="52"/>
        <v>QK-ZN-XX</v>
      </c>
      <c r="D683" s="3" t="str">
        <f t="shared" ca="1" si="53"/>
        <v>202107</v>
      </c>
      <c r="E683" s="3" t="str">
        <f t="shared" ca="1" si="54"/>
        <v>insert into matriculas (fk_viatura, fk_cor, matricula, anomes) values (321, 4, 'QK-ZN-XX', 202107);</v>
      </c>
    </row>
    <row r="684" spans="1:5" x14ac:dyDescent="0.25">
      <c r="A684">
        <f t="shared" ca="1" si="50"/>
        <v>198</v>
      </c>
      <c r="B684">
        <f t="shared" ca="1" si="51"/>
        <v>11</v>
      </c>
      <c r="C684" t="str">
        <f t="shared" ca="1" si="52"/>
        <v>UW-ZJ-CO</v>
      </c>
      <c r="D684" s="3" t="str">
        <f t="shared" ca="1" si="53"/>
        <v>202305</v>
      </c>
      <c r="E684" s="3" t="str">
        <f t="shared" ca="1" si="54"/>
        <v>insert into matriculas (fk_viatura, fk_cor, matricula, anomes) values (198, 11, 'UW-ZJ-CO', 202305);</v>
      </c>
    </row>
    <row r="685" spans="1:5" x14ac:dyDescent="0.25">
      <c r="A685">
        <f t="shared" ca="1" si="50"/>
        <v>324</v>
      </c>
      <c r="B685">
        <f t="shared" ca="1" si="51"/>
        <v>39</v>
      </c>
      <c r="C685" t="str">
        <f t="shared" ca="1" si="52"/>
        <v>PR-TS-PL</v>
      </c>
      <c r="D685" s="3" t="str">
        <f t="shared" ca="1" si="53"/>
        <v>202011</v>
      </c>
      <c r="E685" s="3" t="str">
        <f t="shared" ca="1" si="54"/>
        <v>insert into matriculas (fk_viatura, fk_cor, matricula, anomes) values (324, 39, 'PR-TS-PL', 202011);</v>
      </c>
    </row>
    <row r="686" spans="1:5" x14ac:dyDescent="0.25">
      <c r="A686">
        <f t="shared" ca="1" si="50"/>
        <v>339</v>
      </c>
      <c r="B686">
        <f t="shared" ca="1" si="51"/>
        <v>47</v>
      </c>
      <c r="C686" t="str">
        <f t="shared" ca="1" si="52"/>
        <v>AX-ED-LR</v>
      </c>
      <c r="D686" s="3" t="str">
        <f t="shared" ca="1" si="53"/>
        <v>202208</v>
      </c>
      <c r="E686" s="3" t="str">
        <f t="shared" ca="1" si="54"/>
        <v>insert into matriculas (fk_viatura, fk_cor, matricula, anomes) values (339, 47, 'AX-ED-LR', 202208);</v>
      </c>
    </row>
    <row r="687" spans="1:5" x14ac:dyDescent="0.25">
      <c r="A687">
        <f t="shared" ca="1" si="50"/>
        <v>61</v>
      </c>
      <c r="B687">
        <f t="shared" ca="1" si="51"/>
        <v>10</v>
      </c>
      <c r="C687" t="str">
        <f t="shared" ca="1" si="52"/>
        <v>RM-TY-OV</v>
      </c>
      <c r="D687" s="3" t="str">
        <f t="shared" ca="1" si="53"/>
        <v>202410</v>
      </c>
      <c r="E687" s="3" t="str">
        <f t="shared" ca="1" si="54"/>
        <v>insert into matriculas (fk_viatura, fk_cor, matricula, anomes) values (61, 10, 'RM-TY-OV', 202410);</v>
      </c>
    </row>
    <row r="688" spans="1:5" x14ac:dyDescent="0.25">
      <c r="A688">
        <f t="shared" ca="1" si="50"/>
        <v>210</v>
      </c>
      <c r="B688">
        <f t="shared" ca="1" si="51"/>
        <v>75</v>
      </c>
      <c r="C688" t="str">
        <f t="shared" ca="1" si="52"/>
        <v>IG-VE-HR</v>
      </c>
      <c r="D688" s="3" t="str">
        <f t="shared" ca="1" si="53"/>
        <v>202404</v>
      </c>
      <c r="E688" s="3" t="str">
        <f t="shared" ca="1" si="54"/>
        <v>insert into matriculas (fk_viatura, fk_cor, matricula, anomes) values (210, 75, 'IG-VE-HR', 202404);</v>
      </c>
    </row>
    <row r="689" spans="1:5" x14ac:dyDescent="0.25">
      <c r="A689">
        <f t="shared" ca="1" si="50"/>
        <v>368</v>
      </c>
      <c r="B689">
        <f t="shared" ca="1" si="51"/>
        <v>98</v>
      </c>
      <c r="C689" t="str">
        <f t="shared" ca="1" si="52"/>
        <v>SL-EY-FP</v>
      </c>
      <c r="D689" s="3" t="str">
        <f t="shared" ca="1" si="53"/>
        <v>201706</v>
      </c>
      <c r="E689" s="3" t="str">
        <f t="shared" ca="1" si="54"/>
        <v>insert into matriculas (fk_viatura, fk_cor, matricula, anomes) values (368, 98, 'SL-EY-FP', 201706);</v>
      </c>
    </row>
    <row r="690" spans="1:5" x14ac:dyDescent="0.25">
      <c r="A690">
        <f t="shared" ca="1" si="50"/>
        <v>198</v>
      </c>
      <c r="B690">
        <f t="shared" ca="1" si="51"/>
        <v>14</v>
      </c>
      <c r="C690" t="str">
        <f t="shared" ca="1" si="52"/>
        <v>YG-AU-XO</v>
      </c>
      <c r="D690" s="3" t="str">
        <f t="shared" ca="1" si="53"/>
        <v>202211</v>
      </c>
      <c r="E690" s="3" t="str">
        <f t="shared" ca="1" si="54"/>
        <v>insert into matriculas (fk_viatura, fk_cor, matricula, anomes) values (198, 14, 'YG-AU-XO', 202211);</v>
      </c>
    </row>
    <row r="691" spans="1:5" x14ac:dyDescent="0.25">
      <c r="A691">
        <f t="shared" ca="1" si="50"/>
        <v>278</v>
      </c>
      <c r="B691">
        <f t="shared" ca="1" si="51"/>
        <v>90</v>
      </c>
      <c r="C691" t="str">
        <f t="shared" ca="1" si="52"/>
        <v>FT-UK-UU</v>
      </c>
      <c r="D691" s="3" t="str">
        <f t="shared" ca="1" si="53"/>
        <v>202009</v>
      </c>
      <c r="E691" s="3" t="str">
        <f t="shared" ca="1" si="54"/>
        <v>insert into matriculas (fk_viatura, fk_cor, matricula, anomes) values (278, 90, 'FT-UK-UU', 202009);</v>
      </c>
    </row>
    <row r="692" spans="1:5" x14ac:dyDescent="0.25">
      <c r="A692">
        <f t="shared" ca="1" si="50"/>
        <v>431</v>
      </c>
      <c r="B692">
        <f t="shared" ca="1" si="51"/>
        <v>52</v>
      </c>
      <c r="C692" t="str">
        <f t="shared" ca="1" si="52"/>
        <v>RG-YU-SP</v>
      </c>
      <c r="D692" s="3" t="str">
        <f t="shared" ca="1" si="53"/>
        <v>201905</v>
      </c>
      <c r="E692" s="3" t="str">
        <f t="shared" ca="1" si="54"/>
        <v>insert into matriculas (fk_viatura, fk_cor, matricula, anomes) values (431, 52, 'RG-YU-SP', 201905);</v>
      </c>
    </row>
    <row r="693" spans="1:5" x14ac:dyDescent="0.25">
      <c r="A693">
        <f t="shared" ca="1" si="50"/>
        <v>259</v>
      </c>
      <c r="B693">
        <f t="shared" ca="1" si="51"/>
        <v>22</v>
      </c>
      <c r="C693" t="str">
        <f t="shared" ca="1" si="52"/>
        <v>TR-UL-YC</v>
      </c>
      <c r="D693" s="3" t="str">
        <f t="shared" ca="1" si="53"/>
        <v>201609</v>
      </c>
      <c r="E693" s="3" t="str">
        <f t="shared" ca="1" si="54"/>
        <v>insert into matriculas (fk_viatura, fk_cor, matricula, anomes) values (259, 22, 'TR-UL-YC', 201609);</v>
      </c>
    </row>
    <row r="694" spans="1:5" x14ac:dyDescent="0.25">
      <c r="A694">
        <f t="shared" ca="1" si="50"/>
        <v>248</v>
      </c>
      <c r="B694">
        <f t="shared" ca="1" si="51"/>
        <v>34</v>
      </c>
      <c r="C694" t="str">
        <f t="shared" ca="1" si="52"/>
        <v>NF-CF-JL</v>
      </c>
      <c r="D694" s="3" t="str">
        <f t="shared" ca="1" si="53"/>
        <v>202103</v>
      </c>
      <c r="E694" s="3" t="str">
        <f t="shared" ca="1" si="54"/>
        <v>insert into matriculas (fk_viatura, fk_cor, matricula, anomes) values (248, 34, 'NF-CF-JL', 202103);</v>
      </c>
    </row>
    <row r="695" spans="1:5" x14ac:dyDescent="0.25">
      <c r="A695">
        <f t="shared" ca="1" si="50"/>
        <v>189</v>
      </c>
      <c r="B695">
        <f t="shared" ca="1" si="51"/>
        <v>93</v>
      </c>
      <c r="C695" t="str">
        <f t="shared" ca="1" si="52"/>
        <v>XI-OG-UF</v>
      </c>
      <c r="D695" s="3" t="str">
        <f t="shared" ca="1" si="53"/>
        <v>202004</v>
      </c>
      <c r="E695" s="3" t="str">
        <f t="shared" ca="1" si="54"/>
        <v>insert into matriculas (fk_viatura, fk_cor, matricula, anomes) values (189, 93, 'XI-OG-UF', 202004);</v>
      </c>
    </row>
    <row r="696" spans="1:5" x14ac:dyDescent="0.25">
      <c r="A696">
        <f t="shared" ca="1" si="50"/>
        <v>262</v>
      </c>
      <c r="B696">
        <f t="shared" ca="1" si="51"/>
        <v>92</v>
      </c>
      <c r="C696" t="str">
        <f t="shared" ca="1" si="52"/>
        <v>SF-EN-SR</v>
      </c>
      <c r="D696" s="3" t="str">
        <f t="shared" ca="1" si="53"/>
        <v>202405</v>
      </c>
      <c r="E696" s="3" t="str">
        <f t="shared" ca="1" si="54"/>
        <v>insert into matriculas (fk_viatura, fk_cor, matricula, anomes) values (262, 92, 'SF-EN-SR', 202405);</v>
      </c>
    </row>
    <row r="697" spans="1:5" x14ac:dyDescent="0.25">
      <c r="A697">
        <f t="shared" ca="1" si="50"/>
        <v>474</v>
      </c>
      <c r="B697">
        <f t="shared" ca="1" si="51"/>
        <v>47</v>
      </c>
      <c r="C697" t="str">
        <f t="shared" ca="1" si="52"/>
        <v>DY-UH-UR</v>
      </c>
      <c r="D697" s="3" t="str">
        <f t="shared" ca="1" si="53"/>
        <v>201610</v>
      </c>
      <c r="E697" s="3" t="str">
        <f t="shared" ca="1" si="54"/>
        <v>insert into matriculas (fk_viatura, fk_cor, matricula, anomes) values (474, 47, 'DY-UH-UR', 201610);</v>
      </c>
    </row>
    <row r="698" spans="1:5" x14ac:dyDescent="0.25">
      <c r="A698">
        <f t="shared" ca="1" si="50"/>
        <v>276</v>
      </c>
      <c r="B698">
        <f t="shared" ca="1" si="51"/>
        <v>51</v>
      </c>
      <c r="C698" t="str">
        <f t="shared" ca="1" si="52"/>
        <v>GA-XS-MB</v>
      </c>
      <c r="D698" s="3" t="str">
        <f t="shared" ca="1" si="53"/>
        <v>201904</v>
      </c>
      <c r="E698" s="3" t="str">
        <f t="shared" ca="1" si="54"/>
        <v>insert into matriculas (fk_viatura, fk_cor, matricula, anomes) values (276, 51, 'GA-XS-MB', 201904);</v>
      </c>
    </row>
    <row r="699" spans="1:5" x14ac:dyDescent="0.25">
      <c r="A699">
        <f t="shared" ca="1" si="50"/>
        <v>180</v>
      </c>
      <c r="B699">
        <f t="shared" ca="1" si="51"/>
        <v>30</v>
      </c>
      <c r="C699" t="str">
        <f t="shared" ca="1" si="52"/>
        <v>JQ-JI-ZK</v>
      </c>
      <c r="D699" s="3" t="str">
        <f t="shared" ca="1" si="53"/>
        <v>202311</v>
      </c>
      <c r="E699" s="3" t="str">
        <f t="shared" ca="1" si="54"/>
        <v>insert into matriculas (fk_viatura, fk_cor, matricula, anomes) values (180, 30, 'JQ-JI-ZK', 202311);</v>
      </c>
    </row>
    <row r="700" spans="1:5" x14ac:dyDescent="0.25">
      <c r="A700">
        <f t="shared" ca="1" si="50"/>
        <v>2</v>
      </c>
      <c r="B700">
        <f t="shared" ca="1" si="51"/>
        <v>79</v>
      </c>
      <c r="C700" t="str">
        <f t="shared" ca="1" si="52"/>
        <v>EY-PH-BN</v>
      </c>
      <c r="D700" s="3" t="str">
        <f t="shared" ca="1" si="53"/>
        <v>201805</v>
      </c>
      <c r="E700" s="3" t="str">
        <f t="shared" ca="1" si="54"/>
        <v>insert into matriculas (fk_viatura, fk_cor, matricula, anomes) values (2, 79, 'EY-PH-BN', 201805);</v>
      </c>
    </row>
    <row r="701" spans="1:5" x14ac:dyDescent="0.25">
      <c r="A701">
        <f t="shared" ca="1" si="50"/>
        <v>322</v>
      </c>
      <c r="B701">
        <f t="shared" ca="1" si="51"/>
        <v>51</v>
      </c>
      <c r="C701" t="str">
        <f t="shared" ca="1" si="52"/>
        <v>MR-NY-FD</v>
      </c>
      <c r="D701" s="3" t="str">
        <f t="shared" ca="1" si="53"/>
        <v>201904</v>
      </c>
      <c r="E701" s="3" t="str">
        <f t="shared" ca="1" si="54"/>
        <v>insert into matriculas (fk_viatura, fk_cor, matricula, anomes) values (322, 51, 'MR-NY-FD', 201904);</v>
      </c>
    </row>
    <row r="702" spans="1:5" x14ac:dyDescent="0.25">
      <c r="A702">
        <f t="shared" ca="1" si="50"/>
        <v>403</v>
      </c>
      <c r="B702">
        <f t="shared" ca="1" si="51"/>
        <v>14</v>
      </c>
      <c r="C702" t="str">
        <f t="shared" ca="1" si="52"/>
        <v>NG-CD-RD</v>
      </c>
      <c r="D702" s="3" t="str">
        <f t="shared" ca="1" si="53"/>
        <v>201909</v>
      </c>
      <c r="E702" s="3" t="str">
        <f t="shared" ca="1" si="54"/>
        <v>insert into matriculas (fk_viatura, fk_cor, matricula, anomes) values (403, 14, 'NG-CD-RD', 201909);</v>
      </c>
    </row>
    <row r="703" spans="1:5" x14ac:dyDescent="0.25">
      <c r="A703">
        <f t="shared" ca="1" si="50"/>
        <v>70</v>
      </c>
      <c r="B703">
        <f t="shared" ca="1" si="51"/>
        <v>54</v>
      </c>
      <c r="C703" t="str">
        <f t="shared" ca="1" si="52"/>
        <v>RD-MK-WM</v>
      </c>
      <c r="D703" s="3" t="str">
        <f t="shared" ca="1" si="53"/>
        <v>201909</v>
      </c>
      <c r="E703" s="3" t="str">
        <f t="shared" ca="1" si="54"/>
        <v>insert into matriculas (fk_viatura, fk_cor, matricula, anomes) values (70, 54, 'RD-MK-WM', 201909);</v>
      </c>
    </row>
    <row r="704" spans="1:5" x14ac:dyDescent="0.25">
      <c r="A704">
        <f t="shared" ca="1" si="50"/>
        <v>289</v>
      </c>
      <c r="B704">
        <f t="shared" ca="1" si="51"/>
        <v>14</v>
      </c>
      <c r="C704" t="str">
        <f t="shared" ca="1" si="52"/>
        <v>ZX-FD-PZ</v>
      </c>
      <c r="D704" s="3" t="str">
        <f t="shared" ca="1" si="53"/>
        <v>201609</v>
      </c>
      <c r="E704" s="3" t="str">
        <f t="shared" ca="1" si="54"/>
        <v>insert into matriculas (fk_viatura, fk_cor, matricula, anomes) values (289, 14, 'ZX-FD-PZ', 201609);</v>
      </c>
    </row>
    <row r="705" spans="1:5" x14ac:dyDescent="0.25">
      <c r="A705">
        <f t="shared" ca="1" si="50"/>
        <v>90</v>
      </c>
      <c r="B705">
        <f t="shared" ca="1" si="51"/>
        <v>48</v>
      </c>
      <c r="C705" t="str">
        <f t="shared" ca="1" si="52"/>
        <v>AU-RO-FW</v>
      </c>
      <c r="D705" s="3" t="str">
        <f t="shared" ca="1" si="53"/>
        <v>202310</v>
      </c>
      <c r="E705" s="3" t="str">
        <f t="shared" ca="1" si="54"/>
        <v>insert into matriculas (fk_viatura, fk_cor, matricula, anomes) values (90, 48, 'AU-RO-FW', 202310);</v>
      </c>
    </row>
    <row r="706" spans="1:5" x14ac:dyDescent="0.25">
      <c r="A706">
        <f t="shared" ca="1" si="50"/>
        <v>462</v>
      </c>
      <c r="B706">
        <f t="shared" ca="1" si="51"/>
        <v>32</v>
      </c>
      <c r="C706" t="str">
        <f t="shared" ca="1" si="52"/>
        <v>ON-AK-JA</v>
      </c>
      <c r="D706" s="3" t="str">
        <f t="shared" ca="1" si="53"/>
        <v>202001</v>
      </c>
      <c r="E706" s="3" t="str">
        <f t="shared" ca="1" si="54"/>
        <v>insert into matriculas (fk_viatura, fk_cor, matricula, anomes) values (462, 32, 'ON-AK-JA', 202001);</v>
      </c>
    </row>
    <row r="707" spans="1:5" x14ac:dyDescent="0.25">
      <c r="A707">
        <f t="shared" ref="A707:A770" ca="1" si="55">RANDBETWEEN(1,491)</f>
        <v>22</v>
      </c>
      <c r="B707">
        <f t="shared" ref="B707:B770" ca="1" si="56">RANDBETWEEN(1,99)</f>
        <v>45</v>
      </c>
      <c r="C707" t="str">
        <f t="shared" ref="C707:C770" ca="1" si="57">_xlfn.CONCAT(CHAR(RANDBETWEEN(65,90)),CHAR(RANDBETWEEN(65,90)),"-",CHAR(RANDBETWEEN(65,90)),CHAR(RANDBETWEEN(65,90)),"-",CHAR(RANDBETWEEN(65,90)),CHAR(RANDBETWEEN(65,90)))</f>
        <v>RO-AC-EX</v>
      </c>
      <c r="D707" s="3" t="str">
        <f t="shared" ref="D707:D770" ca="1" si="58">_xlfn.CONCAT(RANDBETWEEN(2016,2024),TEXT(RANDBETWEEN(1,12),"00"))</f>
        <v>202006</v>
      </c>
      <c r="E707" s="3" t="str">
        <f t="shared" ref="E707:E770" ca="1" si="59">"insert into matriculas (fk_viatura, fk_cor, matricula, anomes) values ("&amp;$A707&amp;", "&amp;$B707&amp;", '"&amp;$C707&amp;"', " &amp; $D707 &amp; ");"</f>
        <v>insert into matriculas (fk_viatura, fk_cor, matricula, anomes) values (22, 45, 'RO-AC-EX', 202006);</v>
      </c>
    </row>
    <row r="708" spans="1:5" x14ac:dyDescent="0.25">
      <c r="A708">
        <f t="shared" ca="1" si="55"/>
        <v>109</v>
      </c>
      <c r="B708">
        <f t="shared" ca="1" si="56"/>
        <v>29</v>
      </c>
      <c r="C708" t="str">
        <f t="shared" ca="1" si="57"/>
        <v>VG-ZZ-LL</v>
      </c>
      <c r="D708" s="3" t="str">
        <f t="shared" ca="1" si="58"/>
        <v>201711</v>
      </c>
      <c r="E708" s="3" t="str">
        <f t="shared" ca="1" si="59"/>
        <v>insert into matriculas (fk_viatura, fk_cor, matricula, anomes) values (109, 29, 'VG-ZZ-LL', 201711);</v>
      </c>
    </row>
    <row r="709" spans="1:5" x14ac:dyDescent="0.25">
      <c r="A709">
        <f t="shared" ca="1" si="55"/>
        <v>381</v>
      </c>
      <c r="B709">
        <f t="shared" ca="1" si="56"/>
        <v>82</v>
      </c>
      <c r="C709" t="str">
        <f t="shared" ca="1" si="57"/>
        <v>IW-VB-CK</v>
      </c>
      <c r="D709" s="3" t="str">
        <f t="shared" ca="1" si="58"/>
        <v>201708</v>
      </c>
      <c r="E709" s="3" t="str">
        <f t="shared" ca="1" si="59"/>
        <v>insert into matriculas (fk_viatura, fk_cor, matricula, anomes) values (381, 82, 'IW-VB-CK', 201708);</v>
      </c>
    </row>
    <row r="710" spans="1:5" x14ac:dyDescent="0.25">
      <c r="A710">
        <f t="shared" ca="1" si="55"/>
        <v>180</v>
      </c>
      <c r="B710">
        <f t="shared" ca="1" si="56"/>
        <v>6</v>
      </c>
      <c r="C710" t="str">
        <f t="shared" ca="1" si="57"/>
        <v>MF-LZ-NK</v>
      </c>
      <c r="D710" s="3" t="str">
        <f t="shared" ca="1" si="58"/>
        <v>201802</v>
      </c>
      <c r="E710" s="3" t="str">
        <f t="shared" ca="1" si="59"/>
        <v>insert into matriculas (fk_viatura, fk_cor, matricula, anomes) values (180, 6, 'MF-LZ-NK', 201802);</v>
      </c>
    </row>
    <row r="711" spans="1:5" x14ac:dyDescent="0.25">
      <c r="A711">
        <f t="shared" ca="1" si="55"/>
        <v>253</v>
      </c>
      <c r="B711">
        <f t="shared" ca="1" si="56"/>
        <v>17</v>
      </c>
      <c r="C711" t="str">
        <f t="shared" ca="1" si="57"/>
        <v>YK-OI-EB</v>
      </c>
      <c r="D711" s="3" t="str">
        <f t="shared" ca="1" si="58"/>
        <v>202006</v>
      </c>
      <c r="E711" s="3" t="str">
        <f t="shared" ca="1" si="59"/>
        <v>insert into matriculas (fk_viatura, fk_cor, matricula, anomes) values (253, 17, 'YK-OI-EB', 202006);</v>
      </c>
    </row>
    <row r="712" spans="1:5" x14ac:dyDescent="0.25">
      <c r="A712">
        <f t="shared" ca="1" si="55"/>
        <v>45</v>
      </c>
      <c r="B712">
        <f t="shared" ca="1" si="56"/>
        <v>63</v>
      </c>
      <c r="C712" t="str">
        <f t="shared" ca="1" si="57"/>
        <v>BB-BR-XG</v>
      </c>
      <c r="D712" s="3" t="str">
        <f t="shared" ca="1" si="58"/>
        <v>202311</v>
      </c>
      <c r="E712" s="3" t="str">
        <f t="shared" ca="1" si="59"/>
        <v>insert into matriculas (fk_viatura, fk_cor, matricula, anomes) values (45, 63, 'BB-BR-XG', 202311);</v>
      </c>
    </row>
    <row r="713" spans="1:5" x14ac:dyDescent="0.25">
      <c r="A713">
        <f t="shared" ca="1" si="55"/>
        <v>345</v>
      </c>
      <c r="B713">
        <f t="shared" ca="1" si="56"/>
        <v>59</v>
      </c>
      <c r="C713" t="str">
        <f t="shared" ca="1" si="57"/>
        <v>JT-JO-ZT</v>
      </c>
      <c r="D713" s="3" t="str">
        <f t="shared" ca="1" si="58"/>
        <v>202005</v>
      </c>
      <c r="E713" s="3" t="str">
        <f t="shared" ca="1" si="59"/>
        <v>insert into matriculas (fk_viatura, fk_cor, matricula, anomes) values (345, 59, 'JT-JO-ZT', 202005);</v>
      </c>
    </row>
    <row r="714" spans="1:5" x14ac:dyDescent="0.25">
      <c r="A714">
        <f t="shared" ca="1" si="55"/>
        <v>289</v>
      </c>
      <c r="B714">
        <f t="shared" ca="1" si="56"/>
        <v>62</v>
      </c>
      <c r="C714" t="str">
        <f t="shared" ca="1" si="57"/>
        <v>CH-RW-OH</v>
      </c>
      <c r="D714" s="3" t="str">
        <f t="shared" ca="1" si="58"/>
        <v>201901</v>
      </c>
      <c r="E714" s="3" t="str">
        <f t="shared" ca="1" si="59"/>
        <v>insert into matriculas (fk_viatura, fk_cor, matricula, anomes) values (289, 62, 'CH-RW-OH', 201901);</v>
      </c>
    </row>
    <row r="715" spans="1:5" x14ac:dyDescent="0.25">
      <c r="A715">
        <f t="shared" ca="1" si="55"/>
        <v>489</v>
      </c>
      <c r="B715">
        <f t="shared" ca="1" si="56"/>
        <v>35</v>
      </c>
      <c r="C715" t="str">
        <f t="shared" ca="1" si="57"/>
        <v>YW-QV-WT</v>
      </c>
      <c r="D715" s="3" t="str">
        <f t="shared" ca="1" si="58"/>
        <v>202101</v>
      </c>
      <c r="E715" s="3" t="str">
        <f t="shared" ca="1" si="59"/>
        <v>insert into matriculas (fk_viatura, fk_cor, matricula, anomes) values (489, 35, 'YW-QV-WT', 202101);</v>
      </c>
    </row>
    <row r="716" spans="1:5" x14ac:dyDescent="0.25">
      <c r="A716">
        <f t="shared" ca="1" si="55"/>
        <v>218</v>
      </c>
      <c r="B716">
        <f t="shared" ca="1" si="56"/>
        <v>96</v>
      </c>
      <c r="C716" t="str">
        <f t="shared" ca="1" si="57"/>
        <v>RT-IK-VM</v>
      </c>
      <c r="D716" s="3" t="str">
        <f t="shared" ca="1" si="58"/>
        <v>202305</v>
      </c>
      <c r="E716" s="3" t="str">
        <f t="shared" ca="1" si="59"/>
        <v>insert into matriculas (fk_viatura, fk_cor, matricula, anomes) values (218, 96, 'RT-IK-VM', 202305);</v>
      </c>
    </row>
    <row r="717" spans="1:5" x14ac:dyDescent="0.25">
      <c r="A717">
        <f t="shared" ca="1" si="55"/>
        <v>93</v>
      </c>
      <c r="B717">
        <f t="shared" ca="1" si="56"/>
        <v>2</v>
      </c>
      <c r="C717" t="str">
        <f t="shared" ca="1" si="57"/>
        <v>DJ-GC-QL</v>
      </c>
      <c r="D717" s="3" t="str">
        <f t="shared" ca="1" si="58"/>
        <v>201902</v>
      </c>
      <c r="E717" s="3" t="str">
        <f t="shared" ca="1" si="59"/>
        <v>insert into matriculas (fk_viatura, fk_cor, matricula, anomes) values (93, 2, 'DJ-GC-QL', 201902);</v>
      </c>
    </row>
    <row r="718" spans="1:5" x14ac:dyDescent="0.25">
      <c r="A718">
        <f t="shared" ca="1" si="55"/>
        <v>386</v>
      </c>
      <c r="B718">
        <f t="shared" ca="1" si="56"/>
        <v>77</v>
      </c>
      <c r="C718" t="str">
        <f t="shared" ca="1" si="57"/>
        <v>FR-DS-JK</v>
      </c>
      <c r="D718" s="3" t="str">
        <f t="shared" ca="1" si="58"/>
        <v>202409</v>
      </c>
      <c r="E718" s="3" t="str">
        <f t="shared" ca="1" si="59"/>
        <v>insert into matriculas (fk_viatura, fk_cor, matricula, anomes) values (386, 77, 'FR-DS-JK', 202409);</v>
      </c>
    </row>
    <row r="719" spans="1:5" x14ac:dyDescent="0.25">
      <c r="A719">
        <f t="shared" ca="1" si="55"/>
        <v>89</v>
      </c>
      <c r="B719">
        <f t="shared" ca="1" si="56"/>
        <v>2</v>
      </c>
      <c r="C719" t="str">
        <f t="shared" ca="1" si="57"/>
        <v>NM-BE-AE</v>
      </c>
      <c r="D719" s="3" t="str">
        <f t="shared" ca="1" si="58"/>
        <v>202104</v>
      </c>
      <c r="E719" s="3" t="str">
        <f t="shared" ca="1" si="59"/>
        <v>insert into matriculas (fk_viatura, fk_cor, matricula, anomes) values (89, 2, 'NM-BE-AE', 202104);</v>
      </c>
    </row>
    <row r="720" spans="1:5" x14ac:dyDescent="0.25">
      <c r="A720">
        <f t="shared" ca="1" si="55"/>
        <v>284</v>
      </c>
      <c r="B720">
        <f t="shared" ca="1" si="56"/>
        <v>89</v>
      </c>
      <c r="C720" t="str">
        <f t="shared" ca="1" si="57"/>
        <v>NT-JV-HN</v>
      </c>
      <c r="D720" s="3" t="str">
        <f t="shared" ca="1" si="58"/>
        <v>202310</v>
      </c>
      <c r="E720" s="3" t="str">
        <f t="shared" ca="1" si="59"/>
        <v>insert into matriculas (fk_viatura, fk_cor, matricula, anomes) values (284, 89, 'NT-JV-HN', 202310);</v>
      </c>
    </row>
    <row r="721" spans="1:5" x14ac:dyDescent="0.25">
      <c r="A721">
        <f t="shared" ca="1" si="55"/>
        <v>424</v>
      </c>
      <c r="B721">
        <f t="shared" ca="1" si="56"/>
        <v>33</v>
      </c>
      <c r="C721" t="str">
        <f t="shared" ca="1" si="57"/>
        <v>MJ-AD-LJ</v>
      </c>
      <c r="D721" s="3" t="str">
        <f t="shared" ca="1" si="58"/>
        <v>201703</v>
      </c>
      <c r="E721" s="3" t="str">
        <f t="shared" ca="1" si="59"/>
        <v>insert into matriculas (fk_viatura, fk_cor, matricula, anomes) values (424, 33, 'MJ-AD-LJ', 201703);</v>
      </c>
    </row>
    <row r="722" spans="1:5" x14ac:dyDescent="0.25">
      <c r="A722">
        <f t="shared" ca="1" si="55"/>
        <v>40</v>
      </c>
      <c r="B722">
        <f t="shared" ca="1" si="56"/>
        <v>50</v>
      </c>
      <c r="C722" t="str">
        <f t="shared" ca="1" si="57"/>
        <v>HQ-JW-CG</v>
      </c>
      <c r="D722" s="3" t="str">
        <f t="shared" ca="1" si="58"/>
        <v>202407</v>
      </c>
      <c r="E722" s="3" t="str">
        <f t="shared" ca="1" si="59"/>
        <v>insert into matriculas (fk_viatura, fk_cor, matricula, anomes) values (40, 50, 'HQ-JW-CG', 202407);</v>
      </c>
    </row>
    <row r="723" spans="1:5" x14ac:dyDescent="0.25">
      <c r="A723">
        <f t="shared" ca="1" si="55"/>
        <v>476</v>
      </c>
      <c r="B723">
        <f t="shared" ca="1" si="56"/>
        <v>98</v>
      </c>
      <c r="C723" t="str">
        <f t="shared" ca="1" si="57"/>
        <v>IC-CD-XW</v>
      </c>
      <c r="D723" s="3" t="str">
        <f t="shared" ca="1" si="58"/>
        <v>202111</v>
      </c>
      <c r="E723" s="3" t="str">
        <f t="shared" ca="1" si="59"/>
        <v>insert into matriculas (fk_viatura, fk_cor, matricula, anomes) values (476, 98, 'IC-CD-XW', 202111);</v>
      </c>
    </row>
    <row r="724" spans="1:5" x14ac:dyDescent="0.25">
      <c r="A724">
        <f t="shared" ca="1" si="55"/>
        <v>370</v>
      </c>
      <c r="B724">
        <f t="shared" ca="1" si="56"/>
        <v>16</v>
      </c>
      <c r="C724" t="str">
        <f t="shared" ca="1" si="57"/>
        <v>HE-BP-GB</v>
      </c>
      <c r="D724" s="3" t="str">
        <f t="shared" ca="1" si="58"/>
        <v>202410</v>
      </c>
      <c r="E724" s="3" t="str">
        <f t="shared" ca="1" si="59"/>
        <v>insert into matriculas (fk_viatura, fk_cor, matricula, anomes) values (370, 16, 'HE-BP-GB', 202410);</v>
      </c>
    </row>
    <row r="725" spans="1:5" x14ac:dyDescent="0.25">
      <c r="A725">
        <f t="shared" ca="1" si="55"/>
        <v>350</v>
      </c>
      <c r="B725">
        <f t="shared" ca="1" si="56"/>
        <v>55</v>
      </c>
      <c r="C725" t="str">
        <f t="shared" ca="1" si="57"/>
        <v>WX-IA-HA</v>
      </c>
      <c r="D725" s="3" t="str">
        <f t="shared" ca="1" si="58"/>
        <v>202003</v>
      </c>
      <c r="E725" s="3" t="str">
        <f t="shared" ca="1" si="59"/>
        <v>insert into matriculas (fk_viatura, fk_cor, matricula, anomes) values (350, 55, 'WX-IA-HA', 202003);</v>
      </c>
    </row>
    <row r="726" spans="1:5" x14ac:dyDescent="0.25">
      <c r="A726">
        <f t="shared" ca="1" si="55"/>
        <v>161</v>
      </c>
      <c r="B726">
        <f t="shared" ca="1" si="56"/>
        <v>90</v>
      </c>
      <c r="C726" t="str">
        <f t="shared" ca="1" si="57"/>
        <v>AS-JG-JR</v>
      </c>
      <c r="D726" s="3" t="str">
        <f t="shared" ca="1" si="58"/>
        <v>201806</v>
      </c>
      <c r="E726" s="3" t="str">
        <f t="shared" ca="1" si="59"/>
        <v>insert into matriculas (fk_viatura, fk_cor, matricula, anomes) values (161, 90, 'AS-JG-JR', 201806);</v>
      </c>
    </row>
    <row r="727" spans="1:5" x14ac:dyDescent="0.25">
      <c r="A727">
        <f t="shared" ca="1" si="55"/>
        <v>140</v>
      </c>
      <c r="B727">
        <f t="shared" ca="1" si="56"/>
        <v>81</v>
      </c>
      <c r="C727" t="str">
        <f t="shared" ca="1" si="57"/>
        <v>ZV-CO-SV</v>
      </c>
      <c r="D727" s="3" t="str">
        <f t="shared" ca="1" si="58"/>
        <v>201902</v>
      </c>
      <c r="E727" s="3" t="str">
        <f t="shared" ca="1" si="59"/>
        <v>insert into matriculas (fk_viatura, fk_cor, matricula, anomes) values (140, 81, 'ZV-CO-SV', 201902);</v>
      </c>
    </row>
    <row r="728" spans="1:5" x14ac:dyDescent="0.25">
      <c r="A728">
        <f t="shared" ca="1" si="55"/>
        <v>193</v>
      </c>
      <c r="B728">
        <f t="shared" ca="1" si="56"/>
        <v>29</v>
      </c>
      <c r="C728" t="str">
        <f t="shared" ca="1" si="57"/>
        <v>OR-WA-KN</v>
      </c>
      <c r="D728" s="3" t="str">
        <f t="shared" ca="1" si="58"/>
        <v>202105</v>
      </c>
      <c r="E728" s="3" t="str">
        <f t="shared" ca="1" si="59"/>
        <v>insert into matriculas (fk_viatura, fk_cor, matricula, anomes) values (193, 29, 'OR-WA-KN', 202105);</v>
      </c>
    </row>
    <row r="729" spans="1:5" x14ac:dyDescent="0.25">
      <c r="A729">
        <f t="shared" ca="1" si="55"/>
        <v>366</v>
      </c>
      <c r="B729">
        <f t="shared" ca="1" si="56"/>
        <v>46</v>
      </c>
      <c r="C729" t="str">
        <f t="shared" ca="1" si="57"/>
        <v>LT-FF-FF</v>
      </c>
      <c r="D729" s="3" t="str">
        <f t="shared" ca="1" si="58"/>
        <v>202104</v>
      </c>
      <c r="E729" s="3" t="str">
        <f t="shared" ca="1" si="59"/>
        <v>insert into matriculas (fk_viatura, fk_cor, matricula, anomes) values (366, 46, 'LT-FF-FF', 202104);</v>
      </c>
    </row>
    <row r="730" spans="1:5" x14ac:dyDescent="0.25">
      <c r="A730">
        <f t="shared" ca="1" si="55"/>
        <v>410</v>
      </c>
      <c r="B730">
        <f t="shared" ca="1" si="56"/>
        <v>51</v>
      </c>
      <c r="C730" t="str">
        <f t="shared" ca="1" si="57"/>
        <v>LU-IM-MK</v>
      </c>
      <c r="D730" s="3" t="str">
        <f t="shared" ca="1" si="58"/>
        <v>202402</v>
      </c>
      <c r="E730" s="3" t="str">
        <f t="shared" ca="1" si="59"/>
        <v>insert into matriculas (fk_viatura, fk_cor, matricula, anomes) values (410, 51, 'LU-IM-MK', 202402);</v>
      </c>
    </row>
    <row r="731" spans="1:5" x14ac:dyDescent="0.25">
      <c r="A731">
        <f t="shared" ca="1" si="55"/>
        <v>127</v>
      </c>
      <c r="B731">
        <f t="shared" ca="1" si="56"/>
        <v>84</v>
      </c>
      <c r="C731" t="str">
        <f t="shared" ca="1" si="57"/>
        <v>VI-ML-YF</v>
      </c>
      <c r="D731" s="3" t="str">
        <f t="shared" ca="1" si="58"/>
        <v>201712</v>
      </c>
      <c r="E731" s="3" t="str">
        <f t="shared" ca="1" si="59"/>
        <v>insert into matriculas (fk_viatura, fk_cor, matricula, anomes) values (127, 84, 'VI-ML-YF', 201712);</v>
      </c>
    </row>
    <row r="732" spans="1:5" x14ac:dyDescent="0.25">
      <c r="A732">
        <f t="shared" ca="1" si="55"/>
        <v>281</v>
      </c>
      <c r="B732">
        <f t="shared" ca="1" si="56"/>
        <v>52</v>
      </c>
      <c r="C732" t="str">
        <f t="shared" ca="1" si="57"/>
        <v>EB-DC-LS</v>
      </c>
      <c r="D732" s="3" t="str">
        <f t="shared" ca="1" si="58"/>
        <v>201908</v>
      </c>
      <c r="E732" s="3" t="str">
        <f t="shared" ca="1" si="59"/>
        <v>insert into matriculas (fk_viatura, fk_cor, matricula, anomes) values (281, 52, 'EB-DC-LS', 201908);</v>
      </c>
    </row>
    <row r="733" spans="1:5" x14ac:dyDescent="0.25">
      <c r="A733">
        <f t="shared" ca="1" si="55"/>
        <v>196</v>
      </c>
      <c r="B733">
        <f t="shared" ca="1" si="56"/>
        <v>22</v>
      </c>
      <c r="C733" t="str">
        <f t="shared" ca="1" si="57"/>
        <v>VK-MR-BC</v>
      </c>
      <c r="D733" s="3" t="str">
        <f t="shared" ca="1" si="58"/>
        <v>201712</v>
      </c>
      <c r="E733" s="3" t="str">
        <f t="shared" ca="1" si="59"/>
        <v>insert into matriculas (fk_viatura, fk_cor, matricula, anomes) values (196, 22, 'VK-MR-BC', 201712);</v>
      </c>
    </row>
    <row r="734" spans="1:5" x14ac:dyDescent="0.25">
      <c r="A734">
        <f t="shared" ca="1" si="55"/>
        <v>457</v>
      </c>
      <c r="B734">
        <f t="shared" ca="1" si="56"/>
        <v>65</v>
      </c>
      <c r="C734" t="str">
        <f t="shared" ca="1" si="57"/>
        <v>NL-XW-RA</v>
      </c>
      <c r="D734" s="3" t="str">
        <f t="shared" ca="1" si="58"/>
        <v>201805</v>
      </c>
      <c r="E734" s="3" t="str">
        <f t="shared" ca="1" si="59"/>
        <v>insert into matriculas (fk_viatura, fk_cor, matricula, anomes) values (457, 65, 'NL-XW-RA', 201805);</v>
      </c>
    </row>
    <row r="735" spans="1:5" x14ac:dyDescent="0.25">
      <c r="A735">
        <f t="shared" ca="1" si="55"/>
        <v>367</v>
      </c>
      <c r="B735">
        <f t="shared" ca="1" si="56"/>
        <v>83</v>
      </c>
      <c r="C735" t="str">
        <f t="shared" ca="1" si="57"/>
        <v>LF-LO-AD</v>
      </c>
      <c r="D735" s="3" t="str">
        <f t="shared" ca="1" si="58"/>
        <v>201901</v>
      </c>
      <c r="E735" s="3" t="str">
        <f t="shared" ca="1" si="59"/>
        <v>insert into matriculas (fk_viatura, fk_cor, matricula, anomes) values (367, 83, 'LF-LO-AD', 201901);</v>
      </c>
    </row>
    <row r="736" spans="1:5" x14ac:dyDescent="0.25">
      <c r="A736">
        <f t="shared" ca="1" si="55"/>
        <v>240</v>
      </c>
      <c r="B736">
        <f t="shared" ca="1" si="56"/>
        <v>89</v>
      </c>
      <c r="C736" t="str">
        <f t="shared" ca="1" si="57"/>
        <v>EH-JP-FK</v>
      </c>
      <c r="D736" s="3" t="str">
        <f t="shared" ca="1" si="58"/>
        <v>202109</v>
      </c>
      <c r="E736" s="3" t="str">
        <f t="shared" ca="1" si="59"/>
        <v>insert into matriculas (fk_viatura, fk_cor, matricula, anomes) values (240, 89, 'EH-JP-FK', 202109);</v>
      </c>
    </row>
    <row r="737" spans="1:5" x14ac:dyDescent="0.25">
      <c r="A737">
        <f t="shared" ca="1" si="55"/>
        <v>97</v>
      </c>
      <c r="B737">
        <f t="shared" ca="1" si="56"/>
        <v>69</v>
      </c>
      <c r="C737" t="str">
        <f t="shared" ca="1" si="57"/>
        <v>JL-KB-QF</v>
      </c>
      <c r="D737" s="3" t="str">
        <f t="shared" ca="1" si="58"/>
        <v>201811</v>
      </c>
      <c r="E737" s="3" t="str">
        <f t="shared" ca="1" si="59"/>
        <v>insert into matriculas (fk_viatura, fk_cor, matricula, anomes) values (97, 69, 'JL-KB-QF', 201811);</v>
      </c>
    </row>
    <row r="738" spans="1:5" x14ac:dyDescent="0.25">
      <c r="A738">
        <f t="shared" ca="1" si="55"/>
        <v>384</v>
      </c>
      <c r="B738">
        <f t="shared" ca="1" si="56"/>
        <v>70</v>
      </c>
      <c r="C738" t="str">
        <f t="shared" ca="1" si="57"/>
        <v>BS-KG-WZ</v>
      </c>
      <c r="D738" s="3" t="str">
        <f t="shared" ca="1" si="58"/>
        <v>202304</v>
      </c>
      <c r="E738" s="3" t="str">
        <f t="shared" ca="1" si="59"/>
        <v>insert into matriculas (fk_viatura, fk_cor, matricula, anomes) values (384, 70, 'BS-KG-WZ', 202304);</v>
      </c>
    </row>
    <row r="739" spans="1:5" x14ac:dyDescent="0.25">
      <c r="A739">
        <f t="shared" ca="1" si="55"/>
        <v>177</v>
      </c>
      <c r="B739">
        <f t="shared" ca="1" si="56"/>
        <v>96</v>
      </c>
      <c r="C739" t="str">
        <f t="shared" ca="1" si="57"/>
        <v>IP-YK-UB</v>
      </c>
      <c r="D739" s="3" t="str">
        <f t="shared" ca="1" si="58"/>
        <v>202011</v>
      </c>
      <c r="E739" s="3" t="str">
        <f t="shared" ca="1" si="59"/>
        <v>insert into matriculas (fk_viatura, fk_cor, matricula, anomes) values (177, 96, 'IP-YK-UB', 202011);</v>
      </c>
    </row>
    <row r="740" spans="1:5" x14ac:dyDescent="0.25">
      <c r="A740">
        <f t="shared" ca="1" si="55"/>
        <v>22</v>
      </c>
      <c r="B740">
        <f t="shared" ca="1" si="56"/>
        <v>57</v>
      </c>
      <c r="C740" t="str">
        <f t="shared" ca="1" si="57"/>
        <v>UU-WY-UX</v>
      </c>
      <c r="D740" s="3" t="str">
        <f t="shared" ca="1" si="58"/>
        <v>201602</v>
      </c>
      <c r="E740" s="3" t="str">
        <f t="shared" ca="1" si="59"/>
        <v>insert into matriculas (fk_viatura, fk_cor, matricula, anomes) values (22, 57, 'UU-WY-UX', 201602);</v>
      </c>
    </row>
    <row r="741" spans="1:5" x14ac:dyDescent="0.25">
      <c r="A741">
        <f t="shared" ca="1" si="55"/>
        <v>73</v>
      </c>
      <c r="B741">
        <f t="shared" ca="1" si="56"/>
        <v>43</v>
      </c>
      <c r="C741" t="str">
        <f t="shared" ca="1" si="57"/>
        <v>VF-GI-QZ</v>
      </c>
      <c r="D741" s="3" t="str">
        <f t="shared" ca="1" si="58"/>
        <v>202309</v>
      </c>
      <c r="E741" s="3" t="str">
        <f t="shared" ca="1" si="59"/>
        <v>insert into matriculas (fk_viatura, fk_cor, matricula, anomes) values (73, 43, 'VF-GI-QZ', 202309);</v>
      </c>
    </row>
    <row r="742" spans="1:5" x14ac:dyDescent="0.25">
      <c r="A742">
        <f t="shared" ca="1" si="55"/>
        <v>366</v>
      </c>
      <c r="B742">
        <f t="shared" ca="1" si="56"/>
        <v>68</v>
      </c>
      <c r="C742" t="str">
        <f t="shared" ca="1" si="57"/>
        <v>HG-ZF-MN</v>
      </c>
      <c r="D742" s="3" t="str">
        <f t="shared" ca="1" si="58"/>
        <v>201903</v>
      </c>
      <c r="E742" s="3" t="str">
        <f t="shared" ca="1" si="59"/>
        <v>insert into matriculas (fk_viatura, fk_cor, matricula, anomes) values (366, 68, 'HG-ZF-MN', 201903);</v>
      </c>
    </row>
    <row r="743" spans="1:5" x14ac:dyDescent="0.25">
      <c r="A743">
        <f t="shared" ca="1" si="55"/>
        <v>438</v>
      </c>
      <c r="B743">
        <f t="shared" ca="1" si="56"/>
        <v>61</v>
      </c>
      <c r="C743" t="str">
        <f t="shared" ca="1" si="57"/>
        <v>LK-UQ-UY</v>
      </c>
      <c r="D743" s="3" t="str">
        <f t="shared" ca="1" si="58"/>
        <v>201907</v>
      </c>
      <c r="E743" s="3" t="str">
        <f t="shared" ca="1" si="59"/>
        <v>insert into matriculas (fk_viatura, fk_cor, matricula, anomes) values (438, 61, 'LK-UQ-UY', 201907);</v>
      </c>
    </row>
    <row r="744" spans="1:5" x14ac:dyDescent="0.25">
      <c r="A744">
        <f t="shared" ca="1" si="55"/>
        <v>302</v>
      </c>
      <c r="B744">
        <f t="shared" ca="1" si="56"/>
        <v>18</v>
      </c>
      <c r="C744" t="str">
        <f t="shared" ca="1" si="57"/>
        <v>ZV-LA-TJ</v>
      </c>
      <c r="D744" s="3" t="str">
        <f t="shared" ca="1" si="58"/>
        <v>202405</v>
      </c>
      <c r="E744" s="3" t="str">
        <f t="shared" ca="1" si="59"/>
        <v>insert into matriculas (fk_viatura, fk_cor, matricula, anomes) values (302, 18, 'ZV-LA-TJ', 202405);</v>
      </c>
    </row>
    <row r="745" spans="1:5" x14ac:dyDescent="0.25">
      <c r="A745">
        <f t="shared" ca="1" si="55"/>
        <v>413</v>
      </c>
      <c r="B745">
        <f t="shared" ca="1" si="56"/>
        <v>44</v>
      </c>
      <c r="C745" t="str">
        <f t="shared" ca="1" si="57"/>
        <v>LD-HH-WX</v>
      </c>
      <c r="D745" s="3" t="str">
        <f t="shared" ca="1" si="58"/>
        <v>201912</v>
      </c>
      <c r="E745" s="3" t="str">
        <f t="shared" ca="1" si="59"/>
        <v>insert into matriculas (fk_viatura, fk_cor, matricula, anomes) values (413, 44, 'LD-HH-WX', 201912);</v>
      </c>
    </row>
    <row r="746" spans="1:5" x14ac:dyDescent="0.25">
      <c r="A746">
        <f t="shared" ca="1" si="55"/>
        <v>373</v>
      </c>
      <c r="B746">
        <f t="shared" ca="1" si="56"/>
        <v>59</v>
      </c>
      <c r="C746" t="str">
        <f t="shared" ca="1" si="57"/>
        <v>FM-PK-VX</v>
      </c>
      <c r="D746" s="3" t="str">
        <f t="shared" ca="1" si="58"/>
        <v>202005</v>
      </c>
      <c r="E746" s="3" t="str">
        <f t="shared" ca="1" si="59"/>
        <v>insert into matriculas (fk_viatura, fk_cor, matricula, anomes) values (373, 59, 'FM-PK-VX', 202005);</v>
      </c>
    </row>
    <row r="747" spans="1:5" x14ac:dyDescent="0.25">
      <c r="A747">
        <f t="shared" ca="1" si="55"/>
        <v>149</v>
      </c>
      <c r="B747">
        <f t="shared" ca="1" si="56"/>
        <v>10</v>
      </c>
      <c r="C747" t="str">
        <f t="shared" ca="1" si="57"/>
        <v>NQ-RC-MB</v>
      </c>
      <c r="D747" s="3" t="str">
        <f t="shared" ca="1" si="58"/>
        <v>201601</v>
      </c>
      <c r="E747" s="3" t="str">
        <f t="shared" ca="1" si="59"/>
        <v>insert into matriculas (fk_viatura, fk_cor, matricula, anomes) values (149, 10, 'NQ-RC-MB', 201601);</v>
      </c>
    </row>
    <row r="748" spans="1:5" x14ac:dyDescent="0.25">
      <c r="A748">
        <f t="shared" ca="1" si="55"/>
        <v>314</v>
      </c>
      <c r="B748">
        <f t="shared" ca="1" si="56"/>
        <v>27</v>
      </c>
      <c r="C748" t="str">
        <f t="shared" ca="1" si="57"/>
        <v>AG-FZ-EJ</v>
      </c>
      <c r="D748" s="3" t="str">
        <f t="shared" ca="1" si="58"/>
        <v>201604</v>
      </c>
      <c r="E748" s="3" t="str">
        <f t="shared" ca="1" si="59"/>
        <v>insert into matriculas (fk_viatura, fk_cor, matricula, anomes) values (314, 27, 'AG-FZ-EJ', 201604);</v>
      </c>
    </row>
    <row r="749" spans="1:5" x14ac:dyDescent="0.25">
      <c r="A749">
        <f t="shared" ca="1" si="55"/>
        <v>64</v>
      </c>
      <c r="B749">
        <f t="shared" ca="1" si="56"/>
        <v>82</v>
      </c>
      <c r="C749" t="str">
        <f t="shared" ca="1" si="57"/>
        <v>VC-RJ-BV</v>
      </c>
      <c r="D749" s="3" t="str">
        <f t="shared" ca="1" si="58"/>
        <v>201908</v>
      </c>
      <c r="E749" s="3" t="str">
        <f t="shared" ca="1" si="59"/>
        <v>insert into matriculas (fk_viatura, fk_cor, matricula, anomes) values (64, 82, 'VC-RJ-BV', 201908);</v>
      </c>
    </row>
    <row r="750" spans="1:5" x14ac:dyDescent="0.25">
      <c r="A750">
        <f t="shared" ca="1" si="55"/>
        <v>374</v>
      </c>
      <c r="B750">
        <f t="shared" ca="1" si="56"/>
        <v>6</v>
      </c>
      <c r="C750" t="str">
        <f t="shared" ca="1" si="57"/>
        <v>XP-EP-QV</v>
      </c>
      <c r="D750" s="3" t="str">
        <f t="shared" ca="1" si="58"/>
        <v>202107</v>
      </c>
      <c r="E750" s="3" t="str">
        <f t="shared" ca="1" si="59"/>
        <v>insert into matriculas (fk_viatura, fk_cor, matricula, anomes) values (374, 6, 'XP-EP-QV', 202107);</v>
      </c>
    </row>
    <row r="751" spans="1:5" x14ac:dyDescent="0.25">
      <c r="A751">
        <f t="shared" ca="1" si="55"/>
        <v>107</v>
      </c>
      <c r="B751">
        <f t="shared" ca="1" si="56"/>
        <v>49</v>
      </c>
      <c r="C751" t="str">
        <f t="shared" ca="1" si="57"/>
        <v>LS-CX-TW</v>
      </c>
      <c r="D751" s="3" t="str">
        <f t="shared" ca="1" si="58"/>
        <v>201602</v>
      </c>
      <c r="E751" s="3" t="str">
        <f t="shared" ca="1" si="59"/>
        <v>insert into matriculas (fk_viatura, fk_cor, matricula, anomes) values (107, 49, 'LS-CX-TW', 201602);</v>
      </c>
    </row>
    <row r="752" spans="1:5" x14ac:dyDescent="0.25">
      <c r="A752">
        <f t="shared" ca="1" si="55"/>
        <v>105</v>
      </c>
      <c r="B752">
        <f t="shared" ca="1" si="56"/>
        <v>18</v>
      </c>
      <c r="C752" t="str">
        <f t="shared" ca="1" si="57"/>
        <v>CB-AS-GK</v>
      </c>
      <c r="D752" s="3" t="str">
        <f t="shared" ca="1" si="58"/>
        <v>202305</v>
      </c>
      <c r="E752" s="3" t="str">
        <f t="shared" ca="1" si="59"/>
        <v>insert into matriculas (fk_viatura, fk_cor, matricula, anomes) values (105, 18, 'CB-AS-GK', 202305);</v>
      </c>
    </row>
    <row r="753" spans="1:5" x14ac:dyDescent="0.25">
      <c r="A753">
        <f t="shared" ca="1" si="55"/>
        <v>462</v>
      </c>
      <c r="B753">
        <f t="shared" ca="1" si="56"/>
        <v>76</v>
      </c>
      <c r="C753" t="str">
        <f t="shared" ca="1" si="57"/>
        <v>OW-YG-AZ</v>
      </c>
      <c r="D753" s="3" t="str">
        <f t="shared" ca="1" si="58"/>
        <v>202008</v>
      </c>
      <c r="E753" s="3" t="str">
        <f t="shared" ca="1" si="59"/>
        <v>insert into matriculas (fk_viatura, fk_cor, matricula, anomes) values (462, 76, 'OW-YG-AZ', 202008);</v>
      </c>
    </row>
    <row r="754" spans="1:5" x14ac:dyDescent="0.25">
      <c r="A754">
        <f t="shared" ca="1" si="55"/>
        <v>278</v>
      </c>
      <c r="B754">
        <f t="shared" ca="1" si="56"/>
        <v>50</v>
      </c>
      <c r="C754" t="str">
        <f t="shared" ca="1" si="57"/>
        <v>HC-VN-KV</v>
      </c>
      <c r="D754" s="3" t="str">
        <f t="shared" ca="1" si="58"/>
        <v>202010</v>
      </c>
      <c r="E754" s="3" t="str">
        <f t="shared" ca="1" si="59"/>
        <v>insert into matriculas (fk_viatura, fk_cor, matricula, anomes) values (278, 50, 'HC-VN-KV', 202010);</v>
      </c>
    </row>
    <row r="755" spans="1:5" x14ac:dyDescent="0.25">
      <c r="A755">
        <f t="shared" ca="1" si="55"/>
        <v>295</v>
      </c>
      <c r="B755">
        <f t="shared" ca="1" si="56"/>
        <v>24</v>
      </c>
      <c r="C755" t="str">
        <f t="shared" ca="1" si="57"/>
        <v>OQ-HU-PU</v>
      </c>
      <c r="D755" s="3" t="str">
        <f t="shared" ca="1" si="58"/>
        <v>201602</v>
      </c>
      <c r="E755" s="3" t="str">
        <f t="shared" ca="1" si="59"/>
        <v>insert into matriculas (fk_viatura, fk_cor, matricula, anomes) values (295, 24, 'OQ-HU-PU', 201602);</v>
      </c>
    </row>
    <row r="756" spans="1:5" x14ac:dyDescent="0.25">
      <c r="A756">
        <f t="shared" ca="1" si="55"/>
        <v>414</v>
      </c>
      <c r="B756">
        <f t="shared" ca="1" si="56"/>
        <v>13</v>
      </c>
      <c r="C756" t="str">
        <f t="shared" ca="1" si="57"/>
        <v>BQ-HK-JL</v>
      </c>
      <c r="D756" s="3" t="str">
        <f t="shared" ca="1" si="58"/>
        <v>201803</v>
      </c>
      <c r="E756" s="3" t="str">
        <f t="shared" ca="1" si="59"/>
        <v>insert into matriculas (fk_viatura, fk_cor, matricula, anomes) values (414, 13, 'BQ-HK-JL', 201803);</v>
      </c>
    </row>
    <row r="757" spans="1:5" x14ac:dyDescent="0.25">
      <c r="A757">
        <f t="shared" ca="1" si="55"/>
        <v>38</v>
      </c>
      <c r="B757">
        <f t="shared" ca="1" si="56"/>
        <v>32</v>
      </c>
      <c r="C757" t="str">
        <f t="shared" ca="1" si="57"/>
        <v>TF-BB-LN</v>
      </c>
      <c r="D757" s="3" t="str">
        <f t="shared" ca="1" si="58"/>
        <v>202308</v>
      </c>
      <c r="E757" s="3" t="str">
        <f t="shared" ca="1" si="59"/>
        <v>insert into matriculas (fk_viatura, fk_cor, matricula, anomes) values (38, 32, 'TF-BB-LN', 202308);</v>
      </c>
    </row>
    <row r="758" spans="1:5" x14ac:dyDescent="0.25">
      <c r="A758">
        <f t="shared" ca="1" si="55"/>
        <v>250</v>
      </c>
      <c r="B758">
        <f t="shared" ca="1" si="56"/>
        <v>41</v>
      </c>
      <c r="C758" t="str">
        <f t="shared" ca="1" si="57"/>
        <v>EM-MS-WY</v>
      </c>
      <c r="D758" s="3" t="str">
        <f t="shared" ca="1" si="58"/>
        <v>201711</v>
      </c>
      <c r="E758" s="3" t="str">
        <f t="shared" ca="1" si="59"/>
        <v>insert into matriculas (fk_viatura, fk_cor, matricula, anomes) values (250, 41, 'EM-MS-WY', 201711);</v>
      </c>
    </row>
    <row r="759" spans="1:5" x14ac:dyDescent="0.25">
      <c r="A759">
        <f t="shared" ca="1" si="55"/>
        <v>364</v>
      </c>
      <c r="B759">
        <f t="shared" ca="1" si="56"/>
        <v>46</v>
      </c>
      <c r="C759" t="str">
        <f t="shared" ca="1" si="57"/>
        <v>JX-YW-LA</v>
      </c>
      <c r="D759" s="3" t="str">
        <f t="shared" ca="1" si="58"/>
        <v>201608</v>
      </c>
      <c r="E759" s="3" t="str">
        <f t="shared" ca="1" si="59"/>
        <v>insert into matriculas (fk_viatura, fk_cor, matricula, anomes) values (364, 46, 'JX-YW-LA', 201608);</v>
      </c>
    </row>
    <row r="760" spans="1:5" x14ac:dyDescent="0.25">
      <c r="A760">
        <f t="shared" ca="1" si="55"/>
        <v>17</v>
      </c>
      <c r="B760">
        <f t="shared" ca="1" si="56"/>
        <v>7</v>
      </c>
      <c r="C760" t="str">
        <f t="shared" ca="1" si="57"/>
        <v>SR-RC-WN</v>
      </c>
      <c r="D760" s="3" t="str">
        <f t="shared" ca="1" si="58"/>
        <v>202105</v>
      </c>
      <c r="E760" s="3" t="str">
        <f t="shared" ca="1" si="59"/>
        <v>insert into matriculas (fk_viatura, fk_cor, matricula, anomes) values (17, 7, 'SR-RC-WN', 202105);</v>
      </c>
    </row>
    <row r="761" spans="1:5" x14ac:dyDescent="0.25">
      <c r="A761">
        <f t="shared" ca="1" si="55"/>
        <v>31</v>
      </c>
      <c r="B761">
        <f t="shared" ca="1" si="56"/>
        <v>73</v>
      </c>
      <c r="C761" t="str">
        <f t="shared" ca="1" si="57"/>
        <v>SP-SG-KK</v>
      </c>
      <c r="D761" s="3" t="str">
        <f t="shared" ca="1" si="58"/>
        <v>201712</v>
      </c>
      <c r="E761" s="3" t="str">
        <f t="shared" ca="1" si="59"/>
        <v>insert into matriculas (fk_viatura, fk_cor, matricula, anomes) values (31, 73, 'SP-SG-KK', 201712);</v>
      </c>
    </row>
    <row r="762" spans="1:5" x14ac:dyDescent="0.25">
      <c r="A762">
        <f t="shared" ca="1" si="55"/>
        <v>322</v>
      </c>
      <c r="B762">
        <f t="shared" ca="1" si="56"/>
        <v>65</v>
      </c>
      <c r="C762" t="str">
        <f t="shared" ca="1" si="57"/>
        <v>JD-WB-LY</v>
      </c>
      <c r="D762" s="3" t="str">
        <f t="shared" ca="1" si="58"/>
        <v>202102</v>
      </c>
      <c r="E762" s="3" t="str">
        <f t="shared" ca="1" si="59"/>
        <v>insert into matriculas (fk_viatura, fk_cor, matricula, anomes) values (322, 65, 'JD-WB-LY', 202102);</v>
      </c>
    </row>
    <row r="763" spans="1:5" x14ac:dyDescent="0.25">
      <c r="A763">
        <f t="shared" ca="1" si="55"/>
        <v>155</v>
      </c>
      <c r="B763">
        <f t="shared" ca="1" si="56"/>
        <v>51</v>
      </c>
      <c r="C763" t="str">
        <f t="shared" ca="1" si="57"/>
        <v>WD-YH-US</v>
      </c>
      <c r="D763" s="3" t="str">
        <f t="shared" ca="1" si="58"/>
        <v>202412</v>
      </c>
      <c r="E763" s="3" t="str">
        <f t="shared" ca="1" si="59"/>
        <v>insert into matriculas (fk_viatura, fk_cor, matricula, anomes) values (155, 51, 'WD-YH-US', 202412);</v>
      </c>
    </row>
    <row r="764" spans="1:5" x14ac:dyDescent="0.25">
      <c r="A764">
        <f t="shared" ca="1" si="55"/>
        <v>346</v>
      </c>
      <c r="B764">
        <f t="shared" ca="1" si="56"/>
        <v>46</v>
      </c>
      <c r="C764" t="str">
        <f t="shared" ca="1" si="57"/>
        <v>UF-QT-FC</v>
      </c>
      <c r="D764" s="3" t="str">
        <f t="shared" ca="1" si="58"/>
        <v>201904</v>
      </c>
      <c r="E764" s="3" t="str">
        <f t="shared" ca="1" si="59"/>
        <v>insert into matriculas (fk_viatura, fk_cor, matricula, anomes) values (346, 46, 'UF-QT-FC', 201904);</v>
      </c>
    </row>
    <row r="765" spans="1:5" x14ac:dyDescent="0.25">
      <c r="A765">
        <f t="shared" ca="1" si="55"/>
        <v>55</v>
      </c>
      <c r="B765">
        <f t="shared" ca="1" si="56"/>
        <v>74</v>
      </c>
      <c r="C765" t="str">
        <f t="shared" ca="1" si="57"/>
        <v>EL-NI-RX</v>
      </c>
      <c r="D765" s="3" t="str">
        <f t="shared" ca="1" si="58"/>
        <v>201911</v>
      </c>
      <c r="E765" s="3" t="str">
        <f t="shared" ca="1" si="59"/>
        <v>insert into matriculas (fk_viatura, fk_cor, matricula, anomes) values (55, 74, 'EL-NI-RX', 201911);</v>
      </c>
    </row>
    <row r="766" spans="1:5" x14ac:dyDescent="0.25">
      <c r="A766">
        <f t="shared" ca="1" si="55"/>
        <v>2</v>
      </c>
      <c r="B766">
        <f t="shared" ca="1" si="56"/>
        <v>78</v>
      </c>
      <c r="C766" t="str">
        <f t="shared" ca="1" si="57"/>
        <v>UO-OO-VH</v>
      </c>
      <c r="D766" s="3" t="str">
        <f t="shared" ca="1" si="58"/>
        <v>202409</v>
      </c>
      <c r="E766" s="3" t="str">
        <f t="shared" ca="1" si="59"/>
        <v>insert into matriculas (fk_viatura, fk_cor, matricula, anomes) values (2, 78, 'UO-OO-VH', 202409);</v>
      </c>
    </row>
    <row r="767" spans="1:5" x14ac:dyDescent="0.25">
      <c r="A767">
        <f t="shared" ca="1" si="55"/>
        <v>20</v>
      </c>
      <c r="B767">
        <f t="shared" ca="1" si="56"/>
        <v>86</v>
      </c>
      <c r="C767" t="str">
        <f t="shared" ca="1" si="57"/>
        <v>IN-EG-FV</v>
      </c>
      <c r="D767" s="3" t="str">
        <f t="shared" ca="1" si="58"/>
        <v>201806</v>
      </c>
      <c r="E767" s="3" t="str">
        <f t="shared" ca="1" si="59"/>
        <v>insert into matriculas (fk_viatura, fk_cor, matricula, anomes) values (20, 86, 'IN-EG-FV', 201806);</v>
      </c>
    </row>
    <row r="768" spans="1:5" x14ac:dyDescent="0.25">
      <c r="A768">
        <f t="shared" ca="1" si="55"/>
        <v>218</v>
      </c>
      <c r="B768">
        <f t="shared" ca="1" si="56"/>
        <v>66</v>
      </c>
      <c r="C768" t="str">
        <f t="shared" ca="1" si="57"/>
        <v>SZ-FY-RE</v>
      </c>
      <c r="D768" s="3" t="str">
        <f t="shared" ca="1" si="58"/>
        <v>202301</v>
      </c>
      <c r="E768" s="3" t="str">
        <f t="shared" ca="1" si="59"/>
        <v>insert into matriculas (fk_viatura, fk_cor, matricula, anomes) values (218, 66, 'SZ-FY-RE', 202301);</v>
      </c>
    </row>
    <row r="769" spans="1:5" x14ac:dyDescent="0.25">
      <c r="A769">
        <f t="shared" ca="1" si="55"/>
        <v>106</v>
      </c>
      <c r="B769">
        <f t="shared" ca="1" si="56"/>
        <v>50</v>
      </c>
      <c r="C769" t="str">
        <f t="shared" ca="1" si="57"/>
        <v>ED-CJ-IV</v>
      </c>
      <c r="D769" s="3" t="str">
        <f t="shared" ca="1" si="58"/>
        <v>202204</v>
      </c>
      <c r="E769" s="3" t="str">
        <f t="shared" ca="1" si="59"/>
        <v>insert into matriculas (fk_viatura, fk_cor, matricula, anomes) values (106, 50, 'ED-CJ-IV', 202204);</v>
      </c>
    </row>
    <row r="770" spans="1:5" x14ac:dyDescent="0.25">
      <c r="A770">
        <f t="shared" ca="1" si="55"/>
        <v>295</v>
      </c>
      <c r="B770">
        <f t="shared" ca="1" si="56"/>
        <v>12</v>
      </c>
      <c r="C770" t="str">
        <f t="shared" ca="1" si="57"/>
        <v>JB-TY-CY</v>
      </c>
      <c r="D770" s="3" t="str">
        <f t="shared" ca="1" si="58"/>
        <v>202106</v>
      </c>
      <c r="E770" s="3" t="str">
        <f t="shared" ca="1" si="59"/>
        <v>insert into matriculas (fk_viatura, fk_cor, matricula, anomes) values (295, 12, 'JB-TY-CY', 202106);</v>
      </c>
    </row>
    <row r="771" spans="1:5" x14ac:dyDescent="0.25">
      <c r="A771">
        <f t="shared" ref="A771:A834" ca="1" si="60">RANDBETWEEN(1,491)</f>
        <v>459</v>
      </c>
      <c r="B771">
        <f t="shared" ref="B771:B834" ca="1" si="61">RANDBETWEEN(1,99)</f>
        <v>43</v>
      </c>
      <c r="C771" t="str">
        <f t="shared" ref="C771:C834" ca="1" si="62">_xlfn.CONCAT(CHAR(RANDBETWEEN(65,90)),CHAR(RANDBETWEEN(65,90)),"-",CHAR(RANDBETWEEN(65,90)),CHAR(RANDBETWEEN(65,90)),"-",CHAR(RANDBETWEEN(65,90)),CHAR(RANDBETWEEN(65,90)))</f>
        <v>BK-GB-RX</v>
      </c>
      <c r="D771" s="3" t="str">
        <f t="shared" ref="D771:D834" ca="1" si="63">_xlfn.CONCAT(RANDBETWEEN(2016,2024),TEXT(RANDBETWEEN(1,12),"00"))</f>
        <v>201804</v>
      </c>
      <c r="E771" s="3" t="str">
        <f t="shared" ref="E771:E834" ca="1" si="64">"insert into matriculas (fk_viatura, fk_cor, matricula, anomes) values ("&amp;$A771&amp;", "&amp;$B771&amp;", '"&amp;$C771&amp;"', " &amp; $D771 &amp; ");"</f>
        <v>insert into matriculas (fk_viatura, fk_cor, matricula, anomes) values (459, 43, 'BK-GB-RX', 201804);</v>
      </c>
    </row>
    <row r="772" spans="1:5" x14ac:dyDescent="0.25">
      <c r="A772">
        <f t="shared" ca="1" si="60"/>
        <v>318</v>
      </c>
      <c r="B772">
        <f t="shared" ca="1" si="61"/>
        <v>87</v>
      </c>
      <c r="C772" t="str">
        <f t="shared" ca="1" si="62"/>
        <v>UY-AB-AH</v>
      </c>
      <c r="D772" s="3" t="str">
        <f t="shared" ca="1" si="63"/>
        <v>202004</v>
      </c>
      <c r="E772" s="3" t="str">
        <f t="shared" ca="1" si="64"/>
        <v>insert into matriculas (fk_viatura, fk_cor, matricula, anomes) values (318, 87, 'UY-AB-AH', 202004);</v>
      </c>
    </row>
    <row r="773" spans="1:5" x14ac:dyDescent="0.25">
      <c r="A773">
        <f t="shared" ca="1" si="60"/>
        <v>351</v>
      </c>
      <c r="B773">
        <f t="shared" ca="1" si="61"/>
        <v>2</v>
      </c>
      <c r="C773" t="str">
        <f t="shared" ca="1" si="62"/>
        <v>HP-QO-BH</v>
      </c>
      <c r="D773" s="3" t="str">
        <f t="shared" ca="1" si="63"/>
        <v>202409</v>
      </c>
      <c r="E773" s="3" t="str">
        <f t="shared" ca="1" si="64"/>
        <v>insert into matriculas (fk_viatura, fk_cor, matricula, anomes) values (351, 2, 'HP-QO-BH', 202409);</v>
      </c>
    </row>
    <row r="774" spans="1:5" x14ac:dyDescent="0.25">
      <c r="A774">
        <f t="shared" ca="1" si="60"/>
        <v>349</v>
      </c>
      <c r="B774">
        <f t="shared" ca="1" si="61"/>
        <v>75</v>
      </c>
      <c r="C774" t="str">
        <f t="shared" ca="1" si="62"/>
        <v>YX-KU-FA</v>
      </c>
      <c r="D774" s="3" t="str">
        <f t="shared" ca="1" si="63"/>
        <v>201907</v>
      </c>
      <c r="E774" s="3" t="str">
        <f t="shared" ca="1" si="64"/>
        <v>insert into matriculas (fk_viatura, fk_cor, matricula, anomes) values (349, 75, 'YX-KU-FA', 201907);</v>
      </c>
    </row>
    <row r="775" spans="1:5" x14ac:dyDescent="0.25">
      <c r="A775">
        <f t="shared" ca="1" si="60"/>
        <v>467</v>
      </c>
      <c r="B775">
        <f t="shared" ca="1" si="61"/>
        <v>11</v>
      </c>
      <c r="C775" t="str">
        <f t="shared" ca="1" si="62"/>
        <v>EZ-XY-UH</v>
      </c>
      <c r="D775" s="3" t="str">
        <f t="shared" ca="1" si="63"/>
        <v>201710</v>
      </c>
      <c r="E775" s="3" t="str">
        <f t="shared" ca="1" si="64"/>
        <v>insert into matriculas (fk_viatura, fk_cor, matricula, anomes) values (467, 11, 'EZ-XY-UH', 201710);</v>
      </c>
    </row>
    <row r="776" spans="1:5" x14ac:dyDescent="0.25">
      <c r="A776">
        <f t="shared" ca="1" si="60"/>
        <v>345</v>
      </c>
      <c r="B776">
        <f t="shared" ca="1" si="61"/>
        <v>37</v>
      </c>
      <c r="C776" t="str">
        <f t="shared" ca="1" si="62"/>
        <v>CW-RI-RV</v>
      </c>
      <c r="D776" s="3" t="str">
        <f t="shared" ca="1" si="63"/>
        <v>202208</v>
      </c>
      <c r="E776" s="3" t="str">
        <f t="shared" ca="1" si="64"/>
        <v>insert into matriculas (fk_viatura, fk_cor, matricula, anomes) values (345, 37, 'CW-RI-RV', 202208);</v>
      </c>
    </row>
    <row r="777" spans="1:5" x14ac:dyDescent="0.25">
      <c r="A777">
        <f t="shared" ca="1" si="60"/>
        <v>25</v>
      </c>
      <c r="B777">
        <f t="shared" ca="1" si="61"/>
        <v>85</v>
      </c>
      <c r="C777" t="str">
        <f t="shared" ca="1" si="62"/>
        <v>BS-YZ-FV</v>
      </c>
      <c r="D777" s="3" t="str">
        <f t="shared" ca="1" si="63"/>
        <v>202406</v>
      </c>
      <c r="E777" s="3" t="str">
        <f t="shared" ca="1" si="64"/>
        <v>insert into matriculas (fk_viatura, fk_cor, matricula, anomes) values (25, 85, 'BS-YZ-FV', 202406);</v>
      </c>
    </row>
    <row r="778" spans="1:5" x14ac:dyDescent="0.25">
      <c r="A778">
        <f t="shared" ca="1" si="60"/>
        <v>349</v>
      </c>
      <c r="B778">
        <f t="shared" ca="1" si="61"/>
        <v>96</v>
      </c>
      <c r="C778" t="str">
        <f t="shared" ca="1" si="62"/>
        <v>OW-KK-BI</v>
      </c>
      <c r="D778" s="3" t="str">
        <f t="shared" ca="1" si="63"/>
        <v>202406</v>
      </c>
      <c r="E778" s="3" t="str">
        <f t="shared" ca="1" si="64"/>
        <v>insert into matriculas (fk_viatura, fk_cor, matricula, anomes) values (349, 96, 'OW-KK-BI', 202406);</v>
      </c>
    </row>
    <row r="779" spans="1:5" x14ac:dyDescent="0.25">
      <c r="A779">
        <f t="shared" ca="1" si="60"/>
        <v>234</v>
      </c>
      <c r="B779">
        <f t="shared" ca="1" si="61"/>
        <v>60</v>
      </c>
      <c r="C779" t="str">
        <f t="shared" ca="1" si="62"/>
        <v>OB-NQ-QM</v>
      </c>
      <c r="D779" s="3" t="str">
        <f t="shared" ca="1" si="63"/>
        <v>201807</v>
      </c>
      <c r="E779" s="3" t="str">
        <f t="shared" ca="1" si="64"/>
        <v>insert into matriculas (fk_viatura, fk_cor, matricula, anomes) values (234, 60, 'OB-NQ-QM', 201807);</v>
      </c>
    </row>
    <row r="780" spans="1:5" x14ac:dyDescent="0.25">
      <c r="A780">
        <f t="shared" ca="1" si="60"/>
        <v>138</v>
      </c>
      <c r="B780">
        <f t="shared" ca="1" si="61"/>
        <v>92</v>
      </c>
      <c r="C780" t="str">
        <f t="shared" ca="1" si="62"/>
        <v>IZ-GC-FA</v>
      </c>
      <c r="D780" s="3" t="str">
        <f t="shared" ca="1" si="63"/>
        <v>202409</v>
      </c>
      <c r="E780" s="3" t="str">
        <f t="shared" ca="1" si="64"/>
        <v>insert into matriculas (fk_viatura, fk_cor, matricula, anomes) values (138, 92, 'IZ-GC-FA', 202409);</v>
      </c>
    </row>
    <row r="781" spans="1:5" x14ac:dyDescent="0.25">
      <c r="A781">
        <f t="shared" ca="1" si="60"/>
        <v>412</v>
      </c>
      <c r="B781">
        <f t="shared" ca="1" si="61"/>
        <v>2</v>
      </c>
      <c r="C781" t="str">
        <f t="shared" ca="1" si="62"/>
        <v>OM-HN-BA</v>
      </c>
      <c r="D781" s="3" t="str">
        <f t="shared" ca="1" si="63"/>
        <v>202205</v>
      </c>
      <c r="E781" s="3" t="str">
        <f t="shared" ca="1" si="64"/>
        <v>insert into matriculas (fk_viatura, fk_cor, matricula, anomes) values (412, 2, 'OM-HN-BA', 202205);</v>
      </c>
    </row>
    <row r="782" spans="1:5" x14ac:dyDescent="0.25">
      <c r="A782">
        <f t="shared" ca="1" si="60"/>
        <v>483</v>
      </c>
      <c r="B782">
        <f t="shared" ca="1" si="61"/>
        <v>51</v>
      </c>
      <c r="C782" t="str">
        <f t="shared" ca="1" si="62"/>
        <v>PG-NR-BK</v>
      </c>
      <c r="D782" s="3" t="str">
        <f t="shared" ca="1" si="63"/>
        <v>201712</v>
      </c>
      <c r="E782" s="3" t="str">
        <f t="shared" ca="1" si="64"/>
        <v>insert into matriculas (fk_viatura, fk_cor, matricula, anomes) values (483, 51, 'PG-NR-BK', 201712);</v>
      </c>
    </row>
    <row r="783" spans="1:5" x14ac:dyDescent="0.25">
      <c r="A783">
        <f t="shared" ca="1" si="60"/>
        <v>362</v>
      </c>
      <c r="B783">
        <f t="shared" ca="1" si="61"/>
        <v>45</v>
      </c>
      <c r="C783" t="str">
        <f t="shared" ca="1" si="62"/>
        <v>IB-DJ-WB</v>
      </c>
      <c r="D783" s="3" t="str">
        <f t="shared" ca="1" si="63"/>
        <v>201808</v>
      </c>
      <c r="E783" s="3" t="str">
        <f t="shared" ca="1" si="64"/>
        <v>insert into matriculas (fk_viatura, fk_cor, matricula, anomes) values (362, 45, 'IB-DJ-WB', 201808);</v>
      </c>
    </row>
    <row r="784" spans="1:5" x14ac:dyDescent="0.25">
      <c r="A784">
        <f t="shared" ca="1" si="60"/>
        <v>244</v>
      </c>
      <c r="B784">
        <f t="shared" ca="1" si="61"/>
        <v>98</v>
      </c>
      <c r="C784" t="str">
        <f t="shared" ca="1" si="62"/>
        <v>PK-NO-PH</v>
      </c>
      <c r="D784" s="3" t="str">
        <f t="shared" ca="1" si="63"/>
        <v>201708</v>
      </c>
      <c r="E784" s="3" t="str">
        <f t="shared" ca="1" si="64"/>
        <v>insert into matriculas (fk_viatura, fk_cor, matricula, anomes) values (244, 98, 'PK-NO-PH', 201708);</v>
      </c>
    </row>
    <row r="785" spans="1:5" x14ac:dyDescent="0.25">
      <c r="A785">
        <f t="shared" ca="1" si="60"/>
        <v>105</v>
      </c>
      <c r="B785">
        <f t="shared" ca="1" si="61"/>
        <v>46</v>
      </c>
      <c r="C785" t="str">
        <f t="shared" ca="1" si="62"/>
        <v>PI-NG-RJ</v>
      </c>
      <c r="D785" s="3" t="str">
        <f t="shared" ca="1" si="63"/>
        <v>202003</v>
      </c>
      <c r="E785" s="3" t="str">
        <f t="shared" ca="1" si="64"/>
        <v>insert into matriculas (fk_viatura, fk_cor, matricula, anomes) values (105, 46, 'PI-NG-RJ', 202003);</v>
      </c>
    </row>
    <row r="786" spans="1:5" x14ac:dyDescent="0.25">
      <c r="A786">
        <f t="shared" ca="1" si="60"/>
        <v>106</v>
      </c>
      <c r="B786">
        <f t="shared" ca="1" si="61"/>
        <v>69</v>
      </c>
      <c r="C786" t="str">
        <f t="shared" ca="1" si="62"/>
        <v>XY-FD-GJ</v>
      </c>
      <c r="D786" s="3" t="str">
        <f t="shared" ca="1" si="63"/>
        <v>201810</v>
      </c>
      <c r="E786" s="3" t="str">
        <f t="shared" ca="1" si="64"/>
        <v>insert into matriculas (fk_viatura, fk_cor, matricula, anomes) values (106, 69, 'XY-FD-GJ', 201810);</v>
      </c>
    </row>
    <row r="787" spans="1:5" x14ac:dyDescent="0.25">
      <c r="A787">
        <f t="shared" ca="1" si="60"/>
        <v>78</v>
      </c>
      <c r="B787">
        <f t="shared" ca="1" si="61"/>
        <v>78</v>
      </c>
      <c r="C787" t="str">
        <f t="shared" ca="1" si="62"/>
        <v>JL-JQ-JV</v>
      </c>
      <c r="D787" s="3" t="str">
        <f t="shared" ca="1" si="63"/>
        <v>202308</v>
      </c>
      <c r="E787" s="3" t="str">
        <f t="shared" ca="1" si="64"/>
        <v>insert into matriculas (fk_viatura, fk_cor, matricula, anomes) values (78, 78, 'JL-JQ-JV', 202308);</v>
      </c>
    </row>
    <row r="788" spans="1:5" x14ac:dyDescent="0.25">
      <c r="A788">
        <f t="shared" ca="1" si="60"/>
        <v>418</v>
      </c>
      <c r="B788">
        <f t="shared" ca="1" si="61"/>
        <v>53</v>
      </c>
      <c r="C788" t="str">
        <f t="shared" ca="1" si="62"/>
        <v>XM-JF-IK</v>
      </c>
      <c r="D788" s="3" t="str">
        <f t="shared" ca="1" si="63"/>
        <v>201602</v>
      </c>
      <c r="E788" s="3" t="str">
        <f t="shared" ca="1" si="64"/>
        <v>insert into matriculas (fk_viatura, fk_cor, matricula, anomes) values (418, 53, 'XM-JF-IK', 201602);</v>
      </c>
    </row>
    <row r="789" spans="1:5" x14ac:dyDescent="0.25">
      <c r="A789">
        <f t="shared" ca="1" si="60"/>
        <v>458</v>
      </c>
      <c r="B789">
        <f t="shared" ca="1" si="61"/>
        <v>77</v>
      </c>
      <c r="C789" t="str">
        <f t="shared" ca="1" si="62"/>
        <v>JQ-MQ-SI</v>
      </c>
      <c r="D789" s="3" t="str">
        <f t="shared" ca="1" si="63"/>
        <v>202303</v>
      </c>
      <c r="E789" s="3" t="str">
        <f t="shared" ca="1" si="64"/>
        <v>insert into matriculas (fk_viatura, fk_cor, matricula, anomes) values (458, 77, 'JQ-MQ-SI', 202303);</v>
      </c>
    </row>
    <row r="790" spans="1:5" x14ac:dyDescent="0.25">
      <c r="A790">
        <f t="shared" ca="1" si="60"/>
        <v>3</v>
      </c>
      <c r="B790">
        <f t="shared" ca="1" si="61"/>
        <v>36</v>
      </c>
      <c r="C790" t="str">
        <f t="shared" ca="1" si="62"/>
        <v>KZ-DQ-EA</v>
      </c>
      <c r="D790" s="3" t="str">
        <f t="shared" ca="1" si="63"/>
        <v>202011</v>
      </c>
      <c r="E790" s="3" t="str">
        <f t="shared" ca="1" si="64"/>
        <v>insert into matriculas (fk_viatura, fk_cor, matricula, anomes) values (3, 36, 'KZ-DQ-EA', 202011);</v>
      </c>
    </row>
    <row r="791" spans="1:5" x14ac:dyDescent="0.25">
      <c r="A791">
        <f t="shared" ca="1" si="60"/>
        <v>122</v>
      </c>
      <c r="B791">
        <f t="shared" ca="1" si="61"/>
        <v>6</v>
      </c>
      <c r="C791" t="str">
        <f t="shared" ca="1" si="62"/>
        <v>HE-HI-EB</v>
      </c>
      <c r="D791" s="3" t="str">
        <f t="shared" ca="1" si="63"/>
        <v>201707</v>
      </c>
      <c r="E791" s="3" t="str">
        <f t="shared" ca="1" si="64"/>
        <v>insert into matriculas (fk_viatura, fk_cor, matricula, anomes) values (122, 6, 'HE-HI-EB', 201707);</v>
      </c>
    </row>
    <row r="792" spans="1:5" x14ac:dyDescent="0.25">
      <c r="A792">
        <f t="shared" ca="1" si="60"/>
        <v>16</v>
      </c>
      <c r="B792">
        <f t="shared" ca="1" si="61"/>
        <v>97</v>
      </c>
      <c r="C792" t="str">
        <f t="shared" ca="1" si="62"/>
        <v>TU-FA-XB</v>
      </c>
      <c r="D792" s="3" t="str">
        <f t="shared" ca="1" si="63"/>
        <v>202012</v>
      </c>
      <c r="E792" s="3" t="str">
        <f t="shared" ca="1" si="64"/>
        <v>insert into matriculas (fk_viatura, fk_cor, matricula, anomes) values (16, 97, 'TU-FA-XB', 202012);</v>
      </c>
    </row>
    <row r="793" spans="1:5" x14ac:dyDescent="0.25">
      <c r="A793">
        <f t="shared" ca="1" si="60"/>
        <v>291</v>
      </c>
      <c r="B793">
        <f t="shared" ca="1" si="61"/>
        <v>59</v>
      </c>
      <c r="C793" t="str">
        <f t="shared" ca="1" si="62"/>
        <v>SU-LD-TJ</v>
      </c>
      <c r="D793" s="3" t="str">
        <f t="shared" ca="1" si="63"/>
        <v>201912</v>
      </c>
      <c r="E793" s="3" t="str">
        <f t="shared" ca="1" si="64"/>
        <v>insert into matriculas (fk_viatura, fk_cor, matricula, anomes) values (291, 59, 'SU-LD-TJ', 201912);</v>
      </c>
    </row>
    <row r="794" spans="1:5" x14ac:dyDescent="0.25">
      <c r="A794">
        <f t="shared" ca="1" si="60"/>
        <v>329</v>
      </c>
      <c r="B794">
        <f t="shared" ca="1" si="61"/>
        <v>90</v>
      </c>
      <c r="C794" t="str">
        <f t="shared" ca="1" si="62"/>
        <v>PW-NX-ZD</v>
      </c>
      <c r="D794" s="3" t="str">
        <f t="shared" ca="1" si="63"/>
        <v>202302</v>
      </c>
      <c r="E794" s="3" t="str">
        <f t="shared" ca="1" si="64"/>
        <v>insert into matriculas (fk_viatura, fk_cor, matricula, anomes) values (329, 90, 'PW-NX-ZD', 202302);</v>
      </c>
    </row>
    <row r="795" spans="1:5" x14ac:dyDescent="0.25">
      <c r="A795">
        <f t="shared" ca="1" si="60"/>
        <v>369</v>
      </c>
      <c r="B795">
        <f t="shared" ca="1" si="61"/>
        <v>90</v>
      </c>
      <c r="C795" t="str">
        <f t="shared" ca="1" si="62"/>
        <v>OJ-WX-ZG</v>
      </c>
      <c r="D795" s="3" t="str">
        <f t="shared" ca="1" si="63"/>
        <v>201801</v>
      </c>
      <c r="E795" s="3" t="str">
        <f t="shared" ca="1" si="64"/>
        <v>insert into matriculas (fk_viatura, fk_cor, matricula, anomes) values (369, 90, 'OJ-WX-ZG', 201801);</v>
      </c>
    </row>
    <row r="796" spans="1:5" x14ac:dyDescent="0.25">
      <c r="A796">
        <f t="shared" ca="1" si="60"/>
        <v>436</v>
      </c>
      <c r="B796">
        <f t="shared" ca="1" si="61"/>
        <v>31</v>
      </c>
      <c r="C796" t="str">
        <f t="shared" ca="1" si="62"/>
        <v>NF-FM-PT</v>
      </c>
      <c r="D796" s="3" t="str">
        <f t="shared" ca="1" si="63"/>
        <v>202403</v>
      </c>
      <c r="E796" s="3" t="str">
        <f t="shared" ca="1" si="64"/>
        <v>insert into matriculas (fk_viatura, fk_cor, matricula, anomes) values (436, 31, 'NF-FM-PT', 202403);</v>
      </c>
    </row>
    <row r="797" spans="1:5" x14ac:dyDescent="0.25">
      <c r="A797">
        <f t="shared" ca="1" si="60"/>
        <v>308</v>
      </c>
      <c r="B797">
        <f t="shared" ca="1" si="61"/>
        <v>51</v>
      </c>
      <c r="C797" t="str">
        <f t="shared" ca="1" si="62"/>
        <v>OI-ZP-EL</v>
      </c>
      <c r="D797" s="3" t="str">
        <f t="shared" ca="1" si="63"/>
        <v>201908</v>
      </c>
      <c r="E797" s="3" t="str">
        <f t="shared" ca="1" si="64"/>
        <v>insert into matriculas (fk_viatura, fk_cor, matricula, anomes) values (308, 51, 'OI-ZP-EL', 201908);</v>
      </c>
    </row>
    <row r="798" spans="1:5" x14ac:dyDescent="0.25">
      <c r="A798">
        <f t="shared" ca="1" si="60"/>
        <v>376</v>
      </c>
      <c r="B798">
        <f t="shared" ca="1" si="61"/>
        <v>89</v>
      </c>
      <c r="C798" t="str">
        <f t="shared" ca="1" si="62"/>
        <v>DU-GT-AE</v>
      </c>
      <c r="D798" s="3" t="str">
        <f t="shared" ca="1" si="63"/>
        <v>202301</v>
      </c>
      <c r="E798" s="3" t="str">
        <f t="shared" ca="1" si="64"/>
        <v>insert into matriculas (fk_viatura, fk_cor, matricula, anomes) values (376, 89, 'DU-GT-AE', 202301);</v>
      </c>
    </row>
    <row r="799" spans="1:5" x14ac:dyDescent="0.25">
      <c r="A799">
        <f t="shared" ca="1" si="60"/>
        <v>47</v>
      </c>
      <c r="B799">
        <f t="shared" ca="1" si="61"/>
        <v>11</v>
      </c>
      <c r="C799" t="str">
        <f t="shared" ca="1" si="62"/>
        <v>JI-AC-DH</v>
      </c>
      <c r="D799" s="3" t="str">
        <f t="shared" ca="1" si="63"/>
        <v>201604</v>
      </c>
      <c r="E799" s="3" t="str">
        <f t="shared" ca="1" si="64"/>
        <v>insert into matriculas (fk_viatura, fk_cor, matricula, anomes) values (47, 11, 'JI-AC-DH', 201604);</v>
      </c>
    </row>
    <row r="800" spans="1:5" x14ac:dyDescent="0.25">
      <c r="A800">
        <f t="shared" ca="1" si="60"/>
        <v>232</v>
      </c>
      <c r="B800">
        <f t="shared" ca="1" si="61"/>
        <v>36</v>
      </c>
      <c r="C800" t="str">
        <f t="shared" ca="1" si="62"/>
        <v>PA-HP-QZ</v>
      </c>
      <c r="D800" s="3" t="str">
        <f t="shared" ca="1" si="63"/>
        <v>201909</v>
      </c>
      <c r="E800" s="3" t="str">
        <f t="shared" ca="1" si="64"/>
        <v>insert into matriculas (fk_viatura, fk_cor, matricula, anomes) values (232, 36, 'PA-HP-QZ', 201909);</v>
      </c>
    </row>
    <row r="801" spans="1:5" x14ac:dyDescent="0.25">
      <c r="A801">
        <f t="shared" ca="1" si="60"/>
        <v>322</v>
      </c>
      <c r="B801">
        <f t="shared" ca="1" si="61"/>
        <v>40</v>
      </c>
      <c r="C801" t="str">
        <f t="shared" ca="1" si="62"/>
        <v>GA-IO-CT</v>
      </c>
      <c r="D801" s="3" t="str">
        <f t="shared" ca="1" si="63"/>
        <v>202109</v>
      </c>
      <c r="E801" s="3" t="str">
        <f t="shared" ca="1" si="64"/>
        <v>insert into matriculas (fk_viatura, fk_cor, matricula, anomes) values (322, 40, 'GA-IO-CT', 202109);</v>
      </c>
    </row>
    <row r="802" spans="1:5" x14ac:dyDescent="0.25">
      <c r="A802">
        <f t="shared" ca="1" si="60"/>
        <v>241</v>
      </c>
      <c r="B802">
        <f t="shared" ca="1" si="61"/>
        <v>83</v>
      </c>
      <c r="C802" t="str">
        <f t="shared" ca="1" si="62"/>
        <v>RV-XP-XW</v>
      </c>
      <c r="D802" s="3" t="str">
        <f t="shared" ca="1" si="63"/>
        <v>201704</v>
      </c>
      <c r="E802" s="3" t="str">
        <f t="shared" ca="1" si="64"/>
        <v>insert into matriculas (fk_viatura, fk_cor, matricula, anomes) values (241, 83, 'RV-XP-XW', 201704);</v>
      </c>
    </row>
    <row r="803" spans="1:5" x14ac:dyDescent="0.25">
      <c r="A803">
        <f t="shared" ca="1" si="60"/>
        <v>250</v>
      </c>
      <c r="B803">
        <f t="shared" ca="1" si="61"/>
        <v>46</v>
      </c>
      <c r="C803" t="str">
        <f t="shared" ca="1" si="62"/>
        <v>RX-PV-SJ</v>
      </c>
      <c r="D803" s="3" t="str">
        <f t="shared" ca="1" si="63"/>
        <v>201902</v>
      </c>
      <c r="E803" s="3" t="str">
        <f t="shared" ca="1" si="64"/>
        <v>insert into matriculas (fk_viatura, fk_cor, matricula, anomes) values (250, 46, 'RX-PV-SJ', 201902);</v>
      </c>
    </row>
    <row r="804" spans="1:5" x14ac:dyDescent="0.25">
      <c r="A804">
        <f t="shared" ca="1" si="60"/>
        <v>114</v>
      </c>
      <c r="B804">
        <f t="shared" ca="1" si="61"/>
        <v>97</v>
      </c>
      <c r="C804" t="str">
        <f t="shared" ca="1" si="62"/>
        <v>HL-YZ-LD</v>
      </c>
      <c r="D804" s="3" t="str">
        <f t="shared" ca="1" si="63"/>
        <v>202306</v>
      </c>
      <c r="E804" s="3" t="str">
        <f t="shared" ca="1" si="64"/>
        <v>insert into matriculas (fk_viatura, fk_cor, matricula, anomes) values (114, 97, 'HL-YZ-LD', 202306);</v>
      </c>
    </row>
    <row r="805" spans="1:5" x14ac:dyDescent="0.25">
      <c r="A805">
        <f t="shared" ca="1" si="60"/>
        <v>448</v>
      </c>
      <c r="B805">
        <f t="shared" ca="1" si="61"/>
        <v>71</v>
      </c>
      <c r="C805" t="str">
        <f t="shared" ca="1" si="62"/>
        <v>EL-FS-XG</v>
      </c>
      <c r="D805" s="3" t="str">
        <f t="shared" ca="1" si="63"/>
        <v>202202</v>
      </c>
      <c r="E805" s="3" t="str">
        <f t="shared" ca="1" si="64"/>
        <v>insert into matriculas (fk_viatura, fk_cor, matricula, anomes) values (448, 71, 'EL-FS-XG', 202202);</v>
      </c>
    </row>
    <row r="806" spans="1:5" x14ac:dyDescent="0.25">
      <c r="A806">
        <f t="shared" ca="1" si="60"/>
        <v>474</v>
      </c>
      <c r="B806">
        <f t="shared" ca="1" si="61"/>
        <v>10</v>
      </c>
      <c r="C806" t="str">
        <f t="shared" ca="1" si="62"/>
        <v>SH-TB-AE</v>
      </c>
      <c r="D806" s="3" t="str">
        <f t="shared" ca="1" si="63"/>
        <v>202005</v>
      </c>
      <c r="E806" s="3" t="str">
        <f t="shared" ca="1" si="64"/>
        <v>insert into matriculas (fk_viatura, fk_cor, matricula, anomes) values (474, 10, 'SH-TB-AE', 202005);</v>
      </c>
    </row>
    <row r="807" spans="1:5" x14ac:dyDescent="0.25">
      <c r="A807">
        <f t="shared" ca="1" si="60"/>
        <v>218</v>
      </c>
      <c r="B807">
        <f t="shared" ca="1" si="61"/>
        <v>87</v>
      </c>
      <c r="C807" t="str">
        <f t="shared" ca="1" si="62"/>
        <v>BR-PE-AW</v>
      </c>
      <c r="D807" s="3" t="str">
        <f t="shared" ca="1" si="63"/>
        <v>201908</v>
      </c>
      <c r="E807" s="3" t="str">
        <f t="shared" ca="1" si="64"/>
        <v>insert into matriculas (fk_viatura, fk_cor, matricula, anomes) values (218, 87, 'BR-PE-AW', 201908);</v>
      </c>
    </row>
    <row r="808" spans="1:5" x14ac:dyDescent="0.25">
      <c r="A808">
        <f t="shared" ca="1" si="60"/>
        <v>37</v>
      </c>
      <c r="B808">
        <f t="shared" ca="1" si="61"/>
        <v>19</v>
      </c>
      <c r="C808" t="str">
        <f t="shared" ca="1" si="62"/>
        <v>JQ-HL-RN</v>
      </c>
      <c r="D808" s="3" t="str">
        <f t="shared" ca="1" si="63"/>
        <v>202204</v>
      </c>
      <c r="E808" s="3" t="str">
        <f t="shared" ca="1" si="64"/>
        <v>insert into matriculas (fk_viatura, fk_cor, matricula, anomes) values (37, 19, 'JQ-HL-RN', 202204);</v>
      </c>
    </row>
    <row r="809" spans="1:5" x14ac:dyDescent="0.25">
      <c r="A809">
        <f t="shared" ca="1" si="60"/>
        <v>420</v>
      </c>
      <c r="B809">
        <f t="shared" ca="1" si="61"/>
        <v>26</v>
      </c>
      <c r="C809" t="str">
        <f t="shared" ca="1" si="62"/>
        <v>GU-RA-JX</v>
      </c>
      <c r="D809" s="3" t="str">
        <f t="shared" ca="1" si="63"/>
        <v>201603</v>
      </c>
      <c r="E809" s="3" t="str">
        <f t="shared" ca="1" si="64"/>
        <v>insert into matriculas (fk_viatura, fk_cor, matricula, anomes) values (420, 26, 'GU-RA-JX', 201603);</v>
      </c>
    </row>
    <row r="810" spans="1:5" x14ac:dyDescent="0.25">
      <c r="A810">
        <f t="shared" ca="1" si="60"/>
        <v>255</v>
      </c>
      <c r="B810">
        <f t="shared" ca="1" si="61"/>
        <v>68</v>
      </c>
      <c r="C810" t="str">
        <f t="shared" ca="1" si="62"/>
        <v>VI-MG-LT</v>
      </c>
      <c r="D810" s="3" t="str">
        <f t="shared" ca="1" si="63"/>
        <v>202411</v>
      </c>
      <c r="E810" s="3" t="str">
        <f t="shared" ca="1" si="64"/>
        <v>insert into matriculas (fk_viatura, fk_cor, matricula, anomes) values (255, 68, 'VI-MG-LT', 202411);</v>
      </c>
    </row>
    <row r="811" spans="1:5" x14ac:dyDescent="0.25">
      <c r="A811">
        <f t="shared" ca="1" si="60"/>
        <v>301</v>
      </c>
      <c r="B811">
        <f t="shared" ca="1" si="61"/>
        <v>29</v>
      </c>
      <c r="C811" t="str">
        <f t="shared" ca="1" si="62"/>
        <v>DG-TB-GC</v>
      </c>
      <c r="D811" s="3" t="str">
        <f t="shared" ca="1" si="63"/>
        <v>202103</v>
      </c>
      <c r="E811" s="3" t="str">
        <f t="shared" ca="1" si="64"/>
        <v>insert into matriculas (fk_viatura, fk_cor, matricula, anomes) values (301, 29, 'DG-TB-GC', 202103);</v>
      </c>
    </row>
    <row r="812" spans="1:5" x14ac:dyDescent="0.25">
      <c r="A812">
        <f t="shared" ca="1" si="60"/>
        <v>13</v>
      </c>
      <c r="B812">
        <f t="shared" ca="1" si="61"/>
        <v>62</v>
      </c>
      <c r="C812" t="str">
        <f t="shared" ca="1" si="62"/>
        <v>AR-VZ-ZX</v>
      </c>
      <c r="D812" s="3" t="str">
        <f t="shared" ca="1" si="63"/>
        <v>201706</v>
      </c>
      <c r="E812" s="3" t="str">
        <f t="shared" ca="1" si="64"/>
        <v>insert into matriculas (fk_viatura, fk_cor, matricula, anomes) values (13, 62, 'AR-VZ-ZX', 201706);</v>
      </c>
    </row>
    <row r="813" spans="1:5" x14ac:dyDescent="0.25">
      <c r="A813">
        <f t="shared" ca="1" si="60"/>
        <v>94</v>
      </c>
      <c r="B813">
        <f t="shared" ca="1" si="61"/>
        <v>77</v>
      </c>
      <c r="C813" t="str">
        <f t="shared" ca="1" si="62"/>
        <v>ZE-GX-LM</v>
      </c>
      <c r="D813" s="3" t="str">
        <f t="shared" ca="1" si="63"/>
        <v>202201</v>
      </c>
      <c r="E813" s="3" t="str">
        <f t="shared" ca="1" si="64"/>
        <v>insert into matriculas (fk_viatura, fk_cor, matricula, anomes) values (94, 77, 'ZE-GX-LM', 202201);</v>
      </c>
    </row>
    <row r="814" spans="1:5" x14ac:dyDescent="0.25">
      <c r="A814">
        <f t="shared" ca="1" si="60"/>
        <v>77</v>
      </c>
      <c r="B814">
        <f t="shared" ca="1" si="61"/>
        <v>42</v>
      </c>
      <c r="C814" t="str">
        <f t="shared" ca="1" si="62"/>
        <v>NH-UU-FT</v>
      </c>
      <c r="D814" s="3" t="str">
        <f t="shared" ca="1" si="63"/>
        <v>202001</v>
      </c>
      <c r="E814" s="3" t="str">
        <f t="shared" ca="1" si="64"/>
        <v>insert into matriculas (fk_viatura, fk_cor, matricula, anomes) values (77, 42, 'NH-UU-FT', 202001);</v>
      </c>
    </row>
    <row r="815" spans="1:5" x14ac:dyDescent="0.25">
      <c r="A815">
        <f t="shared" ca="1" si="60"/>
        <v>146</v>
      </c>
      <c r="B815">
        <f t="shared" ca="1" si="61"/>
        <v>86</v>
      </c>
      <c r="C815" t="str">
        <f t="shared" ca="1" si="62"/>
        <v>ME-SK-OD</v>
      </c>
      <c r="D815" s="3" t="str">
        <f t="shared" ca="1" si="63"/>
        <v>202412</v>
      </c>
      <c r="E815" s="3" t="str">
        <f t="shared" ca="1" si="64"/>
        <v>insert into matriculas (fk_viatura, fk_cor, matricula, anomes) values (146, 86, 'ME-SK-OD', 202412);</v>
      </c>
    </row>
    <row r="816" spans="1:5" x14ac:dyDescent="0.25">
      <c r="A816">
        <f t="shared" ca="1" si="60"/>
        <v>431</v>
      </c>
      <c r="B816">
        <f t="shared" ca="1" si="61"/>
        <v>85</v>
      </c>
      <c r="C816" t="str">
        <f t="shared" ca="1" si="62"/>
        <v>BN-GR-DY</v>
      </c>
      <c r="D816" s="3" t="str">
        <f t="shared" ca="1" si="63"/>
        <v>202012</v>
      </c>
      <c r="E816" s="3" t="str">
        <f t="shared" ca="1" si="64"/>
        <v>insert into matriculas (fk_viatura, fk_cor, matricula, anomes) values (431, 85, 'BN-GR-DY', 202012);</v>
      </c>
    </row>
    <row r="817" spans="1:5" x14ac:dyDescent="0.25">
      <c r="A817">
        <f t="shared" ca="1" si="60"/>
        <v>210</v>
      </c>
      <c r="B817">
        <f t="shared" ca="1" si="61"/>
        <v>9</v>
      </c>
      <c r="C817" t="str">
        <f t="shared" ca="1" si="62"/>
        <v>EF-FU-SZ</v>
      </c>
      <c r="D817" s="3" t="str">
        <f t="shared" ca="1" si="63"/>
        <v>202005</v>
      </c>
      <c r="E817" s="3" t="str">
        <f t="shared" ca="1" si="64"/>
        <v>insert into matriculas (fk_viatura, fk_cor, matricula, anomes) values (210, 9, 'EF-FU-SZ', 202005);</v>
      </c>
    </row>
    <row r="818" spans="1:5" x14ac:dyDescent="0.25">
      <c r="A818">
        <f t="shared" ca="1" si="60"/>
        <v>232</v>
      </c>
      <c r="B818">
        <f t="shared" ca="1" si="61"/>
        <v>99</v>
      </c>
      <c r="C818" t="str">
        <f t="shared" ca="1" si="62"/>
        <v>AT-NM-VP</v>
      </c>
      <c r="D818" s="3" t="str">
        <f t="shared" ca="1" si="63"/>
        <v>202312</v>
      </c>
      <c r="E818" s="3" t="str">
        <f t="shared" ca="1" si="64"/>
        <v>insert into matriculas (fk_viatura, fk_cor, matricula, anomes) values (232, 99, 'AT-NM-VP', 202312);</v>
      </c>
    </row>
    <row r="819" spans="1:5" x14ac:dyDescent="0.25">
      <c r="A819">
        <f t="shared" ca="1" si="60"/>
        <v>190</v>
      </c>
      <c r="B819">
        <f t="shared" ca="1" si="61"/>
        <v>29</v>
      </c>
      <c r="C819" t="str">
        <f t="shared" ca="1" si="62"/>
        <v>CQ-RA-HM</v>
      </c>
      <c r="D819" s="3" t="str">
        <f t="shared" ca="1" si="63"/>
        <v>201803</v>
      </c>
      <c r="E819" s="3" t="str">
        <f t="shared" ca="1" si="64"/>
        <v>insert into matriculas (fk_viatura, fk_cor, matricula, anomes) values (190, 29, 'CQ-RA-HM', 201803);</v>
      </c>
    </row>
    <row r="820" spans="1:5" x14ac:dyDescent="0.25">
      <c r="A820">
        <f t="shared" ca="1" si="60"/>
        <v>129</v>
      </c>
      <c r="B820">
        <f t="shared" ca="1" si="61"/>
        <v>12</v>
      </c>
      <c r="C820" t="str">
        <f t="shared" ca="1" si="62"/>
        <v>UH-KC-PU</v>
      </c>
      <c r="D820" s="3" t="str">
        <f t="shared" ca="1" si="63"/>
        <v>201911</v>
      </c>
      <c r="E820" s="3" t="str">
        <f t="shared" ca="1" si="64"/>
        <v>insert into matriculas (fk_viatura, fk_cor, matricula, anomes) values (129, 12, 'UH-KC-PU', 201911);</v>
      </c>
    </row>
    <row r="821" spans="1:5" x14ac:dyDescent="0.25">
      <c r="A821">
        <f t="shared" ca="1" si="60"/>
        <v>357</v>
      </c>
      <c r="B821">
        <f t="shared" ca="1" si="61"/>
        <v>74</v>
      </c>
      <c r="C821" t="str">
        <f t="shared" ca="1" si="62"/>
        <v>IH-WB-DH</v>
      </c>
      <c r="D821" s="3" t="str">
        <f t="shared" ca="1" si="63"/>
        <v>201811</v>
      </c>
      <c r="E821" s="3" t="str">
        <f t="shared" ca="1" si="64"/>
        <v>insert into matriculas (fk_viatura, fk_cor, matricula, anomes) values (357, 74, 'IH-WB-DH', 201811);</v>
      </c>
    </row>
    <row r="822" spans="1:5" x14ac:dyDescent="0.25">
      <c r="A822">
        <f t="shared" ca="1" si="60"/>
        <v>1</v>
      </c>
      <c r="B822">
        <f t="shared" ca="1" si="61"/>
        <v>58</v>
      </c>
      <c r="C822" t="str">
        <f t="shared" ca="1" si="62"/>
        <v>UE-ME-FJ</v>
      </c>
      <c r="D822" s="3" t="str">
        <f t="shared" ca="1" si="63"/>
        <v>201810</v>
      </c>
      <c r="E822" s="3" t="str">
        <f t="shared" ca="1" si="64"/>
        <v>insert into matriculas (fk_viatura, fk_cor, matricula, anomes) values (1, 58, 'UE-ME-FJ', 201810);</v>
      </c>
    </row>
    <row r="823" spans="1:5" x14ac:dyDescent="0.25">
      <c r="A823">
        <f t="shared" ca="1" si="60"/>
        <v>464</v>
      </c>
      <c r="B823">
        <f t="shared" ca="1" si="61"/>
        <v>52</v>
      </c>
      <c r="C823" t="str">
        <f t="shared" ca="1" si="62"/>
        <v>MM-FM-BW</v>
      </c>
      <c r="D823" s="3" t="str">
        <f t="shared" ca="1" si="63"/>
        <v>202207</v>
      </c>
      <c r="E823" s="3" t="str">
        <f t="shared" ca="1" si="64"/>
        <v>insert into matriculas (fk_viatura, fk_cor, matricula, anomes) values (464, 52, 'MM-FM-BW', 202207);</v>
      </c>
    </row>
    <row r="824" spans="1:5" x14ac:dyDescent="0.25">
      <c r="A824">
        <f t="shared" ca="1" si="60"/>
        <v>301</v>
      </c>
      <c r="B824">
        <f t="shared" ca="1" si="61"/>
        <v>44</v>
      </c>
      <c r="C824" t="str">
        <f t="shared" ca="1" si="62"/>
        <v>TE-LT-FT</v>
      </c>
      <c r="D824" s="3" t="str">
        <f t="shared" ca="1" si="63"/>
        <v>202111</v>
      </c>
      <c r="E824" s="3" t="str">
        <f t="shared" ca="1" si="64"/>
        <v>insert into matriculas (fk_viatura, fk_cor, matricula, anomes) values (301, 44, 'TE-LT-FT', 202111);</v>
      </c>
    </row>
    <row r="825" spans="1:5" x14ac:dyDescent="0.25">
      <c r="A825">
        <f t="shared" ca="1" si="60"/>
        <v>37</v>
      </c>
      <c r="B825">
        <f t="shared" ca="1" si="61"/>
        <v>96</v>
      </c>
      <c r="C825" t="str">
        <f t="shared" ca="1" si="62"/>
        <v>OP-BZ-BU</v>
      </c>
      <c r="D825" s="3" t="str">
        <f t="shared" ca="1" si="63"/>
        <v>202109</v>
      </c>
      <c r="E825" s="3" t="str">
        <f t="shared" ca="1" si="64"/>
        <v>insert into matriculas (fk_viatura, fk_cor, matricula, anomes) values (37, 96, 'OP-BZ-BU', 202109);</v>
      </c>
    </row>
    <row r="826" spans="1:5" x14ac:dyDescent="0.25">
      <c r="A826">
        <f t="shared" ca="1" si="60"/>
        <v>198</v>
      </c>
      <c r="B826">
        <f t="shared" ca="1" si="61"/>
        <v>22</v>
      </c>
      <c r="C826" t="str">
        <f t="shared" ca="1" si="62"/>
        <v>CG-DV-LG</v>
      </c>
      <c r="D826" s="3" t="str">
        <f t="shared" ca="1" si="63"/>
        <v>202102</v>
      </c>
      <c r="E826" s="3" t="str">
        <f t="shared" ca="1" si="64"/>
        <v>insert into matriculas (fk_viatura, fk_cor, matricula, anomes) values (198, 22, 'CG-DV-LG', 202102);</v>
      </c>
    </row>
    <row r="827" spans="1:5" x14ac:dyDescent="0.25">
      <c r="A827">
        <f t="shared" ca="1" si="60"/>
        <v>39</v>
      </c>
      <c r="B827">
        <f t="shared" ca="1" si="61"/>
        <v>51</v>
      </c>
      <c r="C827" t="str">
        <f t="shared" ca="1" si="62"/>
        <v>TE-QD-JO</v>
      </c>
      <c r="D827" s="3" t="str">
        <f t="shared" ca="1" si="63"/>
        <v>202208</v>
      </c>
      <c r="E827" s="3" t="str">
        <f t="shared" ca="1" si="64"/>
        <v>insert into matriculas (fk_viatura, fk_cor, matricula, anomes) values (39, 51, 'TE-QD-JO', 202208);</v>
      </c>
    </row>
    <row r="828" spans="1:5" x14ac:dyDescent="0.25">
      <c r="A828">
        <f t="shared" ca="1" si="60"/>
        <v>66</v>
      </c>
      <c r="B828">
        <f t="shared" ca="1" si="61"/>
        <v>15</v>
      </c>
      <c r="C828" t="str">
        <f t="shared" ca="1" si="62"/>
        <v>TH-SI-DJ</v>
      </c>
      <c r="D828" s="3" t="str">
        <f t="shared" ca="1" si="63"/>
        <v>201905</v>
      </c>
      <c r="E828" s="3" t="str">
        <f t="shared" ca="1" si="64"/>
        <v>insert into matriculas (fk_viatura, fk_cor, matricula, anomes) values (66, 15, 'TH-SI-DJ', 201905);</v>
      </c>
    </row>
    <row r="829" spans="1:5" x14ac:dyDescent="0.25">
      <c r="A829">
        <f t="shared" ca="1" si="60"/>
        <v>443</v>
      </c>
      <c r="B829">
        <f t="shared" ca="1" si="61"/>
        <v>93</v>
      </c>
      <c r="C829" t="str">
        <f t="shared" ca="1" si="62"/>
        <v>LN-SP-YS</v>
      </c>
      <c r="D829" s="3" t="str">
        <f t="shared" ca="1" si="63"/>
        <v>201712</v>
      </c>
      <c r="E829" s="3" t="str">
        <f t="shared" ca="1" si="64"/>
        <v>insert into matriculas (fk_viatura, fk_cor, matricula, anomes) values (443, 93, 'LN-SP-YS', 201712);</v>
      </c>
    </row>
    <row r="830" spans="1:5" x14ac:dyDescent="0.25">
      <c r="A830">
        <f t="shared" ca="1" si="60"/>
        <v>269</v>
      </c>
      <c r="B830">
        <f t="shared" ca="1" si="61"/>
        <v>84</v>
      </c>
      <c r="C830" t="str">
        <f t="shared" ca="1" si="62"/>
        <v>RW-LI-JH</v>
      </c>
      <c r="D830" s="3" t="str">
        <f t="shared" ca="1" si="63"/>
        <v>202304</v>
      </c>
      <c r="E830" s="3" t="str">
        <f t="shared" ca="1" si="64"/>
        <v>insert into matriculas (fk_viatura, fk_cor, matricula, anomes) values (269, 84, 'RW-LI-JH', 202304);</v>
      </c>
    </row>
    <row r="831" spans="1:5" x14ac:dyDescent="0.25">
      <c r="A831">
        <f t="shared" ca="1" si="60"/>
        <v>331</v>
      </c>
      <c r="B831">
        <f t="shared" ca="1" si="61"/>
        <v>42</v>
      </c>
      <c r="C831" t="str">
        <f t="shared" ca="1" si="62"/>
        <v>WB-EE-BH</v>
      </c>
      <c r="D831" s="3" t="str">
        <f t="shared" ca="1" si="63"/>
        <v>201706</v>
      </c>
      <c r="E831" s="3" t="str">
        <f t="shared" ca="1" si="64"/>
        <v>insert into matriculas (fk_viatura, fk_cor, matricula, anomes) values (331, 42, 'WB-EE-BH', 201706);</v>
      </c>
    </row>
    <row r="832" spans="1:5" x14ac:dyDescent="0.25">
      <c r="A832">
        <f t="shared" ca="1" si="60"/>
        <v>340</v>
      </c>
      <c r="B832">
        <f t="shared" ca="1" si="61"/>
        <v>86</v>
      </c>
      <c r="C832" t="str">
        <f t="shared" ca="1" si="62"/>
        <v>YS-RO-BE</v>
      </c>
      <c r="D832" s="3" t="str">
        <f t="shared" ca="1" si="63"/>
        <v>202304</v>
      </c>
      <c r="E832" s="3" t="str">
        <f t="shared" ca="1" si="64"/>
        <v>insert into matriculas (fk_viatura, fk_cor, matricula, anomes) values (340, 86, 'YS-RO-BE', 202304);</v>
      </c>
    </row>
    <row r="833" spans="1:5" x14ac:dyDescent="0.25">
      <c r="A833">
        <f t="shared" ca="1" si="60"/>
        <v>71</v>
      </c>
      <c r="B833">
        <f t="shared" ca="1" si="61"/>
        <v>65</v>
      </c>
      <c r="C833" t="str">
        <f t="shared" ca="1" si="62"/>
        <v>KX-PL-RI</v>
      </c>
      <c r="D833" s="3" t="str">
        <f t="shared" ca="1" si="63"/>
        <v>202001</v>
      </c>
      <c r="E833" s="3" t="str">
        <f t="shared" ca="1" si="64"/>
        <v>insert into matriculas (fk_viatura, fk_cor, matricula, anomes) values (71, 65, 'KX-PL-RI', 202001);</v>
      </c>
    </row>
    <row r="834" spans="1:5" x14ac:dyDescent="0.25">
      <c r="A834">
        <f t="shared" ca="1" si="60"/>
        <v>97</v>
      </c>
      <c r="B834">
        <f t="shared" ca="1" si="61"/>
        <v>52</v>
      </c>
      <c r="C834" t="str">
        <f t="shared" ca="1" si="62"/>
        <v>BT-JU-CP</v>
      </c>
      <c r="D834" s="3" t="str">
        <f t="shared" ca="1" si="63"/>
        <v>201811</v>
      </c>
      <c r="E834" s="3" t="str">
        <f t="shared" ca="1" si="64"/>
        <v>insert into matriculas (fk_viatura, fk_cor, matricula, anomes) values (97, 52, 'BT-JU-CP', 201811);</v>
      </c>
    </row>
    <row r="835" spans="1:5" x14ac:dyDescent="0.25">
      <c r="A835">
        <f t="shared" ref="A835:A898" ca="1" si="65">RANDBETWEEN(1,491)</f>
        <v>232</v>
      </c>
      <c r="B835">
        <f t="shared" ref="B835:B898" ca="1" si="66">RANDBETWEEN(1,99)</f>
        <v>91</v>
      </c>
      <c r="C835" t="str">
        <f t="shared" ref="C835:C898" ca="1" si="67">_xlfn.CONCAT(CHAR(RANDBETWEEN(65,90)),CHAR(RANDBETWEEN(65,90)),"-",CHAR(RANDBETWEEN(65,90)),CHAR(RANDBETWEEN(65,90)),"-",CHAR(RANDBETWEEN(65,90)),CHAR(RANDBETWEEN(65,90)))</f>
        <v>GZ-DB-QS</v>
      </c>
      <c r="D835" s="3" t="str">
        <f t="shared" ref="D835:D898" ca="1" si="68">_xlfn.CONCAT(RANDBETWEEN(2016,2024),TEXT(RANDBETWEEN(1,12),"00"))</f>
        <v>201903</v>
      </c>
      <c r="E835" s="3" t="str">
        <f t="shared" ref="E835:E898" ca="1" si="69">"insert into matriculas (fk_viatura, fk_cor, matricula, anomes) values ("&amp;$A835&amp;", "&amp;$B835&amp;", '"&amp;$C835&amp;"', " &amp; $D835 &amp; ");"</f>
        <v>insert into matriculas (fk_viatura, fk_cor, matricula, anomes) values (232, 91, 'GZ-DB-QS', 201903);</v>
      </c>
    </row>
    <row r="836" spans="1:5" x14ac:dyDescent="0.25">
      <c r="A836">
        <f t="shared" ca="1" si="65"/>
        <v>479</v>
      </c>
      <c r="B836">
        <f t="shared" ca="1" si="66"/>
        <v>80</v>
      </c>
      <c r="C836" t="str">
        <f t="shared" ca="1" si="67"/>
        <v>VA-AY-EU</v>
      </c>
      <c r="D836" s="3" t="str">
        <f t="shared" ca="1" si="68"/>
        <v>202108</v>
      </c>
      <c r="E836" s="3" t="str">
        <f t="shared" ca="1" si="69"/>
        <v>insert into matriculas (fk_viatura, fk_cor, matricula, anomes) values (479, 80, 'VA-AY-EU', 202108);</v>
      </c>
    </row>
    <row r="837" spans="1:5" x14ac:dyDescent="0.25">
      <c r="A837">
        <f t="shared" ca="1" si="65"/>
        <v>450</v>
      </c>
      <c r="B837">
        <f t="shared" ca="1" si="66"/>
        <v>83</v>
      </c>
      <c r="C837" t="str">
        <f t="shared" ca="1" si="67"/>
        <v>YB-QJ-BQ</v>
      </c>
      <c r="D837" s="3" t="str">
        <f t="shared" ca="1" si="68"/>
        <v>201704</v>
      </c>
      <c r="E837" s="3" t="str">
        <f t="shared" ca="1" si="69"/>
        <v>insert into matriculas (fk_viatura, fk_cor, matricula, anomes) values (450, 83, 'YB-QJ-BQ', 201704);</v>
      </c>
    </row>
    <row r="838" spans="1:5" x14ac:dyDescent="0.25">
      <c r="A838">
        <f t="shared" ca="1" si="65"/>
        <v>245</v>
      </c>
      <c r="B838">
        <f t="shared" ca="1" si="66"/>
        <v>74</v>
      </c>
      <c r="C838" t="str">
        <f t="shared" ca="1" si="67"/>
        <v>CF-WD-IB</v>
      </c>
      <c r="D838" s="3" t="str">
        <f t="shared" ca="1" si="68"/>
        <v>202109</v>
      </c>
      <c r="E838" s="3" t="str">
        <f t="shared" ca="1" si="69"/>
        <v>insert into matriculas (fk_viatura, fk_cor, matricula, anomes) values (245, 74, 'CF-WD-IB', 202109);</v>
      </c>
    </row>
    <row r="839" spans="1:5" x14ac:dyDescent="0.25">
      <c r="A839">
        <f t="shared" ca="1" si="65"/>
        <v>93</v>
      </c>
      <c r="B839">
        <f t="shared" ca="1" si="66"/>
        <v>50</v>
      </c>
      <c r="C839" t="str">
        <f t="shared" ca="1" si="67"/>
        <v>RF-CY-UE</v>
      </c>
      <c r="D839" s="3" t="str">
        <f t="shared" ca="1" si="68"/>
        <v>201911</v>
      </c>
      <c r="E839" s="3" t="str">
        <f t="shared" ca="1" si="69"/>
        <v>insert into matriculas (fk_viatura, fk_cor, matricula, anomes) values (93, 50, 'RF-CY-UE', 201911);</v>
      </c>
    </row>
    <row r="840" spans="1:5" x14ac:dyDescent="0.25">
      <c r="A840">
        <f t="shared" ca="1" si="65"/>
        <v>383</v>
      </c>
      <c r="B840">
        <f t="shared" ca="1" si="66"/>
        <v>22</v>
      </c>
      <c r="C840" t="str">
        <f t="shared" ca="1" si="67"/>
        <v>NL-OE-CQ</v>
      </c>
      <c r="D840" s="3" t="str">
        <f t="shared" ca="1" si="68"/>
        <v>201706</v>
      </c>
      <c r="E840" s="3" t="str">
        <f t="shared" ca="1" si="69"/>
        <v>insert into matriculas (fk_viatura, fk_cor, matricula, anomes) values (383, 22, 'NL-OE-CQ', 201706);</v>
      </c>
    </row>
    <row r="841" spans="1:5" x14ac:dyDescent="0.25">
      <c r="A841">
        <f t="shared" ca="1" si="65"/>
        <v>3</v>
      </c>
      <c r="B841">
        <f t="shared" ca="1" si="66"/>
        <v>57</v>
      </c>
      <c r="C841" t="str">
        <f t="shared" ca="1" si="67"/>
        <v>PP-ZE-RV</v>
      </c>
      <c r="D841" s="3" t="str">
        <f t="shared" ca="1" si="68"/>
        <v>202407</v>
      </c>
      <c r="E841" s="3" t="str">
        <f t="shared" ca="1" si="69"/>
        <v>insert into matriculas (fk_viatura, fk_cor, matricula, anomes) values (3, 57, 'PP-ZE-RV', 202407);</v>
      </c>
    </row>
    <row r="842" spans="1:5" x14ac:dyDescent="0.25">
      <c r="A842">
        <f t="shared" ca="1" si="65"/>
        <v>294</v>
      </c>
      <c r="B842">
        <f t="shared" ca="1" si="66"/>
        <v>62</v>
      </c>
      <c r="C842" t="str">
        <f t="shared" ca="1" si="67"/>
        <v>IA-LB-UO</v>
      </c>
      <c r="D842" s="3" t="str">
        <f t="shared" ca="1" si="68"/>
        <v>202412</v>
      </c>
      <c r="E842" s="3" t="str">
        <f t="shared" ca="1" si="69"/>
        <v>insert into matriculas (fk_viatura, fk_cor, matricula, anomes) values (294, 62, 'IA-LB-UO', 202412);</v>
      </c>
    </row>
    <row r="843" spans="1:5" x14ac:dyDescent="0.25">
      <c r="A843">
        <f t="shared" ca="1" si="65"/>
        <v>203</v>
      </c>
      <c r="B843">
        <f t="shared" ca="1" si="66"/>
        <v>89</v>
      </c>
      <c r="C843" t="str">
        <f t="shared" ca="1" si="67"/>
        <v>YR-NY-KJ</v>
      </c>
      <c r="D843" s="3" t="str">
        <f t="shared" ca="1" si="68"/>
        <v>201604</v>
      </c>
      <c r="E843" s="3" t="str">
        <f t="shared" ca="1" si="69"/>
        <v>insert into matriculas (fk_viatura, fk_cor, matricula, anomes) values (203, 89, 'YR-NY-KJ', 201604);</v>
      </c>
    </row>
    <row r="844" spans="1:5" x14ac:dyDescent="0.25">
      <c r="A844">
        <f t="shared" ca="1" si="65"/>
        <v>268</v>
      </c>
      <c r="B844">
        <f t="shared" ca="1" si="66"/>
        <v>39</v>
      </c>
      <c r="C844" t="str">
        <f t="shared" ca="1" si="67"/>
        <v>IR-MM-QY</v>
      </c>
      <c r="D844" s="3" t="str">
        <f t="shared" ca="1" si="68"/>
        <v>202209</v>
      </c>
      <c r="E844" s="3" t="str">
        <f t="shared" ca="1" si="69"/>
        <v>insert into matriculas (fk_viatura, fk_cor, matricula, anomes) values (268, 39, 'IR-MM-QY', 202209);</v>
      </c>
    </row>
    <row r="845" spans="1:5" x14ac:dyDescent="0.25">
      <c r="A845">
        <f t="shared" ca="1" si="65"/>
        <v>157</v>
      </c>
      <c r="B845">
        <f t="shared" ca="1" si="66"/>
        <v>5</v>
      </c>
      <c r="C845" t="str">
        <f t="shared" ca="1" si="67"/>
        <v>KQ-XI-QO</v>
      </c>
      <c r="D845" s="3" t="str">
        <f t="shared" ca="1" si="68"/>
        <v>201608</v>
      </c>
      <c r="E845" s="3" t="str">
        <f t="shared" ca="1" si="69"/>
        <v>insert into matriculas (fk_viatura, fk_cor, matricula, anomes) values (157, 5, 'KQ-XI-QO', 201608);</v>
      </c>
    </row>
    <row r="846" spans="1:5" x14ac:dyDescent="0.25">
      <c r="A846">
        <f t="shared" ca="1" si="65"/>
        <v>151</v>
      </c>
      <c r="B846">
        <f t="shared" ca="1" si="66"/>
        <v>85</v>
      </c>
      <c r="C846" t="str">
        <f t="shared" ca="1" si="67"/>
        <v>UP-KK-VZ</v>
      </c>
      <c r="D846" s="3" t="str">
        <f t="shared" ca="1" si="68"/>
        <v>202008</v>
      </c>
      <c r="E846" s="3" t="str">
        <f t="shared" ca="1" si="69"/>
        <v>insert into matriculas (fk_viatura, fk_cor, matricula, anomes) values (151, 85, 'UP-KK-VZ', 202008);</v>
      </c>
    </row>
    <row r="847" spans="1:5" x14ac:dyDescent="0.25">
      <c r="A847">
        <f t="shared" ca="1" si="65"/>
        <v>401</v>
      </c>
      <c r="B847">
        <f t="shared" ca="1" si="66"/>
        <v>70</v>
      </c>
      <c r="C847" t="str">
        <f t="shared" ca="1" si="67"/>
        <v>OY-PB-UY</v>
      </c>
      <c r="D847" s="3" t="str">
        <f t="shared" ca="1" si="68"/>
        <v>202206</v>
      </c>
      <c r="E847" s="3" t="str">
        <f t="shared" ca="1" si="69"/>
        <v>insert into matriculas (fk_viatura, fk_cor, matricula, anomes) values (401, 70, 'OY-PB-UY', 202206);</v>
      </c>
    </row>
    <row r="848" spans="1:5" x14ac:dyDescent="0.25">
      <c r="A848">
        <f t="shared" ca="1" si="65"/>
        <v>396</v>
      </c>
      <c r="B848">
        <f t="shared" ca="1" si="66"/>
        <v>70</v>
      </c>
      <c r="C848" t="str">
        <f t="shared" ca="1" si="67"/>
        <v>MI-JB-DF</v>
      </c>
      <c r="D848" s="3" t="str">
        <f t="shared" ca="1" si="68"/>
        <v>201905</v>
      </c>
      <c r="E848" s="3" t="str">
        <f t="shared" ca="1" si="69"/>
        <v>insert into matriculas (fk_viatura, fk_cor, matricula, anomes) values (396, 70, 'MI-JB-DF', 201905);</v>
      </c>
    </row>
    <row r="849" spans="1:5" x14ac:dyDescent="0.25">
      <c r="A849">
        <f t="shared" ca="1" si="65"/>
        <v>368</v>
      </c>
      <c r="B849">
        <f t="shared" ca="1" si="66"/>
        <v>88</v>
      </c>
      <c r="C849" t="str">
        <f t="shared" ca="1" si="67"/>
        <v>QS-CH-HZ</v>
      </c>
      <c r="D849" s="3" t="str">
        <f t="shared" ca="1" si="68"/>
        <v>202011</v>
      </c>
      <c r="E849" s="3" t="str">
        <f t="shared" ca="1" si="69"/>
        <v>insert into matriculas (fk_viatura, fk_cor, matricula, anomes) values (368, 88, 'QS-CH-HZ', 202011);</v>
      </c>
    </row>
    <row r="850" spans="1:5" x14ac:dyDescent="0.25">
      <c r="A850">
        <f t="shared" ca="1" si="65"/>
        <v>330</v>
      </c>
      <c r="B850">
        <f t="shared" ca="1" si="66"/>
        <v>78</v>
      </c>
      <c r="C850" t="str">
        <f t="shared" ca="1" si="67"/>
        <v>SC-TE-FA</v>
      </c>
      <c r="D850" s="3" t="str">
        <f t="shared" ca="1" si="68"/>
        <v>201902</v>
      </c>
      <c r="E850" s="3" t="str">
        <f t="shared" ca="1" si="69"/>
        <v>insert into matriculas (fk_viatura, fk_cor, matricula, anomes) values (330, 78, 'SC-TE-FA', 201902);</v>
      </c>
    </row>
    <row r="851" spans="1:5" x14ac:dyDescent="0.25">
      <c r="A851">
        <f t="shared" ca="1" si="65"/>
        <v>469</v>
      </c>
      <c r="B851">
        <f t="shared" ca="1" si="66"/>
        <v>94</v>
      </c>
      <c r="C851" t="str">
        <f t="shared" ca="1" si="67"/>
        <v>QQ-AD-DQ</v>
      </c>
      <c r="D851" s="3" t="str">
        <f t="shared" ca="1" si="68"/>
        <v>202008</v>
      </c>
      <c r="E851" s="3" t="str">
        <f t="shared" ca="1" si="69"/>
        <v>insert into matriculas (fk_viatura, fk_cor, matricula, anomes) values (469, 94, 'QQ-AD-DQ', 202008);</v>
      </c>
    </row>
    <row r="852" spans="1:5" x14ac:dyDescent="0.25">
      <c r="A852">
        <f t="shared" ca="1" si="65"/>
        <v>362</v>
      </c>
      <c r="B852">
        <f t="shared" ca="1" si="66"/>
        <v>32</v>
      </c>
      <c r="C852" t="str">
        <f t="shared" ca="1" si="67"/>
        <v>UK-HF-WT</v>
      </c>
      <c r="D852" s="3" t="str">
        <f t="shared" ca="1" si="68"/>
        <v>202003</v>
      </c>
      <c r="E852" s="3" t="str">
        <f t="shared" ca="1" si="69"/>
        <v>insert into matriculas (fk_viatura, fk_cor, matricula, anomes) values (362, 32, 'UK-HF-WT', 202003);</v>
      </c>
    </row>
    <row r="853" spans="1:5" x14ac:dyDescent="0.25">
      <c r="A853">
        <f t="shared" ca="1" si="65"/>
        <v>114</v>
      </c>
      <c r="B853">
        <f t="shared" ca="1" si="66"/>
        <v>19</v>
      </c>
      <c r="C853" t="str">
        <f t="shared" ca="1" si="67"/>
        <v>RP-NG-GU</v>
      </c>
      <c r="D853" s="3" t="str">
        <f t="shared" ca="1" si="68"/>
        <v>201604</v>
      </c>
      <c r="E853" s="3" t="str">
        <f t="shared" ca="1" si="69"/>
        <v>insert into matriculas (fk_viatura, fk_cor, matricula, anomes) values (114, 19, 'RP-NG-GU', 201604);</v>
      </c>
    </row>
    <row r="854" spans="1:5" x14ac:dyDescent="0.25">
      <c r="A854">
        <f t="shared" ca="1" si="65"/>
        <v>140</v>
      </c>
      <c r="B854">
        <f t="shared" ca="1" si="66"/>
        <v>64</v>
      </c>
      <c r="C854" t="str">
        <f t="shared" ca="1" si="67"/>
        <v>KH-QF-OE</v>
      </c>
      <c r="D854" s="3" t="str">
        <f t="shared" ca="1" si="68"/>
        <v>201802</v>
      </c>
      <c r="E854" s="3" t="str">
        <f t="shared" ca="1" si="69"/>
        <v>insert into matriculas (fk_viatura, fk_cor, matricula, anomes) values (140, 64, 'KH-QF-OE', 201802);</v>
      </c>
    </row>
    <row r="855" spans="1:5" x14ac:dyDescent="0.25">
      <c r="A855">
        <f t="shared" ca="1" si="65"/>
        <v>365</v>
      </c>
      <c r="B855">
        <f t="shared" ca="1" si="66"/>
        <v>50</v>
      </c>
      <c r="C855" t="str">
        <f t="shared" ca="1" si="67"/>
        <v>JC-RQ-JK</v>
      </c>
      <c r="D855" s="3" t="str">
        <f t="shared" ca="1" si="68"/>
        <v>202409</v>
      </c>
      <c r="E855" s="3" t="str">
        <f t="shared" ca="1" si="69"/>
        <v>insert into matriculas (fk_viatura, fk_cor, matricula, anomes) values (365, 50, 'JC-RQ-JK', 202409);</v>
      </c>
    </row>
    <row r="856" spans="1:5" x14ac:dyDescent="0.25">
      <c r="A856">
        <f t="shared" ca="1" si="65"/>
        <v>3</v>
      </c>
      <c r="B856">
        <f t="shared" ca="1" si="66"/>
        <v>37</v>
      </c>
      <c r="C856" t="str">
        <f t="shared" ca="1" si="67"/>
        <v>EU-UW-QQ</v>
      </c>
      <c r="D856" s="3" t="str">
        <f t="shared" ca="1" si="68"/>
        <v>201902</v>
      </c>
      <c r="E856" s="3" t="str">
        <f t="shared" ca="1" si="69"/>
        <v>insert into matriculas (fk_viatura, fk_cor, matricula, anomes) values (3, 37, 'EU-UW-QQ', 201902);</v>
      </c>
    </row>
    <row r="857" spans="1:5" x14ac:dyDescent="0.25">
      <c r="A857">
        <f t="shared" ca="1" si="65"/>
        <v>353</v>
      </c>
      <c r="B857">
        <f t="shared" ca="1" si="66"/>
        <v>49</v>
      </c>
      <c r="C857" t="str">
        <f t="shared" ca="1" si="67"/>
        <v>FC-CK-BA</v>
      </c>
      <c r="D857" s="3" t="str">
        <f t="shared" ca="1" si="68"/>
        <v>202305</v>
      </c>
      <c r="E857" s="3" t="str">
        <f t="shared" ca="1" si="69"/>
        <v>insert into matriculas (fk_viatura, fk_cor, matricula, anomes) values (353, 49, 'FC-CK-BA', 202305);</v>
      </c>
    </row>
    <row r="858" spans="1:5" x14ac:dyDescent="0.25">
      <c r="A858">
        <f t="shared" ca="1" si="65"/>
        <v>315</v>
      </c>
      <c r="B858">
        <f t="shared" ca="1" si="66"/>
        <v>69</v>
      </c>
      <c r="C858" t="str">
        <f t="shared" ca="1" si="67"/>
        <v>TU-AD-XZ</v>
      </c>
      <c r="D858" s="3" t="str">
        <f t="shared" ca="1" si="68"/>
        <v>201707</v>
      </c>
      <c r="E858" s="3" t="str">
        <f t="shared" ca="1" si="69"/>
        <v>insert into matriculas (fk_viatura, fk_cor, matricula, anomes) values (315, 69, 'TU-AD-XZ', 201707);</v>
      </c>
    </row>
    <row r="859" spans="1:5" x14ac:dyDescent="0.25">
      <c r="A859">
        <f t="shared" ca="1" si="65"/>
        <v>142</v>
      </c>
      <c r="B859">
        <f t="shared" ca="1" si="66"/>
        <v>95</v>
      </c>
      <c r="C859" t="str">
        <f t="shared" ca="1" si="67"/>
        <v>CM-WE-RQ</v>
      </c>
      <c r="D859" s="3" t="str">
        <f t="shared" ca="1" si="68"/>
        <v>202412</v>
      </c>
      <c r="E859" s="3" t="str">
        <f t="shared" ca="1" si="69"/>
        <v>insert into matriculas (fk_viatura, fk_cor, matricula, anomes) values (142, 95, 'CM-WE-RQ', 202412);</v>
      </c>
    </row>
    <row r="860" spans="1:5" x14ac:dyDescent="0.25">
      <c r="A860">
        <f t="shared" ca="1" si="65"/>
        <v>277</v>
      </c>
      <c r="B860">
        <f t="shared" ca="1" si="66"/>
        <v>13</v>
      </c>
      <c r="C860" t="str">
        <f t="shared" ca="1" si="67"/>
        <v>RO-AI-YZ</v>
      </c>
      <c r="D860" s="3" t="str">
        <f t="shared" ca="1" si="68"/>
        <v>201612</v>
      </c>
      <c r="E860" s="3" t="str">
        <f t="shared" ca="1" si="69"/>
        <v>insert into matriculas (fk_viatura, fk_cor, matricula, anomes) values (277, 13, 'RO-AI-YZ', 201612);</v>
      </c>
    </row>
    <row r="861" spans="1:5" x14ac:dyDescent="0.25">
      <c r="A861">
        <f t="shared" ca="1" si="65"/>
        <v>186</v>
      </c>
      <c r="B861">
        <f t="shared" ca="1" si="66"/>
        <v>46</v>
      </c>
      <c r="C861" t="str">
        <f t="shared" ca="1" si="67"/>
        <v>GA-QH-SW</v>
      </c>
      <c r="D861" s="3" t="str">
        <f t="shared" ca="1" si="68"/>
        <v>201809</v>
      </c>
      <c r="E861" s="3" t="str">
        <f t="shared" ca="1" si="69"/>
        <v>insert into matriculas (fk_viatura, fk_cor, matricula, anomes) values (186, 46, 'GA-QH-SW', 201809);</v>
      </c>
    </row>
    <row r="862" spans="1:5" x14ac:dyDescent="0.25">
      <c r="A862">
        <f t="shared" ca="1" si="65"/>
        <v>83</v>
      </c>
      <c r="B862">
        <f t="shared" ca="1" si="66"/>
        <v>77</v>
      </c>
      <c r="C862" t="str">
        <f t="shared" ca="1" si="67"/>
        <v>VT-XF-SP</v>
      </c>
      <c r="D862" s="3" t="str">
        <f t="shared" ca="1" si="68"/>
        <v>202302</v>
      </c>
      <c r="E862" s="3" t="str">
        <f t="shared" ca="1" si="69"/>
        <v>insert into matriculas (fk_viatura, fk_cor, matricula, anomes) values (83, 77, 'VT-XF-SP', 202302);</v>
      </c>
    </row>
    <row r="863" spans="1:5" x14ac:dyDescent="0.25">
      <c r="A863">
        <f t="shared" ca="1" si="65"/>
        <v>398</v>
      </c>
      <c r="B863">
        <f t="shared" ca="1" si="66"/>
        <v>28</v>
      </c>
      <c r="C863" t="str">
        <f t="shared" ca="1" si="67"/>
        <v>JS-HX-UT</v>
      </c>
      <c r="D863" s="3" t="str">
        <f t="shared" ca="1" si="68"/>
        <v>201811</v>
      </c>
      <c r="E863" s="3" t="str">
        <f t="shared" ca="1" si="69"/>
        <v>insert into matriculas (fk_viatura, fk_cor, matricula, anomes) values (398, 28, 'JS-HX-UT', 201811);</v>
      </c>
    </row>
    <row r="864" spans="1:5" x14ac:dyDescent="0.25">
      <c r="A864">
        <f t="shared" ca="1" si="65"/>
        <v>422</v>
      </c>
      <c r="B864">
        <f t="shared" ca="1" si="66"/>
        <v>54</v>
      </c>
      <c r="C864" t="str">
        <f t="shared" ca="1" si="67"/>
        <v>RK-AF-HC</v>
      </c>
      <c r="D864" s="3" t="str">
        <f t="shared" ca="1" si="68"/>
        <v>201703</v>
      </c>
      <c r="E864" s="3" t="str">
        <f t="shared" ca="1" si="69"/>
        <v>insert into matriculas (fk_viatura, fk_cor, matricula, anomes) values (422, 54, 'RK-AF-HC', 201703);</v>
      </c>
    </row>
    <row r="865" spans="1:5" x14ac:dyDescent="0.25">
      <c r="A865">
        <f t="shared" ca="1" si="65"/>
        <v>222</v>
      </c>
      <c r="B865">
        <f t="shared" ca="1" si="66"/>
        <v>62</v>
      </c>
      <c r="C865" t="str">
        <f t="shared" ca="1" si="67"/>
        <v>VO-DM-BC</v>
      </c>
      <c r="D865" s="3" t="str">
        <f t="shared" ca="1" si="68"/>
        <v>202311</v>
      </c>
      <c r="E865" s="3" t="str">
        <f t="shared" ca="1" si="69"/>
        <v>insert into matriculas (fk_viatura, fk_cor, matricula, anomes) values (222, 62, 'VO-DM-BC', 202311);</v>
      </c>
    </row>
    <row r="866" spans="1:5" x14ac:dyDescent="0.25">
      <c r="A866">
        <f t="shared" ca="1" si="65"/>
        <v>270</v>
      </c>
      <c r="B866">
        <f t="shared" ca="1" si="66"/>
        <v>92</v>
      </c>
      <c r="C866" t="str">
        <f t="shared" ca="1" si="67"/>
        <v>QA-UF-HG</v>
      </c>
      <c r="D866" s="3" t="str">
        <f t="shared" ca="1" si="68"/>
        <v>201711</v>
      </c>
      <c r="E866" s="3" t="str">
        <f t="shared" ca="1" si="69"/>
        <v>insert into matriculas (fk_viatura, fk_cor, matricula, anomes) values (270, 92, 'QA-UF-HG', 201711);</v>
      </c>
    </row>
    <row r="867" spans="1:5" x14ac:dyDescent="0.25">
      <c r="A867">
        <f t="shared" ca="1" si="65"/>
        <v>116</v>
      </c>
      <c r="B867">
        <f t="shared" ca="1" si="66"/>
        <v>96</v>
      </c>
      <c r="C867" t="str">
        <f t="shared" ca="1" si="67"/>
        <v>RT-JD-YJ</v>
      </c>
      <c r="D867" s="3" t="str">
        <f t="shared" ca="1" si="68"/>
        <v>202406</v>
      </c>
      <c r="E867" s="3" t="str">
        <f t="shared" ca="1" si="69"/>
        <v>insert into matriculas (fk_viatura, fk_cor, matricula, anomes) values (116, 96, 'RT-JD-YJ', 202406);</v>
      </c>
    </row>
    <row r="868" spans="1:5" x14ac:dyDescent="0.25">
      <c r="A868">
        <f t="shared" ca="1" si="65"/>
        <v>216</v>
      </c>
      <c r="B868">
        <f t="shared" ca="1" si="66"/>
        <v>24</v>
      </c>
      <c r="C868" t="str">
        <f t="shared" ca="1" si="67"/>
        <v>CL-KS-TM</v>
      </c>
      <c r="D868" s="3" t="str">
        <f t="shared" ca="1" si="68"/>
        <v>202203</v>
      </c>
      <c r="E868" s="3" t="str">
        <f t="shared" ca="1" si="69"/>
        <v>insert into matriculas (fk_viatura, fk_cor, matricula, anomes) values (216, 24, 'CL-KS-TM', 202203);</v>
      </c>
    </row>
    <row r="869" spans="1:5" x14ac:dyDescent="0.25">
      <c r="A869">
        <f t="shared" ca="1" si="65"/>
        <v>223</v>
      </c>
      <c r="B869">
        <f t="shared" ca="1" si="66"/>
        <v>56</v>
      </c>
      <c r="C869" t="str">
        <f t="shared" ca="1" si="67"/>
        <v>XJ-HV-PX</v>
      </c>
      <c r="D869" s="3" t="str">
        <f t="shared" ca="1" si="68"/>
        <v>202308</v>
      </c>
      <c r="E869" s="3" t="str">
        <f t="shared" ca="1" si="69"/>
        <v>insert into matriculas (fk_viatura, fk_cor, matricula, anomes) values (223, 56, 'XJ-HV-PX', 202308);</v>
      </c>
    </row>
    <row r="870" spans="1:5" x14ac:dyDescent="0.25">
      <c r="A870">
        <f t="shared" ca="1" si="65"/>
        <v>383</v>
      </c>
      <c r="B870">
        <f t="shared" ca="1" si="66"/>
        <v>76</v>
      </c>
      <c r="C870" t="str">
        <f t="shared" ca="1" si="67"/>
        <v>SW-EE-KO</v>
      </c>
      <c r="D870" s="3" t="str">
        <f t="shared" ca="1" si="68"/>
        <v>201806</v>
      </c>
      <c r="E870" s="3" t="str">
        <f t="shared" ca="1" si="69"/>
        <v>insert into matriculas (fk_viatura, fk_cor, matricula, anomes) values (383, 76, 'SW-EE-KO', 201806);</v>
      </c>
    </row>
    <row r="871" spans="1:5" x14ac:dyDescent="0.25">
      <c r="A871">
        <f t="shared" ca="1" si="65"/>
        <v>92</v>
      </c>
      <c r="B871">
        <f t="shared" ca="1" si="66"/>
        <v>67</v>
      </c>
      <c r="C871" t="str">
        <f t="shared" ca="1" si="67"/>
        <v>QP-DY-DS</v>
      </c>
      <c r="D871" s="3" t="str">
        <f t="shared" ca="1" si="68"/>
        <v>201608</v>
      </c>
      <c r="E871" s="3" t="str">
        <f t="shared" ca="1" si="69"/>
        <v>insert into matriculas (fk_viatura, fk_cor, matricula, anomes) values (92, 67, 'QP-DY-DS', 201608);</v>
      </c>
    </row>
    <row r="872" spans="1:5" x14ac:dyDescent="0.25">
      <c r="A872">
        <f t="shared" ca="1" si="65"/>
        <v>450</v>
      </c>
      <c r="B872">
        <f t="shared" ca="1" si="66"/>
        <v>3</v>
      </c>
      <c r="C872" t="str">
        <f t="shared" ca="1" si="67"/>
        <v>EE-KF-ES</v>
      </c>
      <c r="D872" s="3" t="str">
        <f t="shared" ca="1" si="68"/>
        <v>202303</v>
      </c>
      <c r="E872" s="3" t="str">
        <f t="shared" ca="1" si="69"/>
        <v>insert into matriculas (fk_viatura, fk_cor, matricula, anomes) values (450, 3, 'EE-KF-ES', 202303);</v>
      </c>
    </row>
    <row r="873" spans="1:5" x14ac:dyDescent="0.25">
      <c r="A873">
        <f t="shared" ca="1" si="65"/>
        <v>358</v>
      </c>
      <c r="B873">
        <f t="shared" ca="1" si="66"/>
        <v>21</v>
      </c>
      <c r="C873" t="str">
        <f t="shared" ca="1" si="67"/>
        <v>WK-IG-AG</v>
      </c>
      <c r="D873" s="3" t="str">
        <f t="shared" ca="1" si="68"/>
        <v>202107</v>
      </c>
      <c r="E873" s="3" t="str">
        <f t="shared" ca="1" si="69"/>
        <v>insert into matriculas (fk_viatura, fk_cor, matricula, anomes) values (358, 21, 'WK-IG-AG', 202107);</v>
      </c>
    </row>
    <row r="874" spans="1:5" x14ac:dyDescent="0.25">
      <c r="A874">
        <f t="shared" ca="1" si="65"/>
        <v>374</v>
      </c>
      <c r="B874">
        <f t="shared" ca="1" si="66"/>
        <v>1</v>
      </c>
      <c r="C874" t="str">
        <f t="shared" ca="1" si="67"/>
        <v>VT-XP-IE</v>
      </c>
      <c r="D874" s="3" t="str">
        <f t="shared" ca="1" si="68"/>
        <v>201706</v>
      </c>
      <c r="E874" s="3" t="str">
        <f t="shared" ca="1" si="69"/>
        <v>insert into matriculas (fk_viatura, fk_cor, matricula, anomes) values (374, 1, 'VT-XP-IE', 201706);</v>
      </c>
    </row>
    <row r="875" spans="1:5" x14ac:dyDescent="0.25">
      <c r="A875">
        <f t="shared" ca="1" si="65"/>
        <v>9</v>
      </c>
      <c r="B875">
        <f t="shared" ca="1" si="66"/>
        <v>91</v>
      </c>
      <c r="C875" t="str">
        <f t="shared" ca="1" si="67"/>
        <v>OR-ZM-KI</v>
      </c>
      <c r="D875" s="3" t="str">
        <f t="shared" ca="1" si="68"/>
        <v>202201</v>
      </c>
      <c r="E875" s="3" t="str">
        <f t="shared" ca="1" si="69"/>
        <v>insert into matriculas (fk_viatura, fk_cor, matricula, anomes) values (9, 91, 'OR-ZM-KI', 202201);</v>
      </c>
    </row>
    <row r="876" spans="1:5" x14ac:dyDescent="0.25">
      <c r="A876">
        <f t="shared" ca="1" si="65"/>
        <v>10</v>
      </c>
      <c r="B876">
        <f t="shared" ca="1" si="66"/>
        <v>53</v>
      </c>
      <c r="C876" t="str">
        <f t="shared" ca="1" si="67"/>
        <v>JC-AR-EF</v>
      </c>
      <c r="D876" s="3" t="str">
        <f t="shared" ca="1" si="68"/>
        <v>202307</v>
      </c>
      <c r="E876" s="3" t="str">
        <f t="shared" ca="1" si="69"/>
        <v>insert into matriculas (fk_viatura, fk_cor, matricula, anomes) values (10, 53, 'JC-AR-EF', 202307);</v>
      </c>
    </row>
    <row r="877" spans="1:5" x14ac:dyDescent="0.25">
      <c r="A877">
        <f t="shared" ca="1" si="65"/>
        <v>138</v>
      </c>
      <c r="B877">
        <f t="shared" ca="1" si="66"/>
        <v>58</v>
      </c>
      <c r="C877" t="str">
        <f t="shared" ca="1" si="67"/>
        <v>BK-YF-KF</v>
      </c>
      <c r="D877" s="3" t="str">
        <f t="shared" ca="1" si="68"/>
        <v>201903</v>
      </c>
      <c r="E877" s="3" t="str">
        <f t="shared" ca="1" si="69"/>
        <v>insert into matriculas (fk_viatura, fk_cor, matricula, anomes) values (138, 58, 'BK-YF-KF', 201903);</v>
      </c>
    </row>
    <row r="878" spans="1:5" x14ac:dyDescent="0.25">
      <c r="A878">
        <f t="shared" ca="1" si="65"/>
        <v>414</v>
      </c>
      <c r="B878">
        <f t="shared" ca="1" si="66"/>
        <v>68</v>
      </c>
      <c r="C878" t="str">
        <f t="shared" ca="1" si="67"/>
        <v>ZB-YJ-TQ</v>
      </c>
      <c r="D878" s="3" t="str">
        <f t="shared" ca="1" si="68"/>
        <v>202408</v>
      </c>
      <c r="E878" s="3" t="str">
        <f t="shared" ca="1" si="69"/>
        <v>insert into matriculas (fk_viatura, fk_cor, matricula, anomes) values (414, 68, 'ZB-YJ-TQ', 202408);</v>
      </c>
    </row>
    <row r="879" spans="1:5" x14ac:dyDescent="0.25">
      <c r="A879">
        <f t="shared" ca="1" si="65"/>
        <v>434</v>
      </c>
      <c r="B879">
        <f t="shared" ca="1" si="66"/>
        <v>9</v>
      </c>
      <c r="C879" t="str">
        <f t="shared" ca="1" si="67"/>
        <v>HE-OO-GW</v>
      </c>
      <c r="D879" s="3" t="str">
        <f t="shared" ca="1" si="68"/>
        <v>202410</v>
      </c>
      <c r="E879" s="3" t="str">
        <f t="shared" ca="1" si="69"/>
        <v>insert into matriculas (fk_viatura, fk_cor, matricula, anomes) values (434, 9, 'HE-OO-GW', 202410);</v>
      </c>
    </row>
    <row r="880" spans="1:5" x14ac:dyDescent="0.25">
      <c r="A880">
        <f t="shared" ca="1" si="65"/>
        <v>435</v>
      </c>
      <c r="B880">
        <f t="shared" ca="1" si="66"/>
        <v>28</v>
      </c>
      <c r="C880" t="str">
        <f t="shared" ca="1" si="67"/>
        <v>LD-DW-SD</v>
      </c>
      <c r="D880" s="3" t="str">
        <f t="shared" ca="1" si="68"/>
        <v>202404</v>
      </c>
      <c r="E880" s="3" t="str">
        <f t="shared" ca="1" si="69"/>
        <v>insert into matriculas (fk_viatura, fk_cor, matricula, anomes) values (435, 28, 'LD-DW-SD', 202404);</v>
      </c>
    </row>
    <row r="881" spans="1:5" x14ac:dyDescent="0.25">
      <c r="A881">
        <f t="shared" ca="1" si="65"/>
        <v>343</v>
      </c>
      <c r="B881">
        <f t="shared" ca="1" si="66"/>
        <v>72</v>
      </c>
      <c r="C881" t="str">
        <f t="shared" ca="1" si="67"/>
        <v>DQ-PS-AC</v>
      </c>
      <c r="D881" s="3" t="str">
        <f t="shared" ca="1" si="68"/>
        <v>202405</v>
      </c>
      <c r="E881" s="3" t="str">
        <f t="shared" ca="1" si="69"/>
        <v>insert into matriculas (fk_viatura, fk_cor, matricula, anomes) values (343, 72, 'DQ-PS-AC', 202405);</v>
      </c>
    </row>
    <row r="882" spans="1:5" x14ac:dyDescent="0.25">
      <c r="A882">
        <f t="shared" ca="1" si="65"/>
        <v>99</v>
      </c>
      <c r="B882">
        <f t="shared" ca="1" si="66"/>
        <v>23</v>
      </c>
      <c r="C882" t="str">
        <f t="shared" ca="1" si="67"/>
        <v>NR-MQ-QW</v>
      </c>
      <c r="D882" s="3" t="str">
        <f t="shared" ca="1" si="68"/>
        <v>201905</v>
      </c>
      <c r="E882" s="3" t="str">
        <f t="shared" ca="1" si="69"/>
        <v>insert into matriculas (fk_viatura, fk_cor, matricula, anomes) values (99, 23, 'NR-MQ-QW', 201905);</v>
      </c>
    </row>
    <row r="883" spans="1:5" x14ac:dyDescent="0.25">
      <c r="A883">
        <f t="shared" ca="1" si="65"/>
        <v>179</v>
      </c>
      <c r="B883">
        <f t="shared" ca="1" si="66"/>
        <v>57</v>
      </c>
      <c r="C883" t="str">
        <f t="shared" ca="1" si="67"/>
        <v>OI-GE-ZU</v>
      </c>
      <c r="D883" s="3" t="str">
        <f t="shared" ca="1" si="68"/>
        <v>202412</v>
      </c>
      <c r="E883" s="3" t="str">
        <f t="shared" ca="1" si="69"/>
        <v>insert into matriculas (fk_viatura, fk_cor, matricula, anomes) values (179, 57, 'OI-GE-ZU', 202412);</v>
      </c>
    </row>
    <row r="884" spans="1:5" x14ac:dyDescent="0.25">
      <c r="A884">
        <f t="shared" ca="1" si="65"/>
        <v>383</v>
      </c>
      <c r="B884">
        <f t="shared" ca="1" si="66"/>
        <v>69</v>
      </c>
      <c r="C884" t="str">
        <f t="shared" ca="1" si="67"/>
        <v>TF-TA-XN</v>
      </c>
      <c r="D884" s="3" t="str">
        <f t="shared" ca="1" si="68"/>
        <v>202202</v>
      </c>
      <c r="E884" s="3" t="str">
        <f t="shared" ca="1" si="69"/>
        <v>insert into matriculas (fk_viatura, fk_cor, matricula, anomes) values (383, 69, 'TF-TA-XN', 202202);</v>
      </c>
    </row>
    <row r="885" spans="1:5" x14ac:dyDescent="0.25">
      <c r="A885">
        <f t="shared" ca="1" si="65"/>
        <v>326</v>
      </c>
      <c r="B885">
        <f t="shared" ca="1" si="66"/>
        <v>79</v>
      </c>
      <c r="C885" t="str">
        <f t="shared" ca="1" si="67"/>
        <v>PI-PY-TU</v>
      </c>
      <c r="D885" s="3" t="str">
        <f t="shared" ca="1" si="68"/>
        <v>202303</v>
      </c>
      <c r="E885" s="3" t="str">
        <f t="shared" ca="1" si="69"/>
        <v>insert into matriculas (fk_viatura, fk_cor, matricula, anomes) values (326, 79, 'PI-PY-TU', 202303);</v>
      </c>
    </row>
    <row r="886" spans="1:5" x14ac:dyDescent="0.25">
      <c r="A886">
        <f t="shared" ca="1" si="65"/>
        <v>155</v>
      </c>
      <c r="B886">
        <f t="shared" ca="1" si="66"/>
        <v>43</v>
      </c>
      <c r="C886" t="str">
        <f t="shared" ca="1" si="67"/>
        <v>TP-HB-ID</v>
      </c>
      <c r="D886" s="3" t="str">
        <f t="shared" ca="1" si="68"/>
        <v>201902</v>
      </c>
      <c r="E886" s="3" t="str">
        <f t="shared" ca="1" si="69"/>
        <v>insert into matriculas (fk_viatura, fk_cor, matricula, anomes) values (155, 43, 'TP-HB-ID', 201902);</v>
      </c>
    </row>
    <row r="887" spans="1:5" x14ac:dyDescent="0.25">
      <c r="A887">
        <f t="shared" ca="1" si="65"/>
        <v>254</v>
      </c>
      <c r="B887">
        <f t="shared" ca="1" si="66"/>
        <v>44</v>
      </c>
      <c r="C887" t="str">
        <f t="shared" ca="1" si="67"/>
        <v>YF-BU-LL</v>
      </c>
      <c r="D887" s="3" t="str">
        <f t="shared" ca="1" si="68"/>
        <v>202205</v>
      </c>
      <c r="E887" s="3" t="str">
        <f t="shared" ca="1" si="69"/>
        <v>insert into matriculas (fk_viatura, fk_cor, matricula, anomes) values (254, 44, 'YF-BU-LL', 202205);</v>
      </c>
    </row>
    <row r="888" spans="1:5" x14ac:dyDescent="0.25">
      <c r="A888">
        <f t="shared" ca="1" si="65"/>
        <v>491</v>
      </c>
      <c r="B888">
        <f t="shared" ca="1" si="66"/>
        <v>77</v>
      </c>
      <c r="C888" t="str">
        <f t="shared" ca="1" si="67"/>
        <v>MS-QZ-WJ</v>
      </c>
      <c r="D888" s="3" t="str">
        <f t="shared" ca="1" si="68"/>
        <v>201706</v>
      </c>
      <c r="E888" s="3" t="str">
        <f t="shared" ca="1" si="69"/>
        <v>insert into matriculas (fk_viatura, fk_cor, matricula, anomes) values (491, 77, 'MS-QZ-WJ', 201706);</v>
      </c>
    </row>
    <row r="889" spans="1:5" x14ac:dyDescent="0.25">
      <c r="A889">
        <f t="shared" ca="1" si="65"/>
        <v>390</v>
      </c>
      <c r="B889">
        <f t="shared" ca="1" si="66"/>
        <v>43</v>
      </c>
      <c r="C889" t="str">
        <f t="shared" ca="1" si="67"/>
        <v>QB-UK-GE</v>
      </c>
      <c r="D889" s="3" t="str">
        <f t="shared" ca="1" si="68"/>
        <v>201908</v>
      </c>
      <c r="E889" s="3" t="str">
        <f t="shared" ca="1" si="69"/>
        <v>insert into matriculas (fk_viatura, fk_cor, matricula, anomes) values (390, 43, 'QB-UK-GE', 201908);</v>
      </c>
    </row>
    <row r="890" spans="1:5" x14ac:dyDescent="0.25">
      <c r="A890">
        <f t="shared" ca="1" si="65"/>
        <v>82</v>
      </c>
      <c r="B890">
        <f t="shared" ca="1" si="66"/>
        <v>43</v>
      </c>
      <c r="C890" t="str">
        <f t="shared" ca="1" si="67"/>
        <v>YZ-AN-WB</v>
      </c>
      <c r="D890" s="3" t="str">
        <f t="shared" ca="1" si="68"/>
        <v>202308</v>
      </c>
      <c r="E890" s="3" t="str">
        <f t="shared" ca="1" si="69"/>
        <v>insert into matriculas (fk_viatura, fk_cor, matricula, anomes) values (82, 43, 'YZ-AN-WB', 202308);</v>
      </c>
    </row>
    <row r="891" spans="1:5" x14ac:dyDescent="0.25">
      <c r="A891">
        <f t="shared" ca="1" si="65"/>
        <v>48</v>
      </c>
      <c r="B891">
        <f t="shared" ca="1" si="66"/>
        <v>56</v>
      </c>
      <c r="C891" t="str">
        <f t="shared" ca="1" si="67"/>
        <v>AJ-FB-BX</v>
      </c>
      <c r="D891" s="3" t="str">
        <f t="shared" ca="1" si="68"/>
        <v>202005</v>
      </c>
      <c r="E891" s="3" t="str">
        <f t="shared" ca="1" si="69"/>
        <v>insert into matriculas (fk_viatura, fk_cor, matricula, anomes) values (48, 56, 'AJ-FB-BX', 202005);</v>
      </c>
    </row>
    <row r="892" spans="1:5" x14ac:dyDescent="0.25">
      <c r="A892">
        <f t="shared" ca="1" si="65"/>
        <v>104</v>
      </c>
      <c r="B892">
        <f t="shared" ca="1" si="66"/>
        <v>60</v>
      </c>
      <c r="C892" t="str">
        <f t="shared" ca="1" si="67"/>
        <v>QI-CP-BH</v>
      </c>
      <c r="D892" s="3" t="str">
        <f t="shared" ca="1" si="68"/>
        <v>201804</v>
      </c>
      <c r="E892" s="3" t="str">
        <f t="shared" ca="1" si="69"/>
        <v>insert into matriculas (fk_viatura, fk_cor, matricula, anomes) values (104, 60, 'QI-CP-BH', 201804);</v>
      </c>
    </row>
    <row r="893" spans="1:5" x14ac:dyDescent="0.25">
      <c r="A893">
        <f t="shared" ca="1" si="65"/>
        <v>91</v>
      </c>
      <c r="B893">
        <f t="shared" ca="1" si="66"/>
        <v>9</v>
      </c>
      <c r="C893" t="str">
        <f t="shared" ca="1" si="67"/>
        <v>QL-ZW-AZ</v>
      </c>
      <c r="D893" s="3" t="str">
        <f t="shared" ca="1" si="68"/>
        <v>201901</v>
      </c>
      <c r="E893" s="3" t="str">
        <f t="shared" ca="1" si="69"/>
        <v>insert into matriculas (fk_viatura, fk_cor, matricula, anomes) values (91, 9, 'QL-ZW-AZ', 201901);</v>
      </c>
    </row>
    <row r="894" spans="1:5" x14ac:dyDescent="0.25">
      <c r="A894">
        <f t="shared" ca="1" si="65"/>
        <v>151</v>
      </c>
      <c r="B894">
        <f t="shared" ca="1" si="66"/>
        <v>25</v>
      </c>
      <c r="C894" t="str">
        <f t="shared" ca="1" si="67"/>
        <v>KH-KU-AJ</v>
      </c>
      <c r="D894" s="3" t="str">
        <f t="shared" ca="1" si="68"/>
        <v>201704</v>
      </c>
      <c r="E894" s="3" t="str">
        <f t="shared" ca="1" si="69"/>
        <v>insert into matriculas (fk_viatura, fk_cor, matricula, anomes) values (151, 25, 'KH-KU-AJ', 201704);</v>
      </c>
    </row>
    <row r="895" spans="1:5" x14ac:dyDescent="0.25">
      <c r="A895">
        <f t="shared" ca="1" si="65"/>
        <v>184</v>
      </c>
      <c r="B895">
        <f t="shared" ca="1" si="66"/>
        <v>87</v>
      </c>
      <c r="C895" t="str">
        <f t="shared" ca="1" si="67"/>
        <v>KU-HB-FC</v>
      </c>
      <c r="D895" s="3" t="str">
        <f t="shared" ca="1" si="68"/>
        <v>202109</v>
      </c>
      <c r="E895" s="3" t="str">
        <f t="shared" ca="1" si="69"/>
        <v>insert into matriculas (fk_viatura, fk_cor, matricula, anomes) values (184, 87, 'KU-HB-FC', 202109);</v>
      </c>
    </row>
    <row r="896" spans="1:5" x14ac:dyDescent="0.25">
      <c r="A896">
        <f t="shared" ca="1" si="65"/>
        <v>178</v>
      </c>
      <c r="B896">
        <f t="shared" ca="1" si="66"/>
        <v>92</v>
      </c>
      <c r="C896" t="str">
        <f t="shared" ca="1" si="67"/>
        <v>XU-CS-LG</v>
      </c>
      <c r="D896" s="3" t="str">
        <f t="shared" ca="1" si="68"/>
        <v>201901</v>
      </c>
      <c r="E896" s="3" t="str">
        <f t="shared" ca="1" si="69"/>
        <v>insert into matriculas (fk_viatura, fk_cor, matricula, anomes) values (178, 92, 'XU-CS-LG', 201901);</v>
      </c>
    </row>
    <row r="897" spans="1:5" x14ac:dyDescent="0.25">
      <c r="A897">
        <f t="shared" ca="1" si="65"/>
        <v>263</v>
      </c>
      <c r="B897">
        <f t="shared" ca="1" si="66"/>
        <v>93</v>
      </c>
      <c r="C897" t="str">
        <f t="shared" ca="1" si="67"/>
        <v>BT-QJ-SQ</v>
      </c>
      <c r="D897" s="3" t="str">
        <f t="shared" ca="1" si="68"/>
        <v>202412</v>
      </c>
      <c r="E897" s="3" t="str">
        <f t="shared" ca="1" si="69"/>
        <v>insert into matriculas (fk_viatura, fk_cor, matricula, anomes) values (263, 93, 'BT-QJ-SQ', 202412);</v>
      </c>
    </row>
    <row r="898" spans="1:5" x14ac:dyDescent="0.25">
      <c r="A898">
        <f t="shared" ca="1" si="65"/>
        <v>346</v>
      </c>
      <c r="B898">
        <f t="shared" ca="1" si="66"/>
        <v>11</v>
      </c>
      <c r="C898" t="str">
        <f t="shared" ca="1" si="67"/>
        <v>GM-FI-NR</v>
      </c>
      <c r="D898" s="3" t="str">
        <f t="shared" ca="1" si="68"/>
        <v>202106</v>
      </c>
      <c r="E898" s="3" t="str">
        <f t="shared" ca="1" si="69"/>
        <v>insert into matriculas (fk_viatura, fk_cor, matricula, anomes) values (346, 11, 'GM-FI-NR', 202106);</v>
      </c>
    </row>
    <row r="899" spans="1:5" x14ac:dyDescent="0.25">
      <c r="A899">
        <f t="shared" ref="A899:A962" ca="1" si="70">RANDBETWEEN(1,491)</f>
        <v>303</v>
      </c>
      <c r="B899">
        <f t="shared" ref="B899:B962" ca="1" si="71">RANDBETWEEN(1,99)</f>
        <v>54</v>
      </c>
      <c r="C899" t="str">
        <f t="shared" ref="C899:C962" ca="1" si="72">_xlfn.CONCAT(CHAR(RANDBETWEEN(65,90)),CHAR(RANDBETWEEN(65,90)),"-",CHAR(RANDBETWEEN(65,90)),CHAR(RANDBETWEEN(65,90)),"-",CHAR(RANDBETWEEN(65,90)),CHAR(RANDBETWEEN(65,90)))</f>
        <v>VS-AH-RP</v>
      </c>
      <c r="D899" s="3" t="str">
        <f t="shared" ref="D899:D962" ca="1" si="73">_xlfn.CONCAT(RANDBETWEEN(2016,2024),TEXT(RANDBETWEEN(1,12),"00"))</f>
        <v>202308</v>
      </c>
      <c r="E899" s="3" t="str">
        <f t="shared" ref="E899:E962" ca="1" si="74">"insert into matriculas (fk_viatura, fk_cor, matricula, anomes) values ("&amp;$A899&amp;", "&amp;$B899&amp;", '"&amp;$C899&amp;"', " &amp; $D899 &amp; ");"</f>
        <v>insert into matriculas (fk_viatura, fk_cor, matricula, anomes) values (303, 54, 'VS-AH-RP', 202308);</v>
      </c>
    </row>
    <row r="900" spans="1:5" x14ac:dyDescent="0.25">
      <c r="A900">
        <f t="shared" ca="1" si="70"/>
        <v>101</v>
      </c>
      <c r="B900">
        <f t="shared" ca="1" si="71"/>
        <v>42</v>
      </c>
      <c r="C900" t="str">
        <f t="shared" ca="1" si="72"/>
        <v>TZ-QP-MM</v>
      </c>
      <c r="D900" s="3" t="str">
        <f t="shared" ca="1" si="73"/>
        <v>202104</v>
      </c>
      <c r="E900" s="3" t="str">
        <f t="shared" ca="1" si="74"/>
        <v>insert into matriculas (fk_viatura, fk_cor, matricula, anomes) values (101, 42, 'TZ-QP-MM', 202104);</v>
      </c>
    </row>
    <row r="901" spans="1:5" x14ac:dyDescent="0.25">
      <c r="A901">
        <f t="shared" ca="1" si="70"/>
        <v>291</v>
      </c>
      <c r="B901">
        <f t="shared" ca="1" si="71"/>
        <v>30</v>
      </c>
      <c r="C901" t="str">
        <f t="shared" ca="1" si="72"/>
        <v>OV-WS-NX</v>
      </c>
      <c r="D901" s="3" t="str">
        <f t="shared" ca="1" si="73"/>
        <v>202107</v>
      </c>
      <c r="E901" s="3" t="str">
        <f t="shared" ca="1" si="74"/>
        <v>insert into matriculas (fk_viatura, fk_cor, matricula, anomes) values (291, 30, 'OV-WS-NX', 202107);</v>
      </c>
    </row>
    <row r="902" spans="1:5" x14ac:dyDescent="0.25">
      <c r="A902">
        <f t="shared" ca="1" si="70"/>
        <v>122</v>
      </c>
      <c r="B902">
        <f t="shared" ca="1" si="71"/>
        <v>97</v>
      </c>
      <c r="C902" t="str">
        <f t="shared" ca="1" si="72"/>
        <v>RP-EE-KT</v>
      </c>
      <c r="D902" s="3" t="str">
        <f t="shared" ca="1" si="73"/>
        <v>202203</v>
      </c>
      <c r="E902" s="3" t="str">
        <f t="shared" ca="1" si="74"/>
        <v>insert into matriculas (fk_viatura, fk_cor, matricula, anomes) values (122, 97, 'RP-EE-KT', 202203);</v>
      </c>
    </row>
    <row r="903" spans="1:5" x14ac:dyDescent="0.25">
      <c r="A903">
        <f t="shared" ca="1" si="70"/>
        <v>266</v>
      </c>
      <c r="B903">
        <f t="shared" ca="1" si="71"/>
        <v>32</v>
      </c>
      <c r="C903" t="str">
        <f t="shared" ca="1" si="72"/>
        <v>KM-GY-MP</v>
      </c>
      <c r="D903" s="3" t="str">
        <f t="shared" ca="1" si="73"/>
        <v>202307</v>
      </c>
      <c r="E903" s="3" t="str">
        <f t="shared" ca="1" si="74"/>
        <v>insert into matriculas (fk_viatura, fk_cor, matricula, anomes) values (266, 32, 'KM-GY-MP', 202307);</v>
      </c>
    </row>
    <row r="904" spans="1:5" x14ac:dyDescent="0.25">
      <c r="A904">
        <f t="shared" ca="1" si="70"/>
        <v>386</v>
      </c>
      <c r="B904">
        <f t="shared" ca="1" si="71"/>
        <v>38</v>
      </c>
      <c r="C904" t="str">
        <f t="shared" ca="1" si="72"/>
        <v>RO-AT-JS</v>
      </c>
      <c r="D904" s="3" t="str">
        <f t="shared" ca="1" si="73"/>
        <v>202301</v>
      </c>
      <c r="E904" s="3" t="str">
        <f t="shared" ca="1" si="74"/>
        <v>insert into matriculas (fk_viatura, fk_cor, matricula, anomes) values (386, 38, 'RO-AT-JS', 202301);</v>
      </c>
    </row>
    <row r="905" spans="1:5" x14ac:dyDescent="0.25">
      <c r="A905">
        <f t="shared" ca="1" si="70"/>
        <v>98</v>
      </c>
      <c r="B905">
        <f t="shared" ca="1" si="71"/>
        <v>98</v>
      </c>
      <c r="C905" t="str">
        <f t="shared" ca="1" si="72"/>
        <v>GS-YC-SD</v>
      </c>
      <c r="D905" s="3" t="str">
        <f t="shared" ca="1" si="73"/>
        <v>201911</v>
      </c>
      <c r="E905" s="3" t="str">
        <f t="shared" ca="1" si="74"/>
        <v>insert into matriculas (fk_viatura, fk_cor, matricula, anomes) values (98, 98, 'GS-YC-SD', 201911);</v>
      </c>
    </row>
    <row r="906" spans="1:5" x14ac:dyDescent="0.25">
      <c r="A906">
        <f t="shared" ca="1" si="70"/>
        <v>254</v>
      </c>
      <c r="B906">
        <f t="shared" ca="1" si="71"/>
        <v>80</v>
      </c>
      <c r="C906" t="str">
        <f t="shared" ca="1" si="72"/>
        <v>DZ-EP-BV</v>
      </c>
      <c r="D906" s="3" t="str">
        <f t="shared" ca="1" si="73"/>
        <v>201608</v>
      </c>
      <c r="E906" s="3" t="str">
        <f t="shared" ca="1" si="74"/>
        <v>insert into matriculas (fk_viatura, fk_cor, matricula, anomes) values (254, 80, 'DZ-EP-BV', 201608);</v>
      </c>
    </row>
    <row r="907" spans="1:5" x14ac:dyDescent="0.25">
      <c r="A907">
        <f t="shared" ca="1" si="70"/>
        <v>357</v>
      </c>
      <c r="B907">
        <f t="shared" ca="1" si="71"/>
        <v>36</v>
      </c>
      <c r="C907" t="str">
        <f t="shared" ca="1" si="72"/>
        <v>PI-WC-CV</v>
      </c>
      <c r="D907" s="3" t="str">
        <f t="shared" ca="1" si="73"/>
        <v>201806</v>
      </c>
      <c r="E907" s="3" t="str">
        <f t="shared" ca="1" si="74"/>
        <v>insert into matriculas (fk_viatura, fk_cor, matricula, anomes) values (357, 36, 'PI-WC-CV', 201806);</v>
      </c>
    </row>
    <row r="908" spans="1:5" x14ac:dyDescent="0.25">
      <c r="A908">
        <f t="shared" ca="1" si="70"/>
        <v>287</v>
      </c>
      <c r="B908">
        <f t="shared" ca="1" si="71"/>
        <v>12</v>
      </c>
      <c r="C908" t="str">
        <f t="shared" ca="1" si="72"/>
        <v>TW-JI-HA</v>
      </c>
      <c r="D908" s="3" t="str">
        <f t="shared" ca="1" si="73"/>
        <v>201811</v>
      </c>
      <c r="E908" s="3" t="str">
        <f t="shared" ca="1" si="74"/>
        <v>insert into matriculas (fk_viatura, fk_cor, matricula, anomes) values (287, 12, 'TW-JI-HA', 201811);</v>
      </c>
    </row>
    <row r="909" spans="1:5" x14ac:dyDescent="0.25">
      <c r="A909">
        <f t="shared" ca="1" si="70"/>
        <v>432</v>
      </c>
      <c r="B909">
        <f t="shared" ca="1" si="71"/>
        <v>32</v>
      </c>
      <c r="C909" t="str">
        <f t="shared" ca="1" si="72"/>
        <v>SZ-LZ-IH</v>
      </c>
      <c r="D909" s="3" t="str">
        <f t="shared" ca="1" si="73"/>
        <v>201811</v>
      </c>
      <c r="E909" s="3" t="str">
        <f t="shared" ca="1" si="74"/>
        <v>insert into matriculas (fk_viatura, fk_cor, matricula, anomes) values (432, 32, 'SZ-LZ-IH', 201811);</v>
      </c>
    </row>
    <row r="910" spans="1:5" x14ac:dyDescent="0.25">
      <c r="A910">
        <f t="shared" ca="1" si="70"/>
        <v>99</v>
      </c>
      <c r="B910">
        <f t="shared" ca="1" si="71"/>
        <v>79</v>
      </c>
      <c r="C910" t="str">
        <f t="shared" ca="1" si="72"/>
        <v>MR-RG-YM</v>
      </c>
      <c r="D910" s="3" t="str">
        <f t="shared" ca="1" si="73"/>
        <v>201604</v>
      </c>
      <c r="E910" s="3" t="str">
        <f t="shared" ca="1" si="74"/>
        <v>insert into matriculas (fk_viatura, fk_cor, matricula, anomes) values (99, 79, 'MR-RG-YM', 201604);</v>
      </c>
    </row>
    <row r="911" spans="1:5" x14ac:dyDescent="0.25">
      <c r="A911">
        <f t="shared" ca="1" si="70"/>
        <v>80</v>
      </c>
      <c r="B911">
        <f t="shared" ca="1" si="71"/>
        <v>53</v>
      </c>
      <c r="C911" t="str">
        <f t="shared" ca="1" si="72"/>
        <v>SV-JQ-PU</v>
      </c>
      <c r="D911" s="3" t="str">
        <f t="shared" ca="1" si="73"/>
        <v>201803</v>
      </c>
      <c r="E911" s="3" t="str">
        <f t="shared" ca="1" si="74"/>
        <v>insert into matriculas (fk_viatura, fk_cor, matricula, anomes) values (80, 53, 'SV-JQ-PU', 201803);</v>
      </c>
    </row>
    <row r="912" spans="1:5" x14ac:dyDescent="0.25">
      <c r="A912">
        <f t="shared" ca="1" si="70"/>
        <v>183</v>
      </c>
      <c r="B912">
        <f t="shared" ca="1" si="71"/>
        <v>26</v>
      </c>
      <c r="C912" t="str">
        <f t="shared" ca="1" si="72"/>
        <v>LR-FI-EM</v>
      </c>
      <c r="D912" s="3" t="str">
        <f t="shared" ca="1" si="73"/>
        <v>201906</v>
      </c>
      <c r="E912" s="3" t="str">
        <f t="shared" ca="1" si="74"/>
        <v>insert into matriculas (fk_viatura, fk_cor, matricula, anomes) values (183, 26, 'LR-FI-EM', 201906);</v>
      </c>
    </row>
    <row r="913" spans="1:5" x14ac:dyDescent="0.25">
      <c r="A913">
        <f t="shared" ca="1" si="70"/>
        <v>7</v>
      </c>
      <c r="B913">
        <f t="shared" ca="1" si="71"/>
        <v>32</v>
      </c>
      <c r="C913" t="str">
        <f t="shared" ca="1" si="72"/>
        <v>HA-CY-CZ</v>
      </c>
      <c r="D913" s="3" t="str">
        <f t="shared" ca="1" si="73"/>
        <v>202309</v>
      </c>
      <c r="E913" s="3" t="str">
        <f t="shared" ca="1" si="74"/>
        <v>insert into matriculas (fk_viatura, fk_cor, matricula, anomes) values (7, 32, 'HA-CY-CZ', 202309);</v>
      </c>
    </row>
    <row r="914" spans="1:5" x14ac:dyDescent="0.25">
      <c r="A914">
        <f t="shared" ca="1" si="70"/>
        <v>226</v>
      </c>
      <c r="B914">
        <f t="shared" ca="1" si="71"/>
        <v>88</v>
      </c>
      <c r="C914" t="str">
        <f t="shared" ca="1" si="72"/>
        <v>JG-IX-NS</v>
      </c>
      <c r="D914" s="3" t="str">
        <f t="shared" ca="1" si="73"/>
        <v>202409</v>
      </c>
      <c r="E914" s="3" t="str">
        <f t="shared" ca="1" si="74"/>
        <v>insert into matriculas (fk_viatura, fk_cor, matricula, anomes) values (226, 88, 'JG-IX-NS', 202409);</v>
      </c>
    </row>
    <row r="915" spans="1:5" x14ac:dyDescent="0.25">
      <c r="A915">
        <f t="shared" ca="1" si="70"/>
        <v>85</v>
      </c>
      <c r="B915">
        <f t="shared" ca="1" si="71"/>
        <v>19</v>
      </c>
      <c r="C915" t="str">
        <f t="shared" ca="1" si="72"/>
        <v>ZW-EP-PT</v>
      </c>
      <c r="D915" s="3" t="str">
        <f t="shared" ca="1" si="73"/>
        <v>202107</v>
      </c>
      <c r="E915" s="3" t="str">
        <f t="shared" ca="1" si="74"/>
        <v>insert into matriculas (fk_viatura, fk_cor, matricula, anomes) values (85, 19, 'ZW-EP-PT', 202107);</v>
      </c>
    </row>
    <row r="916" spans="1:5" x14ac:dyDescent="0.25">
      <c r="A916">
        <f t="shared" ca="1" si="70"/>
        <v>132</v>
      </c>
      <c r="B916">
        <f t="shared" ca="1" si="71"/>
        <v>33</v>
      </c>
      <c r="C916" t="str">
        <f t="shared" ca="1" si="72"/>
        <v>EV-HL-MI</v>
      </c>
      <c r="D916" s="3" t="str">
        <f t="shared" ca="1" si="73"/>
        <v>202208</v>
      </c>
      <c r="E916" s="3" t="str">
        <f t="shared" ca="1" si="74"/>
        <v>insert into matriculas (fk_viatura, fk_cor, matricula, anomes) values (132, 33, 'EV-HL-MI', 202208);</v>
      </c>
    </row>
    <row r="917" spans="1:5" x14ac:dyDescent="0.25">
      <c r="A917">
        <f t="shared" ca="1" si="70"/>
        <v>271</v>
      </c>
      <c r="B917">
        <f t="shared" ca="1" si="71"/>
        <v>95</v>
      </c>
      <c r="C917" t="str">
        <f t="shared" ca="1" si="72"/>
        <v>LG-UE-HX</v>
      </c>
      <c r="D917" s="3" t="str">
        <f t="shared" ca="1" si="73"/>
        <v>202210</v>
      </c>
      <c r="E917" s="3" t="str">
        <f t="shared" ca="1" si="74"/>
        <v>insert into matriculas (fk_viatura, fk_cor, matricula, anomes) values (271, 95, 'LG-UE-HX', 202210);</v>
      </c>
    </row>
    <row r="918" spans="1:5" x14ac:dyDescent="0.25">
      <c r="A918">
        <f t="shared" ca="1" si="70"/>
        <v>473</v>
      </c>
      <c r="B918">
        <f t="shared" ca="1" si="71"/>
        <v>18</v>
      </c>
      <c r="C918" t="str">
        <f t="shared" ca="1" si="72"/>
        <v>DS-NM-HA</v>
      </c>
      <c r="D918" s="3" t="str">
        <f t="shared" ca="1" si="73"/>
        <v>202201</v>
      </c>
      <c r="E918" s="3" t="str">
        <f t="shared" ca="1" si="74"/>
        <v>insert into matriculas (fk_viatura, fk_cor, matricula, anomes) values (473, 18, 'DS-NM-HA', 202201);</v>
      </c>
    </row>
    <row r="919" spans="1:5" x14ac:dyDescent="0.25">
      <c r="A919">
        <f t="shared" ca="1" si="70"/>
        <v>221</v>
      </c>
      <c r="B919">
        <f t="shared" ca="1" si="71"/>
        <v>53</v>
      </c>
      <c r="C919" t="str">
        <f t="shared" ca="1" si="72"/>
        <v>IX-YX-QO</v>
      </c>
      <c r="D919" s="3" t="str">
        <f t="shared" ca="1" si="73"/>
        <v>202207</v>
      </c>
      <c r="E919" s="3" t="str">
        <f t="shared" ca="1" si="74"/>
        <v>insert into matriculas (fk_viatura, fk_cor, matricula, anomes) values (221, 53, 'IX-YX-QO', 202207);</v>
      </c>
    </row>
    <row r="920" spans="1:5" x14ac:dyDescent="0.25">
      <c r="A920">
        <f t="shared" ca="1" si="70"/>
        <v>317</v>
      </c>
      <c r="B920">
        <f t="shared" ca="1" si="71"/>
        <v>78</v>
      </c>
      <c r="C920" t="str">
        <f t="shared" ca="1" si="72"/>
        <v>WQ-LX-CS</v>
      </c>
      <c r="D920" s="3" t="str">
        <f t="shared" ca="1" si="73"/>
        <v>201606</v>
      </c>
      <c r="E920" s="3" t="str">
        <f t="shared" ca="1" si="74"/>
        <v>insert into matriculas (fk_viatura, fk_cor, matricula, anomes) values (317, 78, 'WQ-LX-CS', 201606);</v>
      </c>
    </row>
    <row r="921" spans="1:5" x14ac:dyDescent="0.25">
      <c r="A921">
        <f t="shared" ca="1" si="70"/>
        <v>320</v>
      </c>
      <c r="B921">
        <f t="shared" ca="1" si="71"/>
        <v>47</v>
      </c>
      <c r="C921" t="str">
        <f t="shared" ca="1" si="72"/>
        <v>AR-FT-OX</v>
      </c>
      <c r="D921" s="3" t="str">
        <f t="shared" ca="1" si="73"/>
        <v>202204</v>
      </c>
      <c r="E921" s="3" t="str">
        <f t="shared" ca="1" si="74"/>
        <v>insert into matriculas (fk_viatura, fk_cor, matricula, anomes) values (320, 47, 'AR-FT-OX', 202204);</v>
      </c>
    </row>
    <row r="922" spans="1:5" x14ac:dyDescent="0.25">
      <c r="A922">
        <f t="shared" ca="1" si="70"/>
        <v>172</v>
      </c>
      <c r="B922">
        <f t="shared" ca="1" si="71"/>
        <v>37</v>
      </c>
      <c r="C922" t="str">
        <f t="shared" ca="1" si="72"/>
        <v>XX-CF-DM</v>
      </c>
      <c r="D922" s="3" t="str">
        <f t="shared" ca="1" si="73"/>
        <v>202204</v>
      </c>
      <c r="E922" s="3" t="str">
        <f t="shared" ca="1" si="74"/>
        <v>insert into matriculas (fk_viatura, fk_cor, matricula, anomes) values (172, 37, 'XX-CF-DM', 202204);</v>
      </c>
    </row>
    <row r="923" spans="1:5" x14ac:dyDescent="0.25">
      <c r="A923">
        <f t="shared" ca="1" si="70"/>
        <v>466</v>
      </c>
      <c r="B923">
        <f t="shared" ca="1" si="71"/>
        <v>14</v>
      </c>
      <c r="C923" t="str">
        <f t="shared" ca="1" si="72"/>
        <v>LG-FG-QL</v>
      </c>
      <c r="D923" s="3" t="str">
        <f t="shared" ca="1" si="73"/>
        <v>201808</v>
      </c>
      <c r="E923" s="3" t="str">
        <f t="shared" ca="1" si="74"/>
        <v>insert into matriculas (fk_viatura, fk_cor, matricula, anomes) values (466, 14, 'LG-FG-QL', 201808);</v>
      </c>
    </row>
    <row r="924" spans="1:5" x14ac:dyDescent="0.25">
      <c r="A924">
        <f t="shared" ca="1" si="70"/>
        <v>369</v>
      </c>
      <c r="B924">
        <f t="shared" ca="1" si="71"/>
        <v>79</v>
      </c>
      <c r="C924" t="str">
        <f t="shared" ca="1" si="72"/>
        <v>WM-PA-NT</v>
      </c>
      <c r="D924" s="3" t="str">
        <f t="shared" ca="1" si="73"/>
        <v>201910</v>
      </c>
      <c r="E924" s="3" t="str">
        <f t="shared" ca="1" si="74"/>
        <v>insert into matriculas (fk_viatura, fk_cor, matricula, anomes) values (369, 79, 'WM-PA-NT', 201910);</v>
      </c>
    </row>
    <row r="925" spans="1:5" x14ac:dyDescent="0.25">
      <c r="A925">
        <f t="shared" ca="1" si="70"/>
        <v>360</v>
      </c>
      <c r="B925">
        <f t="shared" ca="1" si="71"/>
        <v>3</v>
      </c>
      <c r="C925" t="str">
        <f t="shared" ca="1" si="72"/>
        <v>MX-PC-BA</v>
      </c>
      <c r="D925" s="3" t="str">
        <f t="shared" ca="1" si="73"/>
        <v>202307</v>
      </c>
      <c r="E925" s="3" t="str">
        <f t="shared" ca="1" si="74"/>
        <v>insert into matriculas (fk_viatura, fk_cor, matricula, anomes) values (360, 3, 'MX-PC-BA', 202307);</v>
      </c>
    </row>
    <row r="926" spans="1:5" x14ac:dyDescent="0.25">
      <c r="A926">
        <f t="shared" ca="1" si="70"/>
        <v>305</v>
      </c>
      <c r="B926">
        <f t="shared" ca="1" si="71"/>
        <v>24</v>
      </c>
      <c r="C926" t="str">
        <f t="shared" ca="1" si="72"/>
        <v>AQ-RV-XO</v>
      </c>
      <c r="D926" s="3" t="str">
        <f t="shared" ca="1" si="73"/>
        <v>202211</v>
      </c>
      <c r="E926" s="3" t="str">
        <f t="shared" ca="1" si="74"/>
        <v>insert into matriculas (fk_viatura, fk_cor, matricula, anomes) values (305, 24, 'AQ-RV-XO', 202211);</v>
      </c>
    </row>
    <row r="927" spans="1:5" x14ac:dyDescent="0.25">
      <c r="A927">
        <f t="shared" ca="1" si="70"/>
        <v>445</v>
      </c>
      <c r="B927">
        <f t="shared" ca="1" si="71"/>
        <v>31</v>
      </c>
      <c r="C927" t="str">
        <f t="shared" ca="1" si="72"/>
        <v>OR-XT-YH</v>
      </c>
      <c r="D927" s="3" t="str">
        <f t="shared" ca="1" si="73"/>
        <v>201611</v>
      </c>
      <c r="E927" s="3" t="str">
        <f t="shared" ca="1" si="74"/>
        <v>insert into matriculas (fk_viatura, fk_cor, matricula, anomes) values (445, 31, 'OR-XT-YH', 201611);</v>
      </c>
    </row>
    <row r="928" spans="1:5" x14ac:dyDescent="0.25">
      <c r="A928">
        <f t="shared" ca="1" si="70"/>
        <v>452</v>
      </c>
      <c r="B928">
        <f t="shared" ca="1" si="71"/>
        <v>75</v>
      </c>
      <c r="C928" t="str">
        <f t="shared" ca="1" si="72"/>
        <v>RJ-ND-IE</v>
      </c>
      <c r="D928" s="3" t="str">
        <f t="shared" ca="1" si="73"/>
        <v>202306</v>
      </c>
      <c r="E928" s="3" t="str">
        <f t="shared" ca="1" si="74"/>
        <v>insert into matriculas (fk_viatura, fk_cor, matricula, anomes) values (452, 75, 'RJ-ND-IE', 202306);</v>
      </c>
    </row>
    <row r="929" spans="1:5" x14ac:dyDescent="0.25">
      <c r="A929">
        <f t="shared" ca="1" si="70"/>
        <v>357</v>
      </c>
      <c r="B929">
        <f t="shared" ca="1" si="71"/>
        <v>59</v>
      </c>
      <c r="C929" t="str">
        <f t="shared" ca="1" si="72"/>
        <v>MZ-TJ-BX</v>
      </c>
      <c r="D929" s="3" t="str">
        <f t="shared" ca="1" si="73"/>
        <v>202203</v>
      </c>
      <c r="E929" s="3" t="str">
        <f t="shared" ca="1" si="74"/>
        <v>insert into matriculas (fk_viatura, fk_cor, matricula, anomes) values (357, 59, 'MZ-TJ-BX', 202203);</v>
      </c>
    </row>
    <row r="930" spans="1:5" x14ac:dyDescent="0.25">
      <c r="A930">
        <f t="shared" ca="1" si="70"/>
        <v>233</v>
      </c>
      <c r="B930">
        <f t="shared" ca="1" si="71"/>
        <v>46</v>
      </c>
      <c r="C930" t="str">
        <f t="shared" ca="1" si="72"/>
        <v>VM-ON-FT</v>
      </c>
      <c r="D930" s="3" t="str">
        <f t="shared" ca="1" si="73"/>
        <v>201905</v>
      </c>
      <c r="E930" s="3" t="str">
        <f t="shared" ca="1" si="74"/>
        <v>insert into matriculas (fk_viatura, fk_cor, matricula, anomes) values (233, 46, 'VM-ON-FT', 201905);</v>
      </c>
    </row>
    <row r="931" spans="1:5" x14ac:dyDescent="0.25">
      <c r="A931">
        <f t="shared" ca="1" si="70"/>
        <v>476</v>
      </c>
      <c r="B931">
        <f t="shared" ca="1" si="71"/>
        <v>18</v>
      </c>
      <c r="C931" t="str">
        <f t="shared" ca="1" si="72"/>
        <v>TQ-ZE-CG</v>
      </c>
      <c r="D931" s="3" t="str">
        <f t="shared" ca="1" si="73"/>
        <v>202204</v>
      </c>
      <c r="E931" s="3" t="str">
        <f t="shared" ca="1" si="74"/>
        <v>insert into matriculas (fk_viatura, fk_cor, matricula, anomes) values (476, 18, 'TQ-ZE-CG', 202204);</v>
      </c>
    </row>
    <row r="932" spans="1:5" x14ac:dyDescent="0.25">
      <c r="A932">
        <f t="shared" ca="1" si="70"/>
        <v>234</v>
      </c>
      <c r="B932">
        <f t="shared" ca="1" si="71"/>
        <v>99</v>
      </c>
      <c r="C932" t="str">
        <f t="shared" ca="1" si="72"/>
        <v>ZC-EJ-PJ</v>
      </c>
      <c r="D932" s="3" t="str">
        <f t="shared" ca="1" si="73"/>
        <v>201806</v>
      </c>
      <c r="E932" s="3" t="str">
        <f t="shared" ca="1" si="74"/>
        <v>insert into matriculas (fk_viatura, fk_cor, matricula, anomes) values (234, 99, 'ZC-EJ-PJ', 201806);</v>
      </c>
    </row>
    <row r="933" spans="1:5" x14ac:dyDescent="0.25">
      <c r="A933">
        <f t="shared" ca="1" si="70"/>
        <v>28</v>
      </c>
      <c r="B933">
        <f t="shared" ca="1" si="71"/>
        <v>97</v>
      </c>
      <c r="C933" t="str">
        <f t="shared" ca="1" si="72"/>
        <v>GN-MA-SH</v>
      </c>
      <c r="D933" s="3" t="str">
        <f t="shared" ca="1" si="73"/>
        <v>202006</v>
      </c>
      <c r="E933" s="3" t="str">
        <f t="shared" ca="1" si="74"/>
        <v>insert into matriculas (fk_viatura, fk_cor, matricula, anomes) values (28, 97, 'GN-MA-SH', 202006);</v>
      </c>
    </row>
    <row r="934" spans="1:5" x14ac:dyDescent="0.25">
      <c r="A934">
        <f t="shared" ca="1" si="70"/>
        <v>223</v>
      </c>
      <c r="B934">
        <f t="shared" ca="1" si="71"/>
        <v>84</v>
      </c>
      <c r="C934" t="str">
        <f t="shared" ca="1" si="72"/>
        <v>PT-HC-HS</v>
      </c>
      <c r="D934" s="3" t="str">
        <f t="shared" ca="1" si="73"/>
        <v>201603</v>
      </c>
      <c r="E934" s="3" t="str">
        <f t="shared" ca="1" si="74"/>
        <v>insert into matriculas (fk_viatura, fk_cor, matricula, anomes) values (223, 84, 'PT-HC-HS', 201603);</v>
      </c>
    </row>
    <row r="935" spans="1:5" x14ac:dyDescent="0.25">
      <c r="A935">
        <f t="shared" ca="1" si="70"/>
        <v>331</v>
      </c>
      <c r="B935">
        <f t="shared" ca="1" si="71"/>
        <v>76</v>
      </c>
      <c r="C935" t="str">
        <f t="shared" ca="1" si="72"/>
        <v>PS-YS-JJ</v>
      </c>
      <c r="D935" s="3" t="str">
        <f t="shared" ca="1" si="73"/>
        <v>202109</v>
      </c>
      <c r="E935" s="3" t="str">
        <f t="shared" ca="1" si="74"/>
        <v>insert into matriculas (fk_viatura, fk_cor, matricula, anomes) values (331, 76, 'PS-YS-JJ', 202109);</v>
      </c>
    </row>
    <row r="936" spans="1:5" x14ac:dyDescent="0.25">
      <c r="A936">
        <f t="shared" ca="1" si="70"/>
        <v>371</v>
      </c>
      <c r="B936">
        <f t="shared" ca="1" si="71"/>
        <v>97</v>
      </c>
      <c r="C936" t="str">
        <f t="shared" ca="1" si="72"/>
        <v>VQ-QJ-YH</v>
      </c>
      <c r="D936" s="3" t="str">
        <f t="shared" ca="1" si="73"/>
        <v>201802</v>
      </c>
      <c r="E936" s="3" t="str">
        <f t="shared" ca="1" si="74"/>
        <v>insert into matriculas (fk_viatura, fk_cor, matricula, anomes) values (371, 97, 'VQ-QJ-YH', 201802);</v>
      </c>
    </row>
    <row r="937" spans="1:5" x14ac:dyDescent="0.25">
      <c r="A937">
        <f t="shared" ca="1" si="70"/>
        <v>428</v>
      </c>
      <c r="B937">
        <f t="shared" ca="1" si="71"/>
        <v>48</v>
      </c>
      <c r="C937" t="str">
        <f t="shared" ca="1" si="72"/>
        <v>OW-HN-OU</v>
      </c>
      <c r="D937" s="3" t="str">
        <f t="shared" ca="1" si="73"/>
        <v>201910</v>
      </c>
      <c r="E937" s="3" t="str">
        <f t="shared" ca="1" si="74"/>
        <v>insert into matriculas (fk_viatura, fk_cor, matricula, anomes) values (428, 48, 'OW-HN-OU', 201910);</v>
      </c>
    </row>
    <row r="938" spans="1:5" x14ac:dyDescent="0.25">
      <c r="A938">
        <f t="shared" ca="1" si="70"/>
        <v>370</v>
      </c>
      <c r="B938">
        <f t="shared" ca="1" si="71"/>
        <v>88</v>
      </c>
      <c r="C938" t="str">
        <f t="shared" ca="1" si="72"/>
        <v>IP-FW-CU</v>
      </c>
      <c r="D938" s="3" t="str">
        <f t="shared" ca="1" si="73"/>
        <v>201711</v>
      </c>
      <c r="E938" s="3" t="str">
        <f t="shared" ca="1" si="74"/>
        <v>insert into matriculas (fk_viatura, fk_cor, matricula, anomes) values (370, 88, 'IP-FW-CU', 201711);</v>
      </c>
    </row>
    <row r="939" spans="1:5" x14ac:dyDescent="0.25">
      <c r="A939">
        <f t="shared" ca="1" si="70"/>
        <v>134</v>
      </c>
      <c r="B939">
        <f t="shared" ca="1" si="71"/>
        <v>43</v>
      </c>
      <c r="C939" t="str">
        <f t="shared" ca="1" si="72"/>
        <v>GI-WN-MS</v>
      </c>
      <c r="D939" s="3" t="str">
        <f t="shared" ca="1" si="73"/>
        <v>202010</v>
      </c>
      <c r="E939" s="3" t="str">
        <f t="shared" ca="1" si="74"/>
        <v>insert into matriculas (fk_viatura, fk_cor, matricula, anomes) values (134, 43, 'GI-WN-MS', 202010);</v>
      </c>
    </row>
    <row r="940" spans="1:5" x14ac:dyDescent="0.25">
      <c r="A940">
        <f t="shared" ca="1" si="70"/>
        <v>281</v>
      </c>
      <c r="B940">
        <f t="shared" ca="1" si="71"/>
        <v>40</v>
      </c>
      <c r="C940" t="str">
        <f t="shared" ca="1" si="72"/>
        <v>HU-IJ-ID</v>
      </c>
      <c r="D940" s="3" t="str">
        <f t="shared" ca="1" si="73"/>
        <v>202105</v>
      </c>
      <c r="E940" s="3" t="str">
        <f t="shared" ca="1" si="74"/>
        <v>insert into matriculas (fk_viatura, fk_cor, matricula, anomes) values (281, 40, 'HU-IJ-ID', 202105);</v>
      </c>
    </row>
    <row r="941" spans="1:5" x14ac:dyDescent="0.25">
      <c r="A941">
        <f t="shared" ca="1" si="70"/>
        <v>318</v>
      </c>
      <c r="B941">
        <f t="shared" ca="1" si="71"/>
        <v>80</v>
      </c>
      <c r="C941" t="str">
        <f t="shared" ca="1" si="72"/>
        <v>HI-JR-FM</v>
      </c>
      <c r="D941" s="3" t="str">
        <f t="shared" ca="1" si="73"/>
        <v>202304</v>
      </c>
      <c r="E941" s="3" t="str">
        <f t="shared" ca="1" si="74"/>
        <v>insert into matriculas (fk_viatura, fk_cor, matricula, anomes) values (318, 80, 'HI-JR-FM', 202304);</v>
      </c>
    </row>
    <row r="942" spans="1:5" x14ac:dyDescent="0.25">
      <c r="A942">
        <f t="shared" ca="1" si="70"/>
        <v>114</v>
      </c>
      <c r="B942">
        <f t="shared" ca="1" si="71"/>
        <v>69</v>
      </c>
      <c r="C942" t="str">
        <f t="shared" ca="1" si="72"/>
        <v>QY-YG-AA</v>
      </c>
      <c r="D942" s="3" t="str">
        <f t="shared" ca="1" si="73"/>
        <v>201709</v>
      </c>
      <c r="E942" s="3" t="str">
        <f t="shared" ca="1" si="74"/>
        <v>insert into matriculas (fk_viatura, fk_cor, matricula, anomes) values (114, 69, 'QY-YG-AA', 201709);</v>
      </c>
    </row>
    <row r="943" spans="1:5" x14ac:dyDescent="0.25">
      <c r="A943">
        <f t="shared" ca="1" si="70"/>
        <v>106</v>
      </c>
      <c r="B943">
        <f t="shared" ca="1" si="71"/>
        <v>18</v>
      </c>
      <c r="C943" t="str">
        <f t="shared" ca="1" si="72"/>
        <v>UM-EG-EB</v>
      </c>
      <c r="D943" s="3" t="str">
        <f t="shared" ca="1" si="73"/>
        <v>202203</v>
      </c>
      <c r="E943" s="3" t="str">
        <f t="shared" ca="1" si="74"/>
        <v>insert into matriculas (fk_viatura, fk_cor, matricula, anomes) values (106, 18, 'UM-EG-EB', 202203);</v>
      </c>
    </row>
    <row r="944" spans="1:5" x14ac:dyDescent="0.25">
      <c r="A944">
        <f t="shared" ca="1" si="70"/>
        <v>293</v>
      </c>
      <c r="B944">
        <f t="shared" ca="1" si="71"/>
        <v>39</v>
      </c>
      <c r="C944" t="str">
        <f t="shared" ca="1" si="72"/>
        <v>UL-ER-TA</v>
      </c>
      <c r="D944" s="3" t="str">
        <f t="shared" ca="1" si="73"/>
        <v>201903</v>
      </c>
      <c r="E944" s="3" t="str">
        <f t="shared" ca="1" si="74"/>
        <v>insert into matriculas (fk_viatura, fk_cor, matricula, anomes) values (293, 39, 'UL-ER-TA', 201903);</v>
      </c>
    </row>
    <row r="945" spans="1:5" x14ac:dyDescent="0.25">
      <c r="A945">
        <f t="shared" ca="1" si="70"/>
        <v>279</v>
      </c>
      <c r="B945">
        <f t="shared" ca="1" si="71"/>
        <v>56</v>
      </c>
      <c r="C945" t="str">
        <f t="shared" ca="1" si="72"/>
        <v>AG-RI-IC</v>
      </c>
      <c r="D945" s="3" t="str">
        <f t="shared" ca="1" si="73"/>
        <v>201710</v>
      </c>
      <c r="E945" s="3" t="str">
        <f t="shared" ca="1" si="74"/>
        <v>insert into matriculas (fk_viatura, fk_cor, matricula, anomes) values (279, 56, 'AG-RI-IC', 201710);</v>
      </c>
    </row>
    <row r="946" spans="1:5" x14ac:dyDescent="0.25">
      <c r="A946">
        <f t="shared" ca="1" si="70"/>
        <v>389</v>
      </c>
      <c r="B946">
        <f t="shared" ca="1" si="71"/>
        <v>74</v>
      </c>
      <c r="C946" t="str">
        <f t="shared" ca="1" si="72"/>
        <v>FF-ZT-MI</v>
      </c>
      <c r="D946" s="3" t="str">
        <f t="shared" ca="1" si="73"/>
        <v>201708</v>
      </c>
      <c r="E946" s="3" t="str">
        <f t="shared" ca="1" si="74"/>
        <v>insert into matriculas (fk_viatura, fk_cor, matricula, anomes) values (389, 74, 'FF-ZT-MI', 201708);</v>
      </c>
    </row>
    <row r="947" spans="1:5" x14ac:dyDescent="0.25">
      <c r="A947">
        <f t="shared" ca="1" si="70"/>
        <v>37</v>
      </c>
      <c r="B947">
        <f t="shared" ca="1" si="71"/>
        <v>94</v>
      </c>
      <c r="C947" t="str">
        <f t="shared" ca="1" si="72"/>
        <v>MJ-XJ-MY</v>
      </c>
      <c r="D947" s="3" t="str">
        <f t="shared" ca="1" si="73"/>
        <v>202412</v>
      </c>
      <c r="E947" s="3" t="str">
        <f t="shared" ca="1" si="74"/>
        <v>insert into matriculas (fk_viatura, fk_cor, matricula, anomes) values (37, 94, 'MJ-XJ-MY', 202412);</v>
      </c>
    </row>
    <row r="948" spans="1:5" x14ac:dyDescent="0.25">
      <c r="A948">
        <f t="shared" ca="1" si="70"/>
        <v>12</v>
      </c>
      <c r="B948">
        <f t="shared" ca="1" si="71"/>
        <v>46</v>
      </c>
      <c r="C948" t="str">
        <f t="shared" ca="1" si="72"/>
        <v>CV-BF-GO</v>
      </c>
      <c r="D948" s="3" t="str">
        <f t="shared" ca="1" si="73"/>
        <v>202101</v>
      </c>
      <c r="E948" s="3" t="str">
        <f t="shared" ca="1" si="74"/>
        <v>insert into matriculas (fk_viatura, fk_cor, matricula, anomes) values (12, 46, 'CV-BF-GO', 202101);</v>
      </c>
    </row>
    <row r="949" spans="1:5" x14ac:dyDescent="0.25">
      <c r="A949">
        <f t="shared" ca="1" si="70"/>
        <v>164</v>
      </c>
      <c r="B949">
        <f t="shared" ca="1" si="71"/>
        <v>83</v>
      </c>
      <c r="C949" t="str">
        <f t="shared" ca="1" si="72"/>
        <v>PG-GA-AW</v>
      </c>
      <c r="D949" s="3" t="str">
        <f t="shared" ca="1" si="73"/>
        <v>201604</v>
      </c>
      <c r="E949" s="3" t="str">
        <f t="shared" ca="1" si="74"/>
        <v>insert into matriculas (fk_viatura, fk_cor, matricula, anomes) values (164, 83, 'PG-GA-AW', 201604);</v>
      </c>
    </row>
    <row r="950" spans="1:5" x14ac:dyDescent="0.25">
      <c r="A950">
        <f t="shared" ca="1" si="70"/>
        <v>488</v>
      </c>
      <c r="B950">
        <f t="shared" ca="1" si="71"/>
        <v>7</v>
      </c>
      <c r="C950" t="str">
        <f t="shared" ca="1" si="72"/>
        <v>DL-DK-XC</v>
      </c>
      <c r="D950" s="3" t="str">
        <f t="shared" ca="1" si="73"/>
        <v>201604</v>
      </c>
      <c r="E950" s="3" t="str">
        <f t="shared" ca="1" si="74"/>
        <v>insert into matriculas (fk_viatura, fk_cor, matricula, anomes) values (488, 7, 'DL-DK-XC', 201604);</v>
      </c>
    </row>
    <row r="951" spans="1:5" x14ac:dyDescent="0.25">
      <c r="A951">
        <f t="shared" ca="1" si="70"/>
        <v>15</v>
      </c>
      <c r="B951">
        <f t="shared" ca="1" si="71"/>
        <v>48</v>
      </c>
      <c r="C951" t="str">
        <f t="shared" ca="1" si="72"/>
        <v>SU-NZ-BD</v>
      </c>
      <c r="D951" s="3" t="str">
        <f t="shared" ca="1" si="73"/>
        <v>202404</v>
      </c>
      <c r="E951" s="3" t="str">
        <f t="shared" ca="1" si="74"/>
        <v>insert into matriculas (fk_viatura, fk_cor, matricula, anomes) values (15, 48, 'SU-NZ-BD', 202404);</v>
      </c>
    </row>
    <row r="952" spans="1:5" x14ac:dyDescent="0.25">
      <c r="A952">
        <f t="shared" ca="1" si="70"/>
        <v>380</v>
      </c>
      <c r="B952">
        <f t="shared" ca="1" si="71"/>
        <v>20</v>
      </c>
      <c r="C952" t="str">
        <f t="shared" ca="1" si="72"/>
        <v>DW-VC-QM</v>
      </c>
      <c r="D952" s="3" t="str">
        <f t="shared" ca="1" si="73"/>
        <v>202112</v>
      </c>
      <c r="E952" s="3" t="str">
        <f t="shared" ca="1" si="74"/>
        <v>insert into matriculas (fk_viatura, fk_cor, matricula, anomes) values (380, 20, 'DW-VC-QM', 202112);</v>
      </c>
    </row>
    <row r="953" spans="1:5" x14ac:dyDescent="0.25">
      <c r="A953">
        <f t="shared" ca="1" si="70"/>
        <v>18</v>
      </c>
      <c r="B953">
        <f t="shared" ca="1" si="71"/>
        <v>13</v>
      </c>
      <c r="C953" t="str">
        <f t="shared" ca="1" si="72"/>
        <v>ZF-EB-SX</v>
      </c>
      <c r="D953" s="3" t="str">
        <f t="shared" ca="1" si="73"/>
        <v>202011</v>
      </c>
      <c r="E953" s="3" t="str">
        <f t="shared" ca="1" si="74"/>
        <v>insert into matriculas (fk_viatura, fk_cor, matricula, anomes) values (18, 13, 'ZF-EB-SX', 202011);</v>
      </c>
    </row>
    <row r="954" spans="1:5" x14ac:dyDescent="0.25">
      <c r="A954">
        <f t="shared" ca="1" si="70"/>
        <v>98</v>
      </c>
      <c r="B954">
        <f t="shared" ca="1" si="71"/>
        <v>61</v>
      </c>
      <c r="C954" t="str">
        <f t="shared" ca="1" si="72"/>
        <v>GA-QS-KF</v>
      </c>
      <c r="D954" s="3" t="str">
        <f t="shared" ca="1" si="73"/>
        <v>202205</v>
      </c>
      <c r="E954" s="3" t="str">
        <f t="shared" ca="1" si="74"/>
        <v>insert into matriculas (fk_viatura, fk_cor, matricula, anomes) values (98, 61, 'GA-QS-KF', 202205);</v>
      </c>
    </row>
    <row r="955" spans="1:5" x14ac:dyDescent="0.25">
      <c r="A955">
        <f t="shared" ca="1" si="70"/>
        <v>422</v>
      </c>
      <c r="B955">
        <f t="shared" ca="1" si="71"/>
        <v>42</v>
      </c>
      <c r="C955" t="str">
        <f t="shared" ca="1" si="72"/>
        <v>YU-PM-FO</v>
      </c>
      <c r="D955" s="3" t="str">
        <f t="shared" ca="1" si="73"/>
        <v>202106</v>
      </c>
      <c r="E955" s="3" t="str">
        <f t="shared" ca="1" si="74"/>
        <v>insert into matriculas (fk_viatura, fk_cor, matricula, anomes) values (422, 42, 'YU-PM-FO', 202106);</v>
      </c>
    </row>
    <row r="956" spans="1:5" x14ac:dyDescent="0.25">
      <c r="A956">
        <f t="shared" ca="1" si="70"/>
        <v>88</v>
      </c>
      <c r="B956">
        <f t="shared" ca="1" si="71"/>
        <v>74</v>
      </c>
      <c r="C956" t="str">
        <f t="shared" ca="1" si="72"/>
        <v>WB-FY-QA</v>
      </c>
      <c r="D956" s="3" t="str">
        <f t="shared" ca="1" si="73"/>
        <v>201608</v>
      </c>
      <c r="E956" s="3" t="str">
        <f t="shared" ca="1" si="74"/>
        <v>insert into matriculas (fk_viatura, fk_cor, matricula, anomes) values (88, 74, 'WB-FY-QA', 201608);</v>
      </c>
    </row>
    <row r="957" spans="1:5" x14ac:dyDescent="0.25">
      <c r="A957">
        <f t="shared" ca="1" si="70"/>
        <v>346</v>
      </c>
      <c r="B957">
        <f t="shared" ca="1" si="71"/>
        <v>7</v>
      </c>
      <c r="C957" t="str">
        <f t="shared" ca="1" si="72"/>
        <v>EG-CB-QN</v>
      </c>
      <c r="D957" s="3" t="str">
        <f t="shared" ca="1" si="73"/>
        <v>201607</v>
      </c>
      <c r="E957" s="3" t="str">
        <f t="shared" ca="1" si="74"/>
        <v>insert into matriculas (fk_viatura, fk_cor, matricula, anomes) values (346, 7, 'EG-CB-QN', 201607);</v>
      </c>
    </row>
    <row r="958" spans="1:5" x14ac:dyDescent="0.25">
      <c r="A958">
        <f t="shared" ca="1" si="70"/>
        <v>342</v>
      </c>
      <c r="B958">
        <f t="shared" ca="1" si="71"/>
        <v>63</v>
      </c>
      <c r="C958" t="str">
        <f t="shared" ca="1" si="72"/>
        <v>AP-KX-WE</v>
      </c>
      <c r="D958" s="3" t="str">
        <f t="shared" ca="1" si="73"/>
        <v>201802</v>
      </c>
      <c r="E958" s="3" t="str">
        <f t="shared" ca="1" si="74"/>
        <v>insert into matriculas (fk_viatura, fk_cor, matricula, anomes) values (342, 63, 'AP-KX-WE', 201802);</v>
      </c>
    </row>
    <row r="959" spans="1:5" x14ac:dyDescent="0.25">
      <c r="A959">
        <f t="shared" ca="1" si="70"/>
        <v>372</v>
      </c>
      <c r="B959">
        <f t="shared" ca="1" si="71"/>
        <v>70</v>
      </c>
      <c r="C959" t="str">
        <f t="shared" ca="1" si="72"/>
        <v>OD-TX-EI</v>
      </c>
      <c r="D959" s="3" t="str">
        <f t="shared" ca="1" si="73"/>
        <v>201603</v>
      </c>
      <c r="E959" s="3" t="str">
        <f t="shared" ca="1" si="74"/>
        <v>insert into matriculas (fk_viatura, fk_cor, matricula, anomes) values (372, 70, 'OD-TX-EI', 201603);</v>
      </c>
    </row>
    <row r="960" spans="1:5" x14ac:dyDescent="0.25">
      <c r="A960">
        <f t="shared" ca="1" si="70"/>
        <v>456</v>
      </c>
      <c r="B960">
        <f t="shared" ca="1" si="71"/>
        <v>51</v>
      </c>
      <c r="C960" t="str">
        <f t="shared" ca="1" si="72"/>
        <v>ZH-TP-SB</v>
      </c>
      <c r="D960" s="3" t="str">
        <f t="shared" ca="1" si="73"/>
        <v>202010</v>
      </c>
      <c r="E960" s="3" t="str">
        <f t="shared" ca="1" si="74"/>
        <v>insert into matriculas (fk_viatura, fk_cor, matricula, anomes) values (456, 51, 'ZH-TP-SB', 202010);</v>
      </c>
    </row>
    <row r="961" spans="1:5" x14ac:dyDescent="0.25">
      <c r="A961">
        <f t="shared" ca="1" si="70"/>
        <v>459</v>
      </c>
      <c r="B961">
        <f t="shared" ca="1" si="71"/>
        <v>82</v>
      </c>
      <c r="C961" t="str">
        <f t="shared" ca="1" si="72"/>
        <v>LK-NO-RL</v>
      </c>
      <c r="D961" s="3" t="str">
        <f t="shared" ca="1" si="73"/>
        <v>201805</v>
      </c>
      <c r="E961" s="3" t="str">
        <f t="shared" ca="1" si="74"/>
        <v>insert into matriculas (fk_viatura, fk_cor, matricula, anomes) values (459, 82, 'LK-NO-RL', 201805);</v>
      </c>
    </row>
    <row r="962" spans="1:5" x14ac:dyDescent="0.25">
      <c r="A962">
        <f t="shared" ca="1" si="70"/>
        <v>398</v>
      </c>
      <c r="B962">
        <f t="shared" ca="1" si="71"/>
        <v>27</v>
      </c>
      <c r="C962" t="str">
        <f t="shared" ca="1" si="72"/>
        <v>TW-SZ-JP</v>
      </c>
      <c r="D962" s="3" t="str">
        <f t="shared" ca="1" si="73"/>
        <v>201606</v>
      </c>
      <c r="E962" s="3" t="str">
        <f t="shared" ca="1" si="74"/>
        <v>insert into matriculas (fk_viatura, fk_cor, matricula, anomes) values (398, 27, 'TW-SZ-JP', 201606);</v>
      </c>
    </row>
    <row r="963" spans="1:5" x14ac:dyDescent="0.25">
      <c r="A963">
        <f t="shared" ref="A963:A1026" ca="1" si="75">RANDBETWEEN(1,491)</f>
        <v>330</v>
      </c>
      <c r="B963">
        <f t="shared" ref="B963:B1026" ca="1" si="76">RANDBETWEEN(1,99)</f>
        <v>95</v>
      </c>
      <c r="C963" t="str">
        <f t="shared" ref="C963:C1026" ca="1" si="77">_xlfn.CONCAT(CHAR(RANDBETWEEN(65,90)),CHAR(RANDBETWEEN(65,90)),"-",CHAR(RANDBETWEEN(65,90)),CHAR(RANDBETWEEN(65,90)),"-",CHAR(RANDBETWEEN(65,90)),CHAR(RANDBETWEEN(65,90)))</f>
        <v>OO-VE-TE</v>
      </c>
      <c r="D963" s="3" t="str">
        <f t="shared" ref="D963:D1026" ca="1" si="78">_xlfn.CONCAT(RANDBETWEEN(2016,2024),TEXT(RANDBETWEEN(1,12),"00"))</f>
        <v>201809</v>
      </c>
      <c r="E963" s="3" t="str">
        <f t="shared" ref="E963:E1026" ca="1" si="79">"insert into matriculas (fk_viatura, fk_cor, matricula, anomes) values ("&amp;$A963&amp;", "&amp;$B963&amp;", '"&amp;$C963&amp;"', " &amp; $D963 &amp; ");"</f>
        <v>insert into matriculas (fk_viatura, fk_cor, matricula, anomes) values (330, 95, 'OO-VE-TE', 201809);</v>
      </c>
    </row>
    <row r="964" spans="1:5" x14ac:dyDescent="0.25">
      <c r="A964">
        <f t="shared" ca="1" si="75"/>
        <v>355</v>
      </c>
      <c r="B964">
        <f t="shared" ca="1" si="76"/>
        <v>44</v>
      </c>
      <c r="C964" t="str">
        <f t="shared" ca="1" si="77"/>
        <v>RT-OL-NE</v>
      </c>
      <c r="D964" s="3" t="str">
        <f t="shared" ca="1" si="78"/>
        <v>202012</v>
      </c>
      <c r="E964" s="3" t="str">
        <f t="shared" ca="1" si="79"/>
        <v>insert into matriculas (fk_viatura, fk_cor, matricula, anomes) values (355, 44, 'RT-OL-NE', 202012);</v>
      </c>
    </row>
    <row r="965" spans="1:5" x14ac:dyDescent="0.25">
      <c r="A965">
        <f t="shared" ca="1" si="75"/>
        <v>59</v>
      </c>
      <c r="B965">
        <f t="shared" ca="1" si="76"/>
        <v>25</v>
      </c>
      <c r="C965" t="str">
        <f t="shared" ca="1" si="77"/>
        <v>PQ-NN-FB</v>
      </c>
      <c r="D965" s="3" t="str">
        <f t="shared" ca="1" si="78"/>
        <v>202009</v>
      </c>
      <c r="E965" s="3" t="str">
        <f t="shared" ca="1" si="79"/>
        <v>insert into matriculas (fk_viatura, fk_cor, matricula, anomes) values (59, 25, 'PQ-NN-FB', 202009);</v>
      </c>
    </row>
    <row r="966" spans="1:5" x14ac:dyDescent="0.25">
      <c r="A966">
        <f t="shared" ca="1" si="75"/>
        <v>460</v>
      </c>
      <c r="B966">
        <f t="shared" ca="1" si="76"/>
        <v>2</v>
      </c>
      <c r="C966" t="str">
        <f t="shared" ca="1" si="77"/>
        <v>UK-AE-KP</v>
      </c>
      <c r="D966" s="3" t="str">
        <f t="shared" ca="1" si="78"/>
        <v>201808</v>
      </c>
      <c r="E966" s="3" t="str">
        <f t="shared" ca="1" si="79"/>
        <v>insert into matriculas (fk_viatura, fk_cor, matricula, anomes) values (460, 2, 'UK-AE-KP', 201808);</v>
      </c>
    </row>
    <row r="967" spans="1:5" x14ac:dyDescent="0.25">
      <c r="A967">
        <f t="shared" ca="1" si="75"/>
        <v>231</v>
      </c>
      <c r="B967">
        <f t="shared" ca="1" si="76"/>
        <v>51</v>
      </c>
      <c r="C967" t="str">
        <f t="shared" ca="1" si="77"/>
        <v>FN-OF-DE</v>
      </c>
      <c r="D967" s="3" t="str">
        <f t="shared" ca="1" si="78"/>
        <v>202410</v>
      </c>
      <c r="E967" s="3" t="str">
        <f t="shared" ca="1" si="79"/>
        <v>insert into matriculas (fk_viatura, fk_cor, matricula, anomes) values (231, 51, 'FN-OF-DE', 202410);</v>
      </c>
    </row>
    <row r="968" spans="1:5" x14ac:dyDescent="0.25">
      <c r="A968">
        <f t="shared" ca="1" si="75"/>
        <v>7</v>
      </c>
      <c r="B968">
        <f t="shared" ca="1" si="76"/>
        <v>91</v>
      </c>
      <c r="C968" t="str">
        <f t="shared" ca="1" si="77"/>
        <v>EY-CL-CB</v>
      </c>
      <c r="D968" s="3" t="str">
        <f t="shared" ca="1" si="78"/>
        <v>202212</v>
      </c>
      <c r="E968" s="3" t="str">
        <f t="shared" ca="1" si="79"/>
        <v>insert into matriculas (fk_viatura, fk_cor, matricula, anomes) values (7, 91, 'EY-CL-CB', 202212);</v>
      </c>
    </row>
    <row r="969" spans="1:5" x14ac:dyDescent="0.25">
      <c r="A969">
        <f t="shared" ca="1" si="75"/>
        <v>453</v>
      </c>
      <c r="B969">
        <f t="shared" ca="1" si="76"/>
        <v>80</v>
      </c>
      <c r="C969" t="str">
        <f t="shared" ca="1" si="77"/>
        <v>ZT-VB-ER</v>
      </c>
      <c r="D969" s="3" t="str">
        <f t="shared" ca="1" si="78"/>
        <v>202305</v>
      </c>
      <c r="E969" s="3" t="str">
        <f t="shared" ca="1" si="79"/>
        <v>insert into matriculas (fk_viatura, fk_cor, matricula, anomes) values (453, 80, 'ZT-VB-ER', 202305);</v>
      </c>
    </row>
    <row r="970" spans="1:5" x14ac:dyDescent="0.25">
      <c r="A970">
        <f t="shared" ca="1" si="75"/>
        <v>287</v>
      </c>
      <c r="B970">
        <f t="shared" ca="1" si="76"/>
        <v>93</v>
      </c>
      <c r="C970" t="str">
        <f t="shared" ca="1" si="77"/>
        <v>ML-FH-WJ</v>
      </c>
      <c r="D970" s="3" t="str">
        <f t="shared" ca="1" si="78"/>
        <v>202410</v>
      </c>
      <c r="E970" s="3" t="str">
        <f t="shared" ca="1" si="79"/>
        <v>insert into matriculas (fk_viatura, fk_cor, matricula, anomes) values (287, 93, 'ML-FH-WJ', 202410);</v>
      </c>
    </row>
    <row r="971" spans="1:5" x14ac:dyDescent="0.25">
      <c r="A971">
        <f t="shared" ca="1" si="75"/>
        <v>369</v>
      </c>
      <c r="B971">
        <f t="shared" ca="1" si="76"/>
        <v>44</v>
      </c>
      <c r="C971" t="str">
        <f t="shared" ca="1" si="77"/>
        <v>RU-TM-OH</v>
      </c>
      <c r="D971" s="3" t="str">
        <f t="shared" ca="1" si="78"/>
        <v>202403</v>
      </c>
      <c r="E971" s="3" t="str">
        <f t="shared" ca="1" si="79"/>
        <v>insert into matriculas (fk_viatura, fk_cor, matricula, anomes) values (369, 44, 'RU-TM-OH', 202403);</v>
      </c>
    </row>
    <row r="972" spans="1:5" x14ac:dyDescent="0.25">
      <c r="A972">
        <f t="shared" ca="1" si="75"/>
        <v>238</v>
      </c>
      <c r="B972">
        <f t="shared" ca="1" si="76"/>
        <v>27</v>
      </c>
      <c r="C972" t="str">
        <f t="shared" ca="1" si="77"/>
        <v>DF-SS-NW</v>
      </c>
      <c r="D972" s="3" t="str">
        <f t="shared" ca="1" si="78"/>
        <v>201910</v>
      </c>
      <c r="E972" s="3" t="str">
        <f t="shared" ca="1" si="79"/>
        <v>insert into matriculas (fk_viatura, fk_cor, matricula, anomes) values (238, 27, 'DF-SS-NW', 201910);</v>
      </c>
    </row>
    <row r="973" spans="1:5" x14ac:dyDescent="0.25">
      <c r="A973">
        <f t="shared" ca="1" si="75"/>
        <v>127</v>
      </c>
      <c r="B973">
        <f t="shared" ca="1" si="76"/>
        <v>70</v>
      </c>
      <c r="C973" t="str">
        <f t="shared" ca="1" si="77"/>
        <v>JU-KR-XZ</v>
      </c>
      <c r="D973" s="3" t="str">
        <f t="shared" ca="1" si="78"/>
        <v>201804</v>
      </c>
      <c r="E973" s="3" t="str">
        <f t="shared" ca="1" si="79"/>
        <v>insert into matriculas (fk_viatura, fk_cor, matricula, anomes) values (127, 70, 'JU-KR-XZ', 201804);</v>
      </c>
    </row>
    <row r="974" spans="1:5" x14ac:dyDescent="0.25">
      <c r="A974">
        <f t="shared" ca="1" si="75"/>
        <v>222</v>
      </c>
      <c r="B974">
        <f t="shared" ca="1" si="76"/>
        <v>3</v>
      </c>
      <c r="C974" t="str">
        <f t="shared" ca="1" si="77"/>
        <v>XW-DG-BI</v>
      </c>
      <c r="D974" s="3" t="str">
        <f t="shared" ca="1" si="78"/>
        <v>202110</v>
      </c>
      <c r="E974" s="3" t="str">
        <f t="shared" ca="1" si="79"/>
        <v>insert into matriculas (fk_viatura, fk_cor, matricula, anomes) values (222, 3, 'XW-DG-BI', 202110);</v>
      </c>
    </row>
    <row r="975" spans="1:5" x14ac:dyDescent="0.25">
      <c r="A975">
        <f t="shared" ca="1" si="75"/>
        <v>382</v>
      </c>
      <c r="B975">
        <f t="shared" ca="1" si="76"/>
        <v>49</v>
      </c>
      <c r="C975" t="str">
        <f t="shared" ca="1" si="77"/>
        <v>IZ-PY-XC</v>
      </c>
      <c r="D975" s="3" t="str">
        <f t="shared" ca="1" si="78"/>
        <v>201909</v>
      </c>
      <c r="E975" s="3" t="str">
        <f t="shared" ca="1" si="79"/>
        <v>insert into matriculas (fk_viatura, fk_cor, matricula, anomes) values (382, 49, 'IZ-PY-XC', 201909);</v>
      </c>
    </row>
    <row r="976" spans="1:5" x14ac:dyDescent="0.25">
      <c r="A976">
        <f t="shared" ca="1" si="75"/>
        <v>393</v>
      </c>
      <c r="B976">
        <f t="shared" ca="1" si="76"/>
        <v>92</v>
      </c>
      <c r="C976" t="str">
        <f t="shared" ca="1" si="77"/>
        <v>BK-BC-FF</v>
      </c>
      <c r="D976" s="3" t="str">
        <f t="shared" ca="1" si="78"/>
        <v>201611</v>
      </c>
      <c r="E976" s="3" t="str">
        <f t="shared" ca="1" si="79"/>
        <v>insert into matriculas (fk_viatura, fk_cor, matricula, anomes) values (393, 92, 'BK-BC-FF', 201611);</v>
      </c>
    </row>
    <row r="977" spans="1:5" x14ac:dyDescent="0.25">
      <c r="A977">
        <f t="shared" ca="1" si="75"/>
        <v>52</v>
      </c>
      <c r="B977">
        <f t="shared" ca="1" si="76"/>
        <v>72</v>
      </c>
      <c r="C977" t="str">
        <f t="shared" ca="1" si="77"/>
        <v>PZ-EK-OK</v>
      </c>
      <c r="D977" s="3" t="str">
        <f t="shared" ca="1" si="78"/>
        <v>201902</v>
      </c>
      <c r="E977" s="3" t="str">
        <f t="shared" ca="1" si="79"/>
        <v>insert into matriculas (fk_viatura, fk_cor, matricula, anomes) values (52, 72, 'PZ-EK-OK', 201902);</v>
      </c>
    </row>
    <row r="978" spans="1:5" x14ac:dyDescent="0.25">
      <c r="A978">
        <f t="shared" ca="1" si="75"/>
        <v>1</v>
      </c>
      <c r="B978">
        <f t="shared" ca="1" si="76"/>
        <v>73</v>
      </c>
      <c r="C978" t="str">
        <f t="shared" ca="1" si="77"/>
        <v>EW-US-KP</v>
      </c>
      <c r="D978" s="3" t="str">
        <f t="shared" ca="1" si="78"/>
        <v>201603</v>
      </c>
      <c r="E978" s="3" t="str">
        <f t="shared" ca="1" si="79"/>
        <v>insert into matriculas (fk_viatura, fk_cor, matricula, anomes) values (1, 73, 'EW-US-KP', 201603);</v>
      </c>
    </row>
    <row r="979" spans="1:5" x14ac:dyDescent="0.25">
      <c r="A979">
        <f t="shared" ca="1" si="75"/>
        <v>6</v>
      </c>
      <c r="B979">
        <f t="shared" ca="1" si="76"/>
        <v>87</v>
      </c>
      <c r="C979" t="str">
        <f t="shared" ca="1" si="77"/>
        <v>HY-KE-NU</v>
      </c>
      <c r="D979" s="3" t="str">
        <f t="shared" ca="1" si="78"/>
        <v>202412</v>
      </c>
      <c r="E979" s="3" t="str">
        <f t="shared" ca="1" si="79"/>
        <v>insert into matriculas (fk_viatura, fk_cor, matricula, anomes) values (6, 87, 'HY-KE-NU', 202412);</v>
      </c>
    </row>
    <row r="980" spans="1:5" x14ac:dyDescent="0.25">
      <c r="A980">
        <f t="shared" ca="1" si="75"/>
        <v>152</v>
      </c>
      <c r="B980">
        <f t="shared" ca="1" si="76"/>
        <v>80</v>
      </c>
      <c r="C980" t="str">
        <f t="shared" ca="1" si="77"/>
        <v>PG-JY-UR</v>
      </c>
      <c r="D980" s="3" t="str">
        <f t="shared" ca="1" si="78"/>
        <v>201908</v>
      </c>
      <c r="E980" s="3" t="str">
        <f t="shared" ca="1" si="79"/>
        <v>insert into matriculas (fk_viatura, fk_cor, matricula, anomes) values (152, 80, 'PG-JY-UR', 201908);</v>
      </c>
    </row>
    <row r="981" spans="1:5" x14ac:dyDescent="0.25">
      <c r="A981">
        <f t="shared" ca="1" si="75"/>
        <v>377</v>
      </c>
      <c r="B981">
        <f t="shared" ca="1" si="76"/>
        <v>89</v>
      </c>
      <c r="C981" t="str">
        <f t="shared" ca="1" si="77"/>
        <v>BO-BT-RX</v>
      </c>
      <c r="D981" s="3" t="str">
        <f t="shared" ca="1" si="78"/>
        <v>201608</v>
      </c>
      <c r="E981" s="3" t="str">
        <f t="shared" ca="1" si="79"/>
        <v>insert into matriculas (fk_viatura, fk_cor, matricula, anomes) values (377, 89, 'BO-BT-RX', 201608);</v>
      </c>
    </row>
    <row r="982" spans="1:5" x14ac:dyDescent="0.25">
      <c r="A982">
        <f t="shared" ca="1" si="75"/>
        <v>230</v>
      </c>
      <c r="B982">
        <f t="shared" ca="1" si="76"/>
        <v>93</v>
      </c>
      <c r="C982" t="str">
        <f t="shared" ca="1" si="77"/>
        <v>WQ-EJ-OP</v>
      </c>
      <c r="D982" s="3" t="str">
        <f t="shared" ca="1" si="78"/>
        <v>201910</v>
      </c>
      <c r="E982" s="3" t="str">
        <f t="shared" ca="1" si="79"/>
        <v>insert into matriculas (fk_viatura, fk_cor, matricula, anomes) values (230, 93, 'WQ-EJ-OP', 201910);</v>
      </c>
    </row>
    <row r="983" spans="1:5" x14ac:dyDescent="0.25">
      <c r="A983">
        <f t="shared" ca="1" si="75"/>
        <v>200</v>
      </c>
      <c r="B983">
        <f t="shared" ca="1" si="76"/>
        <v>82</v>
      </c>
      <c r="C983" t="str">
        <f t="shared" ca="1" si="77"/>
        <v>SM-DO-UP</v>
      </c>
      <c r="D983" s="3" t="str">
        <f t="shared" ca="1" si="78"/>
        <v>202001</v>
      </c>
      <c r="E983" s="3" t="str">
        <f t="shared" ca="1" si="79"/>
        <v>insert into matriculas (fk_viatura, fk_cor, matricula, anomes) values (200, 82, 'SM-DO-UP', 202001);</v>
      </c>
    </row>
    <row r="984" spans="1:5" x14ac:dyDescent="0.25">
      <c r="A984">
        <f t="shared" ca="1" si="75"/>
        <v>144</v>
      </c>
      <c r="B984">
        <f t="shared" ca="1" si="76"/>
        <v>62</v>
      </c>
      <c r="C984" t="str">
        <f t="shared" ca="1" si="77"/>
        <v>NW-AQ-FC</v>
      </c>
      <c r="D984" s="3" t="str">
        <f t="shared" ca="1" si="78"/>
        <v>202312</v>
      </c>
      <c r="E984" s="3" t="str">
        <f t="shared" ca="1" si="79"/>
        <v>insert into matriculas (fk_viatura, fk_cor, matricula, anomes) values (144, 62, 'NW-AQ-FC', 202312);</v>
      </c>
    </row>
    <row r="985" spans="1:5" x14ac:dyDescent="0.25">
      <c r="A985">
        <f t="shared" ca="1" si="75"/>
        <v>305</v>
      </c>
      <c r="B985">
        <f t="shared" ca="1" si="76"/>
        <v>81</v>
      </c>
      <c r="C985" t="str">
        <f t="shared" ca="1" si="77"/>
        <v>SP-UO-OE</v>
      </c>
      <c r="D985" s="3" t="str">
        <f t="shared" ca="1" si="78"/>
        <v>202010</v>
      </c>
      <c r="E985" s="3" t="str">
        <f t="shared" ca="1" si="79"/>
        <v>insert into matriculas (fk_viatura, fk_cor, matricula, anomes) values (305, 81, 'SP-UO-OE', 202010);</v>
      </c>
    </row>
    <row r="986" spans="1:5" x14ac:dyDescent="0.25">
      <c r="A986">
        <f t="shared" ca="1" si="75"/>
        <v>485</v>
      </c>
      <c r="B986">
        <f t="shared" ca="1" si="76"/>
        <v>64</v>
      </c>
      <c r="C986" t="str">
        <f t="shared" ca="1" si="77"/>
        <v>US-XC-QY</v>
      </c>
      <c r="D986" s="3" t="str">
        <f t="shared" ca="1" si="78"/>
        <v>201910</v>
      </c>
      <c r="E986" s="3" t="str">
        <f t="shared" ca="1" si="79"/>
        <v>insert into matriculas (fk_viatura, fk_cor, matricula, anomes) values (485, 64, 'US-XC-QY', 201910);</v>
      </c>
    </row>
    <row r="987" spans="1:5" x14ac:dyDescent="0.25">
      <c r="A987">
        <f t="shared" ca="1" si="75"/>
        <v>232</v>
      </c>
      <c r="B987">
        <f t="shared" ca="1" si="76"/>
        <v>42</v>
      </c>
      <c r="C987" t="str">
        <f t="shared" ca="1" si="77"/>
        <v>DS-SD-HV</v>
      </c>
      <c r="D987" s="3" t="str">
        <f t="shared" ca="1" si="78"/>
        <v>201811</v>
      </c>
      <c r="E987" s="3" t="str">
        <f t="shared" ca="1" si="79"/>
        <v>insert into matriculas (fk_viatura, fk_cor, matricula, anomes) values (232, 42, 'DS-SD-HV', 201811);</v>
      </c>
    </row>
    <row r="988" spans="1:5" x14ac:dyDescent="0.25">
      <c r="A988">
        <f t="shared" ca="1" si="75"/>
        <v>267</v>
      </c>
      <c r="B988">
        <f t="shared" ca="1" si="76"/>
        <v>91</v>
      </c>
      <c r="C988" t="str">
        <f t="shared" ca="1" si="77"/>
        <v>FI-YT-WD</v>
      </c>
      <c r="D988" s="3" t="str">
        <f t="shared" ca="1" si="78"/>
        <v>202201</v>
      </c>
      <c r="E988" s="3" t="str">
        <f t="shared" ca="1" si="79"/>
        <v>insert into matriculas (fk_viatura, fk_cor, matricula, anomes) values (267, 91, 'FI-YT-WD', 202201);</v>
      </c>
    </row>
    <row r="989" spans="1:5" x14ac:dyDescent="0.25">
      <c r="A989">
        <f t="shared" ca="1" si="75"/>
        <v>254</v>
      </c>
      <c r="B989">
        <f t="shared" ca="1" si="76"/>
        <v>47</v>
      </c>
      <c r="C989" t="str">
        <f t="shared" ca="1" si="77"/>
        <v>WQ-SA-LQ</v>
      </c>
      <c r="D989" s="3" t="str">
        <f t="shared" ca="1" si="78"/>
        <v>201804</v>
      </c>
      <c r="E989" s="3" t="str">
        <f t="shared" ca="1" si="79"/>
        <v>insert into matriculas (fk_viatura, fk_cor, matricula, anomes) values (254, 47, 'WQ-SA-LQ', 201804);</v>
      </c>
    </row>
    <row r="990" spans="1:5" x14ac:dyDescent="0.25">
      <c r="A990">
        <f t="shared" ca="1" si="75"/>
        <v>63</v>
      </c>
      <c r="B990">
        <f t="shared" ca="1" si="76"/>
        <v>75</v>
      </c>
      <c r="C990" t="str">
        <f t="shared" ca="1" si="77"/>
        <v>CA-WU-NW</v>
      </c>
      <c r="D990" s="3" t="str">
        <f t="shared" ca="1" si="78"/>
        <v>201712</v>
      </c>
      <c r="E990" s="3" t="str">
        <f t="shared" ca="1" si="79"/>
        <v>insert into matriculas (fk_viatura, fk_cor, matricula, anomes) values (63, 75, 'CA-WU-NW', 201712);</v>
      </c>
    </row>
    <row r="991" spans="1:5" x14ac:dyDescent="0.25">
      <c r="A991">
        <f t="shared" ca="1" si="75"/>
        <v>132</v>
      </c>
      <c r="B991">
        <f t="shared" ca="1" si="76"/>
        <v>44</v>
      </c>
      <c r="C991" t="str">
        <f t="shared" ca="1" si="77"/>
        <v>VR-GW-HB</v>
      </c>
      <c r="D991" s="3" t="str">
        <f t="shared" ca="1" si="78"/>
        <v>202407</v>
      </c>
      <c r="E991" s="3" t="str">
        <f t="shared" ca="1" si="79"/>
        <v>insert into matriculas (fk_viatura, fk_cor, matricula, anomes) values (132, 44, 'VR-GW-HB', 202407);</v>
      </c>
    </row>
    <row r="992" spans="1:5" x14ac:dyDescent="0.25">
      <c r="A992">
        <f t="shared" ca="1" si="75"/>
        <v>367</v>
      </c>
      <c r="B992">
        <f t="shared" ca="1" si="76"/>
        <v>30</v>
      </c>
      <c r="C992" t="str">
        <f t="shared" ca="1" si="77"/>
        <v>CN-YY-PY</v>
      </c>
      <c r="D992" s="3" t="str">
        <f t="shared" ca="1" si="78"/>
        <v>201701</v>
      </c>
      <c r="E992" s="3" t="str">
        <f t="shared" ca="1" si="79"/>
        <v>insert into matriculas (fk_viatura, fk_cor, matricula, anomes) values (367, 30, 'CN-YY-PY', 201701);</v>
      </c>
    </row>
    <row r="993" spans="1:5" x14ac:dyDescent="0.25">
      <c r="A993">
        <f t="shared" ca="1" si="75"/>
        <v>178</v>
      </c>
      <c r="B993">
        <f t="shared" ca="1" si="76"/>
        <v>15</v>
      </c>
      <c r="C993" t="str">
        <f t="shared" ca="1" si="77"/>
        <v>YZ-DK-LA</v>
      </c>
      <c r="D993" s="3" t="str">
        <f t="shared" ca="1" si="78"/>
        <v>201905</v>
      </c>
      <c r="E993" s="3" t="str">
        <f t="shared" ca="1" si="79"/>
        <v>insert into matriculas (fk_viatura, fk_cor, matricula, anomes) values (178, 15, 'YZ-DK-LA', 201905);</v>
      </c>
    </row>
    <row r="994" spans="1:5" x14ac:dyDescent="0.25">
      <c r="A994">
        <f t="shared" ca="1" si="75"/>
        <v>156</v>
      </c>
      <c r="B994">
        <f t="shared" ca="1" si="76"/>
        <v>24</v>
      </c>
      <c r="C994" t="str">
        <f t="shared" ca="1" si="77"/>
        <v>WX-LO-DX</v>
      </c>
      <c r="D994" s="3" t="str">
        <f t="shared" ca="1" si="78"/>
        <v>202012</v>
      </c>
      <c r="E994" s="3" t="str">
        <f t="shared" ca="1" si="79"/>
        <v>insert into matriculas (fk_viatura, fk_cor, matricula, anomes) values (156, 24, 'WX-LO-DX', 202012);</v>
      </c>
    </row>
    <row r="995" spans="1:5" x14ac:dyDescent="0.25">
      <c r="A995">
        <f t="shared" ca="1" si="75"/>
        <v>317</v>
      </c>
      <c r="B995">
        <f t="shared" ca="1" si="76"/>
        <v>83</v>
      </c>
      <c r="C995" t="str">
        <f t="shared" ca="1" si="77"/>
        <v>HV-HQ-EY</v>
      </c>
      <c r="D995" s="3" t="str">
        <f t="shared" ca="1" si="78"/>
        <v>201608</v>
      </c>
      <c r="E995" s="3" t="str">
        <f t="shared" ca="1" si="79"/>
        <v>insert into matriculas (fk_viatura, fk_cor, matricula, anomes) values (317, 83, 'HV-HQ-EY', 201608);</v>
      </c>
    </row>
    <row r="996" spans="1:5" x14ac:dyDescent="0.25">
      <c r="A996">
        <f t="shared" ca="1" si="75"/>
        <v>191</v>
      </c>
      <c r="B996">
        <f t="shared" ca="1" si="76"/>
        <v>14</v>
      </c>
      <c r="C996" t="str">
        <f t="shared" ca="1" si="77"/>
        <v>OZ-NP-MT</v>
      </c>
      <c r="D996" s="3" t="str">
        <f t="shared" ca="1" si="78"/>
        <v>201803</v>
      </c>
      <c r="E996" s="3" t="str">
        <f t="shared" ca="1" si="79"/>
        <v>insert into matriculas (fk_viatura, fk_cor, matricula, anomes) values (191, 14, 'OZ-NP-MT', 201803);</v>
      </c>
    </row>
    <row r="997" spans="1:5" x14ac:dyDescent="0.25">
      <c r="A997">
        <f t="shared" ca="1" si="75"/>
        <v>108</v>
      </c>
      <c r="B997">
        <f t="shared" ca="1" si="76"/>
        <v>99</v>
      </c>
      <c r="C997" t="str">
        <f t="shared" ca="1" si="77"/>
        <v>JK-JW-CZ</v>
      </c>
      <c r="D997" s="3" t="str">
        <f t="shared" ca="1" si="78"/>
        <v>201612</v>
      </c>
      <c r="E997" s="3" t="str">
        <f t="shared" ca="1" si="79"/>
        <v>insert into matriculas (fk_viatura, fk_cor, matricula, anomes) values (108, 99, 'JK-JW-CZ', 201612);</v>
      </c>
    </row>
    <row r="998" spans="1:5" x14ac:dyDescent="0.25">
      <c r="A998">
        <f t="shared" ca="1" si="75"/>
        <v>19</v>
      </c>
      <c r="B998">
        <f t="shared" ca="1" si="76"/>
        <v>56</v>
      </c>
      <c r="C998" t="str">
        <f t="shared" ca="1" si="77"/>
        <v>AB-BX-JU</v>
      </c>
      <c r="D998" s="3" t="str">
        <f t="shared" ca="1" si="78"/>
        <v>201811</v>
      </c>
      <c r="E998" s="3" t="str">
        <f t="shared" ca="1" si="79"/>
        <v>insert into matriculas (fk_viatura, fk_cor, matricula, anomes) values (19, 56, 'AB-BX-JU', 201811);</v>
      </c>
    </row>
    <row r="999" spans="1:5" x14ac:dyDescent="0.25">
      <c r="A999">
        <f t="shared" ca="1" si="75"/>
        <v>71</v>
      </c>
      <c r="B999">
        <f t="shared" ca="1" si="76"/>
        <v>34</v>
      </c>
      <c r="C999" t="str">
        <f t="shared" ca="1" si="77"/>
        <v>ZT-UU-RH</v>
      </c>
      <c r="D999" s="3" t="str">
        <f t="shared" ca="1" si="78"/>
        <v>202410</v>
      </c>
      <c r="E999" s="3" t="str">
        <f t="shared" ca="1" si="79"/>
        <v>insert into matriculas (fk_viatura, fk_cor, matricula, anomes) values (71, 34, 'ZT-UU-RH', 202410);</v>
      </c>
    </row>
    <row r="1000" spans="1:5" x14ac:dyDescent="0.25">
      <c r="A1000">
        <f t="shared" ca="1" si="75"/>
        <v>324</v>
      </c>
      <c r="B1000">
        <f t="shared" ca="1" si="76"/>
        <v>44</v>
      </c>
      <c r="C1000" t="str">
        <f t="shared" ca="1" si="77"/>
        <v>EI-IM-QO</v>
      </c>
      <c r="D1000" s="3" t="str">
        <f t="shared" ca="1" si="78"/>
        <v>202210</v>
      </c>
      <c r="E1000" s="3" t="str">
        <f t="shared" ca="1" si="79"/>
        <v>insert into matriculas (fk_viatura, fk_cor, matricula, anomes) values (324, 44, 'EI-IM-QO', 202210);</v>
      </c>
    </row>
    <row r="1001" spans="1:5" x14ac:dyDescent="0.25">
      <c r="A1001">
        <f t="shared" ca="1" si="75"/>
        <v>78</v>
      </c>
      <c r="B1001">
        <f t="shared" ca="1" si="76"/>
        <v>1</v>
      </c>
      <c r="C1001" t="str">
        <f t="shared" ca="1" si="77"/>
        <v>XJ-CA-JS</v>
      </c>
      <c r="D1001" s="3" t="str">
        <f t="shared" ca="1" si="78"/>
        <v>202311</v>
      </c>
      <c r="E1001" s="3" t="str">
        <f t="shared" ca="1" si="79"/>
        <v>insert into matriculas (fk_viatura, fk_cor, matricula, anomes) values (78, 1, 'XJ-CA-JS', 202311);</v>
      </c>
    </row>
    <row r="1002" spans="1:5" x14ac:dyDescent="0.25">
      <c r="A1002">
        <f t="shared" ca="1" si="75"/>
        <v>55</v>
      </c>
      <c r="B1002">
        <f t="shared" ca="1" si="76"/>
        <v>19</v>
      </c>
      <c r="C1002" t="str">
        <f t="shared" ca="1" si="77"/>
        <v>RR-BH-BE</v>
      </c>
      <c r="D1002" s="3" t="str">
        <f t="shared" ca="1" si="78"/>
        <v>201906</v>
      </c>
      <c r="E1002" s="3" t="str">
        <f t="shared" ca="1" si="79"/>
        <v>insert into matriculas (fk_viatura, fk_cor, matricula, anomes) values (55, 19, 'RR-BH-BE', 201906);</v>
      </c>
    </row>
    <row r="1003" spans="1:5" x14ac:dyDescent="0.25">
      <c r="A1003">
        <f t="shared" ca="1" si="75"/>
        <v>294</v>
      </c>
      <c r="B1003">
        <f t="shared" ca="1" si="76"/>
        <v>93</v>
      </c>
      <c r="C1003" t="str">
        <f t="shared" ca="1" si="77"/>
        <v>DN-LF-QT</v>
      </c>
      <c r="D1003" s="3" t="str">
        <f t="shared" ca="1" si="78"/>
        <v>202101</v>
      </c>
      <c r="E1003" s="3" t="str">
        <f t="shared" ca="1" si="79"/>
        <v>insert into matriculas (fk_viatura, fk_cor, matricula, anomes) values (294, 93, 'DN-LF-QT', 202101);</v>
      </c>
    </row>
    <row r="1004" spans="1:5" x14ac:dyDescent="0.25">
      <c r="A1004">
        <f t="shared" ca="1" si="75"/>
        <v>183</v>
      </c>
      <c r="B1004">
        <f t="shared" ca="1" si="76"/>
        <v>11</v>
      </c>
      <c r="C1004" t="str">
        <f t="shared" ca="1" si="77"/>
        <v>GQ-MY-SE</v>
      </c>
      <c r="D1004" s="3" t="str">
        <f t="shared" ca="1" si="78"/>
        <v>201906</v>
      </c>
      <c r="E1004" s="3" t="str">
        <f t="shared" ca="1" si="79"/>
        <v>insert into matriculas (fk_viatura, fk_cor, matricula, anomes) values (183, 11, 'GQ-MY-SE', 201906);</v>
      </c>
    </row>
    <row r="1005" spans="1:5" x14ac:dyDescent="0.25">
      <c r="A1005">
        <f t="shared" ca="1" si="75"/>
        <v>28</v>
      </c>
      <c r="B1005">
        <f t="shared" ca="1" si="76"/>
        <v>53</v>
      </c>
      <c r="C1005" t="str">
        <f t="shared" ca="1" si="77"/>
        <v>IV-BQ-TM</v>
      </c>
      <c r="D1005" s="3" t="str">
        <f t="shared" ca="1" si="78"/>
        <v>201609</v>
      </c>
      <c r="E1005" s="3" t="str">
        <f t="shared" ca="1" si="79"/>
        <v>insert into matriculas (fk_viatura, fk_cor, matricula, anomes) values (28, 53, 'IV-BQ-TM', 201609);</v>
      </c>
    </row>
    <row r="1006" spans="1:5" x14ac:dyDescent="0.25">
      <c r="A1006">
        <f t="shared" ca="1" si="75"/>
        <v>390</v>
      </c>
      <c r="B1006">
        <f t="shared" ca="1" si="76"/>
        <v>99</v>
      </c>
      <c r="C1006" t="str">
        <f t="shared" ca="1" si="77"/>
        <v>GZ-OP-CM</v>
      </c>
      <c r="D1006" s="3" t="str">
        <f t="shared" ca="1" si="78"/>
        <v>202310</v>
      </c>
      <c r="E1006" s="3" t="str">
        <f t="shared" ca="1" si="79"/>
        <v>insert into matriculas (fk_viatura, fk_cor, matricula, anomes) values (390, 99, 'GZ-OP-CM', 202310);</v>
      </c>
    </row>
    <row r="1007" spans="1:5" x14ac:dyDescent="0.25">
      <c r="A1007">
        <f t="shared" ca="1" si="75"/>
        <v>400</v>
      </c>
      <c r="B1007">
        <f t="shared" ca="1" si="76"/>
        <v>78</v>
      </c>
      <c r="C1007" t="str">
        <f t="shared" ca="1" si="77"/>
        <v>XA-UP-VT</v>
      </c>
      <c r="D1007" s="3" t="str">
        <f t="shared" ca="1" si="78"/>
        <v>202103</v>
      </c>
      <c r="E1007" s="3" t="str">
        <f t="shared" ca="1" si="79"/>
        <v>insert into matriculas (fk_viatura, fk_cor, matricula, anomes) values (400, 78, 'XA-UP-VT', 202103);</v>
      </c>
    </row>
    <row r="1008" spans="1:5" x14ac:dyDescent="0.25">
      <c r="A1008">
        <f t="shared" ca="1" si="75"/>
        <v>285</v>
      </c>
      <c r="B1008">
        <f t="shared" ca="1" si="76"/>
        <v>39</v>
      </c>
      <c r="C1008" t="str">
        <f t="shared" ca="1" si="77"/>
        <v>AH-PO-CP</v>
      </c>
      <c r="D1008" s="3" t="str">
        <f t="shared" ca="1" si="78"/>
        <v>201602</v>
      </c>
      <c r="E1008" s="3" t="str">
        <f t="shared" ca="1" si="79"/>
        <v>insert into matriculas (fk_viatura, fk_cor, matricula, anomes) values (285, 39, 'AH-PO-CP', 201602);</v>
      </c>
    </row>
    <row r="1009" spans="1:5" x14ac:dyDescent="0.25">
      <c r="A1009">
        <f t="shared" ca="1" si="75"/>
        <v>15</v>
      </c>
      <c r="B1009">
        <f t="shared" ca="1" si="76"/>
        <v>78</v>
      </c>
      <c r="C1009" t="str">
        <f t="shared" ca="1" si="77"/>
        <v>MA-SN-LB</v>
      </c>
      <c r="D1009" s="3" t="str">
        <f t="shared" ca="1" si="78"/>
        <v>201802</v>
      </c>
      <c r="E1009" s="3" t="str">
        <f t="shared" ca="1" si="79"/>
        <v>insert into matriculas (fk_viatura, fk_cor, matricula, anomes) values (15, 78, 'MA-SN-LB', 201802);</v>
      </c>
    </row>
    <row r="1010" spans="1:5" x14ac:dyDescent="0.25">
      <c r="A1010">
        <f t="shared" ca="1" si="75"/>
        <v>309</v>
      </c>
      <c r="B1010">
        <f t="shared" ca="1" si="76"/>
        <v>65</v>
      </c>
      <c r="C1010" t="str">
        <f t="shared" ca="1" si="77"/>
        <v>KQ-KA-MA</v>
      </c>
      <c r="D1010" s="3" t="str">
        <f t="shared" ca="1" si="78"/>
        <v>201601</v>
      </c>
      <c r="E1010" s="3" t="str">
        <f t="shared" ca="1" si="79"/>
        <v>insert into matriculas (fk_viatura, fk_cor, matricula, anomes) values (309, 65, 'KQ-KA-MA', 201601);</v>
      </c>
    </row>
    <row r="1011" spans="1:5" x14ac:dyDescent="0.25">
      <c r="A1011">
        <f t="shared" ca="1" si="75"/>
        <v>119</v>
      </c>
      <c r="B1011">
        <f t="shared" ca="1" si="76"/>
        <v>35</v>
      </c>
      <c r="C1011" t="str">
        <f t="shared" ca="1" si="77"/>
        <v>XA-WA-MN</v>
      </c>
      <c r="D1011" s="3" t="str">
        <f t="shared" ca="1" si="78"/>
        <v>201904</v>
      </c>
      <c r="E1011" s="3" t="str">
        <f t="shared" ca="1" si="79"/>
        <v>insert into matriculas (fk_viatura, fk_cor, matricula, anomes) values (119, 35, 'XA-WA-MN', 201904);</v>
      </c>
    </row>
    <row r="1012" spans="1:5" x14ac:dyDescent="0.25">
      <c r="A1012">
        <f t="shared" ca="1" si="75"/>
        <v>262</v>
      </c>
      <c r="B1012">
        <f t="shared" ca="1" si="76"/>
        <v>2</v>
      </c>
      <c r="C1012" t="str">
        <f t="shared" ca="1" si="77"/>
        <v>LE-LQ-WC</v>
      </c>
      <c r="D1012" s="3" t="str">
        <f t="shared" ca="1" si="78"/>
        <v>202011</v>
      </c>
      <c r="E1012" s="3" t="str">
        <f t="shared" ca="1" si="79"/>
        <v>insert into matriculas (fk_viatura, fk_cor, matricula, anomes) values (262, 2, 'LE-LQ-WC', 202011);</v>
      </c>
    </row>
    <row r="1013" spans="1:5" x14ac:dyDescent="0.25">
      <c r="A1013">
        <f t="shared" ca="1" si="75"/>
        <v>105</v>
      </c>
      <c r="B1013">
        <f t="shared" ca="1" si="76"/>
        <v>18</v>
      </c>
      <c r="C1013" t="str">
        <f t="shared" ca="1" si="77"/>
        <v>GW-IF-LF</v>
      </c>
      <c r="D1013" s="3" t="str">
        <f t="shared" ca="1" si="78"/>
        <v>201706</v>
      </c>
      <c r="E1013" s="3" t="str">
        <f t="shared" ca="1" si="79"/>
        <v>insert into matriculas (fk_viatura, fk_cor, matricula, anomes) values (105, 18, 'GW-IF-LF', 201706);</v>
      </c>
    </row>
    <row r="1014" spans="1:5" x14ac:dyDescent="0.25">
      <c r="A1014">
        <f t="shared" ca="1" si="75"/>
        <v>118</v>
      </c>
      <c r="B1014">
        <f t="shared" ca="1" si="76"/>
        <v>32</v>
      </c>
      <c r="C1014" t="str">
        <f t="shared" ca="1" si="77"/>
        <v>KH-AV-ZV</v>
      </c>
      <c r="D1014" s="3" t="str">
        <f t="shared" ca="1" si="78"/>
        <v>202104</v>
      </c>
      <c r="E1014" s="3" t="str">
        <f t="shared" ca="1" si="79"/>
        <v>insert into matriculas (fk_viatura, fk_cor, matricula, anomes) values (118, 32, 'KH-AV-ZV', 202104);</v>
      </c>
    </row>
    <row r="1015" spans="1:5" x14ac:dyDescent="0.25">
      <c r="A1015">
        <f t="shared" ca="1" si="75"/>
        <v>239</v>
      </c>
      <c r="B1015">
        <f t="shared" ca="1" si="76"/>
        <v>11</v>
      </c>
      <c r="C1015" t="str">
        <f t="shared" ca="1" si="77"/>
        <v>JG-RS-UO</v>
      </c>
      <c r="D1015" s="3" t="str">
        <f t="shared" ca="1" si="78"/>
        <v>201905</v>
      </c>
      <c r="E1015" s="3" t="str">
        <f t="shared" ca="1" si="79"/>
        <v>insert into matriculas (fk_viatura, fk_cor, matricula, anomes) values (239, 11, 'JG-RS-UO', 201905);</v>
      </c>
    </row>
    <row r="1016" spans="1:5" x14ac:dyDescent="0.25">
      <c r="A1016">
        <f t="shared" ca="1" si="75"/>
        <v>485</v>
      </c>
      <c r="B1016">
        <f t="shared" ca="1" si="76"/>
        <v>54</v>
      </c>
      <c r="C1016" t="str">
        <f t="shared" ca="1" si="77"/>
        <v>EM-YY-QU</v>
      </c>
      <c r="D1016" s="3" t="str">
        <f t="shared" ca="1" si="78"/>
        <v>202001</v>
      </c>
      <c r="E1016" s="3" t="str">
        <f t="shared" ca="1" si="79"/>
        <v>insert into matriculas (fk_viatura, fk_cor, matricula, anomes) values (485, 54, 'EM-YY-QU', 202001);</v>
      </c>
    </row>
    <row r="1017" spans="1:5" x14ac:dyDescent="0.25">
      <c r="A1017">
        <f t="shared" ca="1" si="75"/>
        <v>270</v>
      </c>
      <c r="B1017">
        <f t="shared" ca="1" si="76"/>
        <v>44</v>
      </c>
      <c r="C1017" t="str">
        <f t="shared" ca="1" si="77"/>
        <v>SL-IW-ZT</v>
      </c>
      <c r="D1017" s="3" t="str">
        <f t="shared" ca="1" si="78"/>
        <v>202404</v>
      </c>
      <c r="E1017" s="3" t="str">
        <f t="shared" ca="1" si="79"/>
        <v>insert into matriculas (fk_viatura, fk_cor, matricula, anomes) values (270, 44, 'SL-IW-ZT', 202404);</v>
      </c>
    </row>
    <row r="1018" spans="1:5" x14ac:dyDescent="0.25">
      <c r="A1018">
        <f t="shared" ca="1" si="75"/>
        <v>138</v>
      </c>
      <c r="B1018">
        <f t="shared" ca="1" si="76"/>
        <v>86</v>
      </c>
      <c r="C1018" t="str">
        <f t="shared" ca="1" si="77"/>
        <v>XR-OA-QX</v>
      </c>
      <c r="D1018" s="3" t="str">
        <f t="shared" ca="1" si="78"/>
        <v>202204</v>
      </c>
      <c r="E1018" s="3" t="str">
        <f t="shared" ca="1" si="79"/>
        <v>insert into matriculas (fk_viatura, fk_cor, matricula, anomes) values (138, 86, 'XR-OA-QX', 202204);</v>
      </c>
    </row>
    <row r="1019" spans="1:5" x14ac:dyDescent="0.25">
      <c r="A1019">
        <f t="shared" ca="1" si="75"/>
        <v>443</v>
      </c>
      <c r="B1019">
        <f t="shared" ca="1" si="76"/>
        <v>24</v>
      </c>
      <c r="C1019" t="str">
        <f t="shared" ca="1" si="77"/>
        <v>TP-YN-FS</v>
      </c>
      <c r="D1019" s="3" t="str">
        <f t="shared" ca="1" si="78"/>
        <v>202201</v>
      </c>
      <c r="E1019" s="3" t="str">
        <f t="shared" ca="1" si="79"/>
        <v>insert into matriculas (fk_viatura, fk_cor, matricula, anomes) values (443, 24, 'TP-YN-FS', 202201);</v>
      </c>
    </row>
    <row r="1020" spans="1:5" x14ac:dyDescent="0.25">
      <c r="A1020">
        <f t="shared" ca="1" si="75"/>
        <v>366</v>
      </c>
      <c r="B1020">
        <f t="shared" ca="1" si="76"/>
        <v>8</v>
      </c>
      <c r="C1020" t="str">
        <f t="shared" ca="1" si="77"/>
        <v>ZR-SO-FH</v>
      </c>
      <c r="D1020" s="3" t="str">
        <f t="shared" ca="1" si="78"/>
        <v>201702</v>
      </c>
      <c r="E1020" s="3" t="str">
        <f t="shared" ca="1" si="79"/>
        <v>insert into matriculas (fk_viatura, fk_cor, matricula, anomes) values (366, 8, 'ZR-SO-FH', 201702);</v>
      </c>
    </row>
    <row r="1021" spans="1:5" x14ac:dyDescent="0.25">
      <c r="A1021">
        <f t="shared" ca="1" si="75"/>
        <v>139</v>
      </c>
      <c r="B1021">
        <f t="shared" ca="1" si="76"/>
        <v>6</v>
      </c>
      <c r="C1021" t="str">
        <f t="shared" ca="1" si="77"/>
        <v>NY-XT-DZ</v>
      </c>
      <c r="D1021" s="3" t="str">
        <f t="shared" ca="1" si="78"/>
        <v>201908</v>
      </c>
      <c r="E1021" s="3" t="str">
        <f t="shared" ca="1" si="79"/>
        <v>insert into matriculas (fk_viatura, fk_cor, matricula, anomes) values (139, 6, 'NY-XT-DZ', 201908);</v>
      </c>
    </row>
    <row r="1022" spans="1:5" x14ac:dyDescent="0.25">
      <c r="A1022">
        <f t="shared" ca="1" si="75"/>
        <v>247</v>
      </c>
      <c r="B1022">
        <f t="shared" ca="1" si="76"/>
        <v>16</v>
      </c>
      <c r="C1022" t="str">
        <f t="shared" ca="1" si="77"/>
        <v>JW-WX-RH</v>
      </c>
      <c r="D1022" s="3" t="str">
        <f t="shared" ca="1" si="78"/>
        <v>202411</v>
      </c>
      <c r="E1022" s="3" t="str">
        <f t="shared" ca="1" si="79"/>
        <v>insert into matriculas (fk_viatura, fk_cor, matricula, anomes) values (247, 16, 'JW-WX-RH', 202411);</v>
      </c>
    </row>
    <row r="1023" spans="1:5" x14ac:dyDescent="0.25">
      <c r="A1023">
        <f t="shared" ca="1" si="75"/>
        <v>190</v>
      </c>
      <c r="B1023">
        <f t="shared" ca="1" si="76"/>
        <v>73</v>
      </c>
      <c r="C1023" t="str">
        <f t="shared" ca="1" si="77"/>
        <v>PY-AW-IC</v>
      </c>
      <c r="D1023" s="3" t="str">
        <f t="shared" ca="1" si="78"/>
        <v>202410</v>
      </c>
      <c r="E1023" s="3" t="str">
        <f t="shared" ca="1" si="79"/>
        <v>insert into matriculas (fk_viatura, fk_cor, matricula, anomes) values (190, 73, 'PY-AW-IC', 202410);</v>
      </c>
    </row>
    <row r="1024" spans="1:5" x14ac:dyDescent="0.25">
      <c r="A1024">
        <f t="shared" ca="1" si="75"/>
        <v>396</v>
      </c>
      <c r="B1024">
        <f t="shared" ca="1" si="76"/>
        <v>81</v>
      </c>
      <c r="C1024" t="str">
        <f t="shared" ca="1" si="77"/>
        <v>OL-YS-DT</v>
      </c>
      <c r="D1024" s="3" t="str">
        <f t="shared" ca="1" si="78"/>
        <v>202009</v>
      </c>
      <c r="E1024" s="3" t="str">
        <f t="shared" ca="1" si="79"/>
        <v>insert into matriculas (fk_viatura, fk_cor, matricula, anomes) values (396, 81, 'OL-YS-DT', 202009);</v>
      </c>
    </row>
    <row r="1025" spans="1:5" x14ac:dyDescent="0.25">
      <c r="A1025">
        <f t="shared" ca="1" si="75"/>
        <v>145</v>
      </c>
      <c r="B1025">
        <f t="shared" ca="1" si="76"/>
        <v>71</v>
      </c>
      <c r="C1025" t="str">
        <f t="shared" ca="1" si="77"/>
        <v>AY-UF-EJ</v>
      </c>
      <c r="D1025" s="3" t="str">
        <f t="shared" ca="1" si="78"/>
        <v>202011</v>
      </c>
      <c r="E1025" s="3" t="str">
        <f t="shared" ca="1" si="79"/>
        <v>insert into matriculas (fk_viatura, fk_cor, matricula, anomes) values (145, 71, 'AY-UF-EJ', 202011);</v>
      </c>
    </row>
    <row r="1026" spans="1:5" x14ac:dyDescent="0.25">
      <c r="A1026">
        <f t="shared" ca="1" si="75"/>
        <v>465</v>
      </c>
      <c r="B1026">
        <f t="shared" ca="1" si="76"/>
        <v>56</v>
      </c>
      <c r="C1026" t="str">
        <f t="shared" ca="1" si="77"/>
        <v>XA-HM-TL</v>
      </c>
      <c r="D1026" s="3" t="str">
        <f t="shared" ca="1" si="78"/>
        <v>201712</v>
      </c>
      <c r="E1026" s="3" t="str">
        <f t="shared" ca="1" si="79"/>
        <v>insert into matriculas (fk_viatura, fk_cor, matricula, anomes) values (465, 56, 'XA-HM-TL', 201712);</v>
      </c>
    </row>
    <row r="1027" spans="1:5" x14ac:dyDescent="0.25">
      <c r="A1027">
        <f t="shared" ref="A1027:A1090" ca="1" si="80">RANDBETWEEN(1,491)</f>
        <v>486</v>
      </c>
      <c r="B1027">
        <f t="shared" ref="B1027:B1090" ca="1" si="81">RANDBETWEEN(1,99)</f>
        <v>50</v>
      </c>
      <c r="C1027" t="str">
        <f t="shared" ref="C1027:C1090" ca="1" si="82">_xlfn.CONCAT(CHAR(RANDBETWEEN(65,90)),CHAR(RANDBETWEEN(65,90)),"-",CHAR(RANDBETWEEN(65,90)),CHAR(RANDBETWEEN(65,90)),"-",CHAR(RANDBETWEEN(65,90)),CHAR(RANDBETWEEN(65,90)))</f>
        <v>YA-ZP-JG</v>
      </c>
      <c r="D1027" s="3" t="str">
        <f t="shared" ref="D1027:D1090" ca="1" si="83">_xlfn.CONCAT(RANDBETWEEN(2016,2024),TEXT(RANDBETWEEN(1,12),"00"))</f>
        <v>202010</v>
      </c>
      <c r="E1027" s="3" t="str">
        <f t="shared" ref="E1027:E1090" ca="1" si="84">"insert into matriculas (fk_viatura, fk_cor, matricula, anomes) values ("&amp;$A1027&amp;", "&amp;$B1027&amp;", '"&amp;$C1027&amp;"', " &amp; $D1027 &amp; ");"</f>
        <v>insert into matriculas (fk_viatura, fk_cor, matricula, anomes) values (486, 50, 'YA-ZP-JG', 202010);</v>
      </c>
    </row>
    <row r="1028" spans="1:5" x14ac:dyDescent="0.25">
      <c r="A1028">
        <f t="shared" ca="1" si="80"/>
        <v>452</v>
      </c>
      <c r="B1028">
        <f t="shared" ca="1" si="81"/>
        <v>76</v>
      </c>
      <c r="C1028" t="str">
        <f t="shared" ca="1" si="82"/>
        <v>CO-CY-MN</v>
      </c>
      <c r="D1028" s="3" t="str">
        <f t="shared" ca="1" si="83"/>
        <v>202111</v>
      </c>
      <c r="E1028" s="3" t="str">
        <f t="shared" ca="1" si="84"/>
        <v>insert into matriculas (fk_viatura, fk_cor, matricula, anomes) values (452, 76, 'CO-CY-MN', 202111);</v>
      </c>
    </row>
    <row r="1029" spans="1:5" x14ac:dyDescent="0.25">
      <c r="A1029">
        <f t="shared" ca="1" si="80"/>
        <v>283</v>
      </c>
      <c r="B1029">
        <f t="shared" ca="1" si="81"/>
        <v>88</v>
      </c>
      <c r="C1029" t="str">
        <f t="shared" ca="1" si="82"/>
        <v>JS-LP-NE</v>
      </c>
      <c r="D1029" s="3" t="str">
        <f t="shared" ca="1" si="83"/>
        <v>202407</v>
      </c>
      <c r="E1029" s="3" t="str">
        <f t="shared" ca="1" si="84"/>
        <v>insert into matriculas (fk_viatura, fk_cor, matricula, anomes) values (283, 88, 'JS-LP-NE', 202407);</v>
      </c>
    </row>
    <row r="1030" spans="1:5" x14ac:dyDescent="0.25">
      <c r="A1030">
        <f t="shared" ca="1" si="80"/>
        <v>309</v>
      </c>
      <c r="B1030">
        <f t="shared" ca="1" si="81"/>
        <v>67</v>
      </c>
      <c r="C1030" t="str">
        <f t="shared" ca="1" si="82"/>
        <v>CU-GQ-PR</v>
      </c>
      <c r="D1030" s="3" t="str">
        <f t="shared" ca="1" si="83"/>
        <v>202205</v>
      </c>
      <c r="E1030" s="3" t="str">
        <f t="shared" ca="1" si="84"/>
        <v>insert into matriculas (fk_viatura, fk_cor, matricula, anomes) values (309, 67, 'CU-GQ-PR', 202205);</v>
      </c>
    </row>
    <row r="1031" spans="1:5" x14ac:dyDescent="0.25">
      <c r="A1031">
        <f t="shared" ca="1" si="80"/>
        <v>329</v>
      </c>
      <c r="B1031">
        <f t="shared" ca="1" si="81"/>
        <v>16</v>
      </c>
      <c r="C1031" t="str">
        <f t="shared" ca="1" si="82"/>
        <v>VN-QN-DJ</v>
      </c>
      <c r="D1031" s="3" t="str">
        <f t="shared" ca="1" si="83"/>
        <v>202206</v>
      </c>
      <c r="E1031" s="3" t="str">
        <f t="shared" ca="1" si="84"/>
        <v>insert into matriculas (fk_viatura, fk_cor, matricula, anomes) values (329, 16, 'VN-QN-DJ', 202206);</v>
      </c>
    </row>
    <row r="1032" spans="1:5" x14ac:dyDescent="0.25">
      <c r="A1032">
        <f t="shared" ca="1" si="80"/>
        <v>177</v>
      </c>
      <c r="B1032">
        <f t="shared" ca="1" si="81"/>
        <v>54</v>
      </c>
      <c r="C1032" t="str">
        <f t="shared" ca="1" si="82"/>
        <v>UY-UA-DV</v>
      </c>
      <c r="D1032" s="3" t="str">
        <f t="shared" ca="1" si="83"/>
        <v>202008</v>
      </c>
      <c r="E1032" s="3" t="str">
        <f t="shared" ca="1" si="84"/>
        <v>insert into matriculas (fk_viatura, fk_cor, matricula, anomes) values (177, 54, 'UY-UA-DV', 202008);</v>
      </c>
    </row>
    <row r="1033" spans="1:5" x14ac:dyDescent="0.25">
      <c r="A1033">
        <f t="shared" ca="1" si="80"/>
        <v>377</v>
      </c>
      <c r="B1033">
        <f t="shared" ca="1" si="81"/>
        <v>64</v>
      </c>
      <c r="C1033" t="str">
        <f t="shared" ca="1" si="82"/>
        <v>PS-UJ-RY</v>
      </c>
      <c r="D1033" s="3" t="str">
        <f t="shared" ca="1" si="83"/>
        <v>202211</v>
      </c>
      <c r="E1033" s="3" t="str">
        <f t="shared" ca="1" si="84"/>
        <v>insert into matriculas (fk_viatura, fk_cor, matricula, anomes) values (377, 64, 'PS-UJ-RY', 202211);</v>
      </c>
    </row>
    <row r="1034" spans="1:5" x14ac:dyDescent="0.25">
      <c r="A1034">
        <f t="shared" ca="1" si="80"/>
        <v>37</v>
      </c>
      <c r="B1034">
        <f t="shared" ca="1" si="81"/>
        <v>37</v>
      </c>
      <c r="C1034" t="str">
        <f t="shared" ca="1" si="82"/>
        <v>IT-VG-GA</v>
      </c>
      <c r="D1034" s="3" t="str">
        <f t="shared" ca="1" si="83"/>
        <v>201708</v>
      </c>
      <c r="E1034" s="3" t="str">
        <f t="shared" ca="1" si="84"/>
        <v>insert into matriculas (fk_viatura, fk_cor, matricula, anomes) values (37, 37, 'IT-VG-GA', 201708);</v>
      </c>
    </row>
    <row r="1035" spans="1:5" x14ac:dyDescent="0.25">
      <c r="A1035">
        <f t="shared" ca="1" si="80"/>
        <v>438</v>
      </c>
      <c r="B1035">
        <f t="shared" ca="1" si="81"/>
        <v>91</v>
      </c>
      <c r="C1035" t="str">
        <f t="shared" ca="1" si="82"/>
        <v>OV-IO-OR</v>
      </c>
      <c r="D1035" s="3" t="str">
        <f t="shared" ca="1" si="83"/>
        <v>202106</v>
      </c>
      <c r="E1035" s="3" t="str">
        <f t="shared" ca="1" si="84"/>
        <v>insert into matriculas (fk_viatura, fk_cor, matricula, anomes) values (438, 91, 'OV-IO-OR', 202106);</v>
      </c>
    </row>
    <row r="1036" spans="1:5" x14ac:dyDescent="0.25">
      <c r="A1036">
        <f t="shared" ca="1" si="80"/>
        <v>422</v>
      </c>
      <c r="B1036">
        <f t="shared" ca="1" si="81"/>
        <v>7</v>
      </c>
      <c r="C1036" t="str">
        <f t="shared" ca="1" si="82"/>
        <v>YH-GK-FI</v>
      </c>
      <c r="D1036" s="3" t="str">
        <f t="shared" ca="1" si="83"/>
        <v>202303</v>
      </c>
      <c r="E1036" s="3" t="str">
        <f t="shared" ca="1" si="84"/>
        <v>insert into matriculas (fk_viatura, fk_cor, matricula, anomes) values (422, 7, 'YH-GK-FI', 202303);</v>
      </c>
    </row>
    <row r="1037" spans="1:5" x14ac:dyDescent="0.25">
      <c r="A1037">
        <f t="shared" ca="1" si="80"/>
        <v>111</v>
      </c>
      <c r="B1037">
        <f t="shared" ca="1" si="81"/>
        <v>59</v>
      </c>
      <c r="C1037" t="str">
        <f t="shared" ca="1" si="82"/>
        <v>KQ-IW-BM</v>
      </c>
      <c r="D1037" s="3" t="str">
        <f t="shared" ca="1" si="83"/>
        <v>202004</v>
      </c>
      <c r="E1037" s="3" t="str">
        <f t="shared" ca="1" si="84"/>
        <v>insert into matriculas (fk_viatura, fk_cor, matricula, anomes) values (111, 59, 'KQ-IW-BM', 202004);</v>
      </c>
    </row>
    <row r="1038" spans="1:5" x14ac:dyDescent="0.25">
      <c r="A1038">
        <f t="shared" ca="1" si="80"/>
        <v>14</v>
      </c>
      <c r="B1038">
        <f t="shared" ca="1" si="81"/>
        <v>87</v>
      </c>
      <c r="C1038" t="str">
        <f t="shared" ca="1" si="82"/>
        <v>KW-QR-MT</v>
      </c>
      <c r="D1038" s="3" t="str">
        <f t="shared" ca="1" si="83"/>
        <v>201701</v>
      </c>
      <c r="E1038" s="3" t="str">
        <f t="shared" ca="1" si="84"/>
        <v>insert into matriculas (fk_viatura, fk_cor, matricula, anomes) values (14, 87, 'KW-QR-MT', 201701);</v>
      </c>
    </row>
    <row r="1039" spans="1:5" x14ac:dyDescent="0.25">
      <c r="A1039">
        <f t="shared" ca="1" si="80"/>
        <v>347</v>
      </c>
      <c r="B1039">
        <f t="shared" ca="1" si="81"/>
        <v>27</v>
      </c>
      <c r="C1039" t="str">
        <f t="shared" ca="1" si="82"/>
        <v>KY-ZS-XH</v>
      </c>
      <c r="D1039" s="3" t="str">
        <f t="shared" ca="1" si="83"/>
        <v>202112</v>
      </c>
      <c r="E1039" s="3" t="str">
        <f t="shared" ca="1" si="84"/>
        <v>insert into matriculas (fk_viatura, fk_cor, matricula, anomes) values (347, 27, 'KY-ZS-XH', 202112);</v>
      </c>
    </row>
    <row r="1040" spans="1:5" x14ac:dyDescent="0.25">
      <c r="A1040">
        <f t="shared" ca="1" si="80"/>
        <v>40</v>
      </c>
      <c r="B1040">
        <f t="shared" ca="1" si="81"/>
        <v>38</v>
      </c>
      <c r="C1040" t="str">
        <f t="shared" ca="1" si="82"/>
        <v>GH-HY-ZF</v>
      </c>
      <c r="D1040" s="3" t="str">
        <f t="shared" ca="1" si="83"/>
        <v>201708</v>
      </c>
      <c r="E1040" s="3" t="str">
        <f t="shared" ca="1" si="84"/>
        <v>insert into matriculas (fk_viatura, fk_cor, matricula, anomes) values (40, 38, 'GH-HY-ZF', 201708);</v>
      </c>
    </row>
    <row r="1041" spans="1:5" x14ac:dyDescent="0.25">
      <c r="A1041">
        <f t="shared" ca="1" si="80"/>
        <v>474</v>
      </c>
      <c r="B1041">
        <f t="shared" ca="1" si="81"/>
        <v>67</v>
      </c>
      <c r="C1041" t="str">
        <f t="shared" ca="1" si="82"/>
        <v>UO-US-OZ</v>
      </c>
      <c r="D1041" s="3" t="str">
        <f t="shared" ca="1" si="83"/>
        <v>201912</v>
      </c>
      <c r="E1041" s="3" t="str">
        <f t="shared" ca="1" si="84"/>
        <v>insert into matriculas (fk_viatura, fk_cor, matricula, anomes) values (474, 67, 'UO-US-OZ', 201912);</v>
      </c>
    </row>
    <row r="1042" spans="1:5" x14ac:dyDescent="0.25">
      <c r="A1042">
        <f t="shared" ca="1" si="80"/>
        <v>270</v>
      </c>
      <c r="B1042">
        <f t="shared" ca="1" si="81"/>
        <v>25</v>
      </c>
      <c r="C1042" t="str">
        <f t="shared" ca="1" si="82"/>
        <v>UJ-JZ-OP</v>
      </c>
      <c r="D1042" s="3" t="str">
        <f t="shared" ca="1" si="83"/>
        <v>201711</v>
      </c>
      <c r="E1042" s="3" t="str">
        <f t="shared" ca="1" si="84"/>
        <v>insert into matriculas (fk_viatura, fk_cor, matricula, anomes) values (270, 25, 'UJ-JZ-OP', 201711);</v>
      </c>
    </row>
    <row r="1043" spans="1:5" x14ac:dyDescent="0.25">
      <c r="A1043">
        <f t="shared" ca="1" si="80"/>
        <v>441</v>
      </c>
      <c r="B1043">
        <f t="shared" ca="1" si="81"/>
        <v>14</v>
      </c>
      <c r="C1043" t="str">
        <f t="shared" ca="1" si="82"/>
        <v>EE-HU-SZ</v>
      </c>
      <c r="D1043" s="3" t="str">
        <f t="shared" ca="1" si="83"/>
        <v>202108</v>
      </c>
      <c r="E1043" s="3" t="str">
        <f t="shared" ca="1" si="84"/>
        <v>insert into matriculas (fk_viatura, fk_cor, matricula, anomes) values (441, 14, 'EE-HU-SZ', 202108);</v>
      </c>
    </row>
    <row r="1044" spans="1:5" x14ac:dyDescent="0.25">
      <c r="A1044">
        <f t="shared" ca="1" si="80"/>
        <v>460</v>
      </c>
      <c r="B1044">
        <f t="shared" ca="1" si="81"/>
        <v>25</v>
      </c>
      <c r="C1044" t="str">
        <f t="shared" ca="1" si="82"/>
        <v>CN-XT-OU</v>
      </c>
      <c r="D1044" s="3" t="str">
        <f t="shared" ca="1" si="83"/>
        <v>201601</v>
      </c>
      <c r="E1044" s="3" t="str">
        <f t="shared" ca="1" si="84"/>
        <v>insert into matriculas (fk_viatura, fk_cor, matricula, anomes) values (460, 25, 'CN-XT-OU', 201601);</v>
      </c>
    </row>
    <row r="1045" spans="1:5" x14ac:dyDescent="0.25">
      <c r="A1045">
        <f t="shared" ca="1" si="80"/>
        <v>208</v>
      </c>
      <c r="B1045">
        <f t="shared" ca="1" si="81"/>
        <v>89</v>
      </c>
      <c r="C1045" t="str">
        <f t="shared" ca="1" si="82"/>
        <v>QY-EM-EX</v>
      </c>
      <c r="D1045" s="3" t="str">
        <f t="shared" ca="1" si="83"/>
        <v>202006</v>
      </c>
      <c r="E1045" s="3" t="str">
        <f t="shared" ca="1" si="84"/>
        <v>insert into matriculas (fk_viatura, fk_cor, matricula, anomes) values (208, 89, 'QY-EM-EX', 202006);</v>
      </c>
    </row>
    <row r="1046" spans="1:5" x14ac:dyDescent="0.25">
      <c r="A1046">
        <f t="shared" ca="1" si="80"/>
        <v>146</v>
      </c>
      <c r="B1046">
        <f t="shared" ca="1" si="81"/>
        <v>37</v>
      </c>
      <c r="C1046" t="str">
        <f t="shared" ca="1" si="82"/>
        <v>TS-FC-UG</v>
      </c>
      <c r="D1046" s="3" t="str">
        <f t="shared" ca="1" si="83"/>
        <v>201705</v>
      </c>
      <c r="E1046" s="3" t="str">
        <f t="shared" ca="1" si="84"/>
        <v>insert into matriculas (fk_viatura, fk_cor, matricula, anomes) values (146, 37, 'TS-FC-UG', 201705);</v>
      </c>
    </row>
    <row r="1047" spans="1:5" x14ac:dyDescent="0.25">
      <c r="A1047">
        <f t="shared" ca="1" si="80"/>
        <v>464</v>
      </c>
      <c r="B1047">
        <f t="shared" ca="1" si="81"/>
        <v>88</v>
      </c>
      <c r="C1047" t="str">
        <f t="shared" ca="1" si="82"/>
        <v>XS-CN-ST</v>
      </c>
      <c r="D1047" s="3" t="str">
        <f t="shared" ca="1" si="83"/>
        <v>201712</v>
      </c>
      <c r="E1047" s="3" t="str">
        <f t="shared" ca="1" si="84"/>
        <v>insert into matriculas (fk_viatura, fk_cor, matricula, anomes) values (464, 88, 'XS-CN-ST', 201712);</v>
      </c>
    </row>
    <row r="1048" spans="1:5" x14ac:dyDescent="0.25">
      <c r="A1048">
        <f t="shared" ca="1" si="80"/>
        <v>20</v>
      </c>
      <c r="B1048">
        <f t="shared" ca="1" si="81"/>
        <v>31</v>
      </c>
      <c r="C1048" t="str">
        <f t="shared" ca="1" si="82"/>
        <v>LT-CN-FK</v>
      </c>
      <c r="D1048" s="3" t="str">
        <f t="shared" ca="1" si="83"/>
        <v>201707</v>
      </c>
      <c r="E1048" s="3" t="str">
        <f t="shared" ca="1" si="84"/>
        <v>insert into matriculas (fk_viatura, fk_cor, matricula, anomes) values (20, 31, 'LT-CN-FK', 201707);</v>
      </c>
    </row>
    <row r="1049" spans="1:5" x14ac:dyDescent="0.25">
      <c r="A1049">
        <f t="shared" ca="1" si="80"/>
        <v>220</v>
      </c>
      <c r="B1049">
        <f t="shared" ca="1" si="81"/>
        <v>64</v>
      </c>
      <c r="C1049" t="str">
        <f t="shared" ca="1" si="82"/>
        <v>FV-EJ-VO</v>
      </c>
      <c r="D1049" s="3" t="str">
        <f t="shared" ca="1" si="83"/>
        <v>202111</v>
      </c>
      <c r="E1049" s="3" t="str">
        <f t="shared" ca="1" si="84"/>
        <v>insert into matriculas (fk_viatura, fk_cor, matricula, anomes) values (220, 64, 'FV-EJ-VO', 202111);</v>
      </c>
    </row>
    <row r="1050" spans="1:5" x14ac:dyDescent="0.25">
      <c r="A1050">
        <f t="shared" ca="1" si="80"/>
        <v>285</v>
      </c>
      <c r="B1050">
        <f t="shared" ca="1" si="81"/>
        <v>18</v>
      </c>
      <c r="C1050" t="str">
        <f t="shared" ca="1" si="82"/>
        <v>ID-AP-IB</v>
      </c>
      <c r="D1050" s="3" t="str">
        <f t="shared" ca="1" si="83"/>
        <v>201712</v>
      </c>
      <c r="E1050" s="3" t="str">
        <f t="shared" ca="1" si="84"/>
        <v>insert into matriculas (fk_viatura, fk_cor, matricula, anomes) values (285, 18, 'ID-AP-IB', 201712);</v>
      </c>
    </row>
    <row r="1051" spans="1:5" x14ac:dyDescent="0.25">
      <c r="A1051">
        <f t="shared" ca="1" si="80"/>
        <v>399</v>
      </c>
      <c r="B1051">
        <f t="shared" ca="1" si="81"/>
        <v>63</v>
      </c>
      <c r="C1051" t="str">
        <f t="shared" ca="1" si="82"/>
        <v>ZS-ST-LL</v>
      </c>
      <c r="D1051" s="3" t="str">
        <f t="shared" ca="1" si="83"/>
        <v>202103</v>
      </c>
      <c r="E1051" s="3" t="str">
        <f t="shared" ca="1" si="84"/>
        <v>insert into matriculas (fk_viatura, fk_cor, matricula, anomes) values (399, 63, 'ZS-ST-LL', 202103);</v>
      </c>
    </row>
    <row r="1052" spans="1:5" x14ac:dyDescent="0.25">
      <c r="A1052">
        <f t="shared" ca="1" si="80"/>
        <v>421</v>
      </c>
      <c r="B1052">
        <f t="shared" ca="1" si="81"/>
        <v>29</v>
      </c>
      <c r="C1052" t="str">
        <f t="shared" ca="1" si="82"/>
        <v>FL-YX-GO</v>
      </c>
      <c r="D1052" s="3" t="str">
        <f t="shared" ca="1" si="83"/>
        <v>202410</v>
      </c>
      <c r="E1052" s="3" t="str">
        <f t="shared" ca="1" si="84"/>
        <v>insert into matriculas (fk_viatura, fk_cor, matricula, anomes) values (421, 29, 'FL-YX-GO', 202410);</v>
      </c>
    </row>
    <row r="1053" spans="1:5" x14ac:dyDescent="0.25">
      <c r="A1053">
        <f t="shared" ca="1" si="80"/>
        <v>142</v>
      </c>
      <c r="B1053">
        <f t="shared" ca="1" si="81"/>
        <v>75</v>
      </c>
      <c r="C1053" t="str">
        <f t="shared" ca="1" si="82"/>
        <v>NL-QW-GO</v>
      </c>
      <c r="D1053" s="3" t="str">
        <f t="shared" ca="1" si="83"/>
        <v>201810</v>
      </c>
      <c r="E1053" s="3" t="str">
        <f t="shared" ca="1" si="84"/>
        <v>insert into matriculas (fk_viatura, fk_cor, matricula, anomes) values (142, 75, 'NL-QW-GO', 201810);</v>
      </c>
    </row>
    <row r="1054" spans="1:5" x14ac:dyDescent="0.25">
      <c r="A1054">
        <f t="shared" ca="1" si="80"/>
        <v>119</v>
      </c>
      <c r="B1054">
        <f t="shared" ca="1" si="81"/>
        <v>43</v>
      </c>
      <c r="C1054" t="str">
        <f t="shared" ca="1" si="82"/>
        <v>BB-BK-HZ</v>
      </c>
      <c r="D1054" s="3" t="str">
        <f t="shared" ca="1" si="83"/>
        <v>202003</v>
      </c>
      <c r="E1054" s="3" t="str">
        <f t="shared" ca="1" si="84"/>
        <v>insert into matriculas (fk_viatura, fk_cor, matricula, anomes) values (119, 43, 'BB-BK-HZ', 202003);</v>
      </c>
    </row>
    <row r="1055" spans="1:5" x14ac:dyDescent="0.25">
      <c r="A1055">
        <f t="shared" ca="1" si="80"/>
        <v>306</v>
      </c>
      <c r="B1055">
        <f t="shared" ca="1" si="81"/>
        <v>46</v>
      </c>
      <c r="C1055" t="str">
        <f t="shared" ca="1" si="82"/>
        <v>XW-MG-PD</v>
      </c>
      <c r="D1055" s="3" t="str">
        <f t="shared" ca="1" si="83"/>
        <v>202401</v>
      </c>
      <c r="E1055" s="3" t="str">
        <f t="shared" ca="1" si="84"/>
        <v>insert into matriculas (fk_viatura, fk_cor, matricula, anomes) values (306, 46, 'XW-MG-PD', 202401);</v>
      </c>
    </row>
    <row r="1056" spans="1:5" x14ac:dyDescent="0.25">
      <c r="A1056">
        <f t="shared" ca="1" si="80"/>
        <v>3</v>
      </c>
      <c r="B1056">
        <f t="shared" ca="1" si="81"/>
        <v>77</v>
      </c>
      <c r="C1056" t="str">
        <f t="shared" ca="1" si="82"/>
        <v>LY-QS-QR</v>
      </c>
      <c r="D1056" s="3" t="str">
        <f t="shared" ca="1" si="83"/>
        <v>201709</v>
      </c>
      <c r="E1056" s="3" t="str">
        <f t="shared" ca="1" si="84"/>
        <v>insert into matriculas (fk_viatura, fk_cor, matricula, anomes) values (3, 77, 'LY-QS-QR', 201709);</v>
      </c>
    </row>
    <row r="1057" spans="1:5" x14ac:dyDescent="0.25">
      <c r="A1057">
        <f t="shared" ca="1" si="80"/>
        <v>469</v>
      </c>
      <c r="B1057">
        <f t="shared" ca="1" si="81"/>
        <v>11</v>
      </c>
      <c r="C1057" t="str">
        <f t="shared" ca="1" si="82"/>
        <v>LC-OS-CC</v>
      </c>
      <c r="D1057" s="3" t="str">
        <f t="shared" ca="1" si="83"/>
        <v>201709</v>
      </c>
      <c r="E1057" s="3" t="str">
        <f t="shared" ca="1" si="84"/>
        <v>insert into matriculas (fk_viatura, fk_cor, matricula, anomes) values (469, 11, 'LC-OS-CC', 201709);</v>
      </c>
    </row>
    <row r="1058" spans="1:5" x14ac:dyDescent="0.25">
      <c r="A1058">
        <f t="shared" ca="1" si="80"/>
        <v>103</v>
      </c>
      <c r="B1058">
        <f t="shared" ca="1" si="81"/>
        <v>66</v>
      </c>
      <c r="C1058" t="str">
        <f t="shared" ca="1" si="82"/>
        <v>GC-AR-QO</v>
      </c>
      <c r="D1058" s="3" t="str">
        <f t="shared" ca="1" si="83"/>
        <v>202403</v>
      </c>
      <c r="E1058" s="3" t="str">
        <f t="shared" ca="1" si="84"/>
        <v>insert into matriculas (fk_viatura, fk_cor, matricula, anomes) values (103, 66, 'GC-AR-QO', 202403);</v>
      </c>
    </row>
    <row r="1059" spans="1:5" x14ac:dyDescent="0.25">
      <c r="A1059">
        <f t="shared" ca="1" si="80"/>
        <v>13</v>
      </c>
      <c r="B1059">
        <f t="shared" ca="1" si="81"/>
        <v>40</v>
      </c>
      <c r="C1059" t="str">
        <f t="shared" ca="1" si="82"/>
        <v>IC-GA-NW</v>
      </c>
      <c r="D1059" s="3" t="str">
        <f t="shared" ca="1" si="83"/>
        <v>201607</v>
      </c>
      <c r="E1059" s="3" t="str">
        <f t="shared" ca="1" si="84"/>
        <v>insert into matriculas (fk_viatura, fk_cor, matricula, anomes) values (13, 40, 'IC-GA-NW', 201607);</v>
      </c>
    </row>
    <row r="1060" spans="1:5" x14ac:dyDescent="0.25">
      <c r="A1060">
        <f t="shared" ca="1" si="80"/>
        <v>120</v>
      </c>
      <c r="B1060">
        <f t="shared" ca="1" si="81"/>
        <v>74</v>
      </c>
      <c r="C1060" t="str">
        <f t="shared" ca="1" si="82"/>
        <v>RK-VY-AU</v>
      </c>
      <c r="D1060" s="3" t="str">
        <f t="shared" ca="1" si="83"/>
        <v>201709</v>
      </c>
      <c r="E1060" s="3" t="str">
        <f t="shared" ca="1" si="84"/>
        <v>insert into matriculas (fk_viatura, fk_cor, matricula, anomes) values (120, 74, 'RK-VY-AU', 201709);</v>
      </c>
    </row>
    <row r="1061" spans="1:5" x14ac:dyDescent="0.25">
      <c r="A1061">
        <f t="shared" ca="1" si="80"/>
        <v>169</v>
      </c>
      <c r="B1061">
        <f t="shared" ca="1" si="81"/>
        <v>82</v>
      </c>
      <c r="C1061" t="str">
        <f t="shared" ca="1" si="82"/>
        <v>GS-IR-YH</v>
      </c>
      <c r="D1061" s="3" t="str">
        <f t="shared" ca="1" si="83"/>
        <v>202407</v>
      </c>
      <c r="E1061" s="3" t="str">
        <f t="shared" ca="1" si="84"/>
        <v>insert into matriculas (fk_viatura, fk_cor, matricula, anomes) values (169, 82, 'GS-IR-YH', 202407);</v>
      </c>
    </row>
    <row r="1062" spans="1:5" x14ac:dyDescent="0.25">
      <c r="A1062">
        <f t="shared" ca="1" si="80"/>
        <v>352</v>
      </c>
      <c r="B1062">
        <f t="shared" ca="1" si="81"/>
        <v>82</v>
      </c>
      <c r="C1062" t="str">
        <f t="shared" ca="1" si="82"/>
        <v>IL-EH-EE</v>
      </c>
      <c r="D1062" s="3" t="str">
        <f t="shared" ca="1" si="83"/>
        <v>202404</v>
      </c>
      <c r="E1062" s="3" t="str">
        <f t="shared" ca="1" si="84"/>
        <v>insert into matriculas (fk_viatura, fk_cor, matricula, anomes) values (352, 82, 'IL-EH-EE', 202404);</v>
      </c>
    </row>
    <row r="1063" spans="1:5" x14ac:dyDescent="0.25">
      <c r="A1063">
        <f t="shared" ca="1" si="80"/>
        <v>197</v>
      </c>
      <c r="B1063">
        <f t="shared" ca="1" si="81"/>
        <v>26</v>
      </c>
      <c r="C1063" t="str">
        <f t="shared" ca="1" si="82"/>
        <v>BF-SO-OY</v>
      </c>
      <c r="D1063" s="3" t="str">
        <f t="shared" ca="1" si="83"/>
        <v>202202</v>
      </c>
      <c r="E1063" s="3" t="str">
        <f t="shared" ca="1" si="84"/>
        <v>insert into matriculas (fk_viatura, fk_cor, matricula, anomes) values (197, 26, 'BF-SO-OY', 202202);</v>
      </c>
    </row>
    <row r="1064" spans="1:5" x14ac:dyDescent="0.25">
      <c r="A1064">
        <f t="shared" ca="1" si="80"/>
        <v>378</v>
      </c>
      <c r="B1064">
        <f t="shared" ca="1" si="81"/>
        <v>11</v>
      </c>
      <c r="C1064" t="str">
        <f t="shared" ca="1" si="82"/>
        <v>SH-QI-GM</v>
      </c>
      <c r="D1064" s="3" t="str">
        <f t="shared" ca="1" si="83"/>
        <v>202304</v>
      </c>
      <c r="E1064" s="3" t="str">
        <f t="shared" ca="1" si="84"/>
        <v>insert into matriculas (fk_viatura, fk_cor, matricula, anomes) values (378, 11, 'SH-QI-GM', 202304);</v>
      </c>
    </row>
    <row r="1065" spans="1:5" x14ac:dyDescent="0.25">
      <c r="A1065">
        <f t="shared" ca="1" si="80"/>
        <v>186</v>
      </c>
      <c r="B1065">
        <f t="shared" ca="1" si="81"/>
        <v>34</v>
      </c>
      <c r="C1065" t="str">
        <f t="shared" ca="1" si="82"/>
        <v>LM-OE-YA</v>
      </c>
      <c r="D1065" s="3" t="str">
        <f t="shared" ca="1" si="83"/>
        <v>202008</v>
      </c>
      <c r="E1065" s="3" t="str">
        <f t="shared" ca="1" si="84"/>
        <v>insert into matriculas (fk_viatura, fk_cor, matricula, anomes) values (186, 34, 'LM-OE-YA', 202008);</v>
      </c>
    </row>
    <row r="1066" spans="1:5" x14ac:dyDescent="0.25">
      <c r="A1066">
        <f t="shared" ca="1" si="80"/>
        <v>13</v>
      </c>
      <c r="B1066">
        <f t="shared" ca="1" si="81"/>
        <v>35</v>
      </c>
      <c r="C1066" t="str">
        <f t="shared" ca="1" si="82"/>
        <v>EF-BK-ON</v>
      </c>
      <c r="D1066" s="3" t="str">
        <f t="shared" ca="1" si="83"/>
        <v>202007</v>
      </c>
      <c r="E1066" s="3" t="str">
        <f t="shared" ca="1" si="84"/>
        <v>insert into matriculas (fk_viatura, fk_cor, matricula, anomes) values (13, 35, 'EF-BK-ON', 202007);</v>
      </c>
    </row>
    <row r="1067" spans="1:5" x14ac:dyDescent="0.25">
      <c r="A1067">
        <f t="shared" ca="1" si="80"/>
        <v>193</v>
      </c>
      <c r="B1067">
        <f t="shared" ca="1" si="81"/>
        <v>89</v>
      </c>
      <c r="C1067" t="str">
        <f t="shared" ca="1" si="82"/>
        <v>UE-MX-WB</v>
      </c>
      <c r="D1067" s="3" t="str">
        <f t="shared" ca="1" si="83"/>
        <v>202101</v>
      </c>
      <c r="E1067" s="3" t="str">
        <f t="shared" ca="1" si="84"/>
        <v>insert into matriculas (fk_viatura, fk_cor, matricula, anomes) values (193, 89, 'UE-MX-WB', 202101);</v>
      </c>
    </row>
    <row r="1068" spans="1:5" x14ac:dyDescent="0.25">
      <c r="A1068">
        <f t="shared" ca="1" si="80"/>
        <v>377</v>
      </c>
      <c r="B1068">
        <f t="shared" ca="1" si="81"/>
        <v>4</v>
      </c>
      <c r="C1068" t="str">
        <f t="shared" ca="1" si="82"/>
        <v>WM-TQ-FB</v>
      </c>
      <c r="D1068" s="3" t="str">
        <f t="shared" ca="1" si="83"/>
        <v>202209</v>
      </c>
      <c r="E1068" s="3" t="str">
        <f t="shared" ca="1" si="84"/>
        <v>insert into matriculas (fk_viatura, fk_cor, matricula, anomes) values (377, 4, 'WM-TQ-FB', 202209);</v>
      </c>
    </row>
    <row r="1069" spans="1:5" x14ac:dyDescent="0.25">
      <c r="A1069">
        <f t="shared" ca="1" si="80"/>
        <v>139</v>
      </c>
      <c r="B1069">
        <f t="shared" ca="1" si="81"/>
        <v>78</v>
      </c>
      <c r="C1069" t="str">
        <f t="shared" ca="1" si="82"/>
        <v>UL-OC-AM</v>
      </c>
      <c r="D1069" s="3" t="str">
        <f t="shared" ca="1" si="83"/>
        <v>202008</v>
      </c>
      <c r="E1069" s="3" t="str">
        <f t="shared" ca="1" si="84"/>
        <v>insert into matriculas (fk_viatura, fk_cor, matricula, anomes) values (139, 78, 'UL-OC-AM', 202008);</v>
      </c>
    </row>
    <row r="1070" spans="1:5" x14ac:dyDescent="0.25">
      <c r="A1070">
        <f t="shared" ca="1" si="80"/>
        <v>416</v>
      </c>
      <c r="B1070">
        <f t="shared" ca="1" si="81"/>
        <v>41</v>
      </c>
      <c r="C1070" t="str">
        <f t="shared" ca="1" si="82"/>
        <v>EN-NY-ZY</v>
      </c>
      <c r="D1070" s="3" t="str">
        <f t="shared" ca="1" si="83"/>
        <v>201905</v>
      </c>
      <c r="E1070" s="3" t="str">
        <f t="shared" ca="1" si="84"/>
        <v>insert into matriculas (fk_viatura, fk_cor, matricula, anomes) values (416, 41, 'EN-NY-ZY', 201905);</v>
      </c>
    </row>
    <row r="1071" spans="1:5" x14ac:dyDescent="0.25">
      <c r="A1071">
        <f t="shared" ca="1" si="80"/>
        <v>93</v>
      </c>
      <c r="B1071">
        <f t="shared" ca="1" si="81"/>
        <v>23</v>
      </c>
      <c r="C1071" t="str">
        <f t="shared" ca="1" si="82"/>
        <v>NU-UG-RF</v>
      </c>
      <c r="D1071" s="3" t="str">
        <f t="shared" ca="1" si="83"/>
        <v>202303</v>
      </c>
      <c r="E1071" s="3" t="str">
        <f t="shared" ca="1" si="84"/>
        <v>insert into matriculas (fk_viatura, fk_cor, matricula, anomes) values (93, 23, 'NU-UG-RF', 202303);</v>
      </c>
    </row>
    <row r="1072" spans="1:5" x14ac:dyDescent="0.25">
      <c r="A1072">
        <f t="shared" ca="1" si="80"/>
        <v>197</v>
      </c>
      <c r="B1072">
        <f t="shared" ca="1" si="81"/>
        <v>81</v>
      </c>
      <c r="C1072" t="str">
        <f t="shared" ca="1" si="82"/>
        <v>UR-TZ-OR</v>
      </c>
      <c r="D1072" s="3" t="str">
        <f t="shared" ca="1" si="83"/>
        <v>201706</v>
      </c>
      <c r="E1072" s="3" t="str">
        <f t="shared" ca="1" si="84"/>
        <v>insert into matriculas (fk_viatura, fk_cor, matricula, anomes) values (197, 81, 'UR-TZ-OR', 201706);</v>
      </c>
    </row>
    <row r="1073" spans="1:5" x14ac:dyDescent="0.25">
      <c r="A1073">
        <f t="shared" ca="1" si="80"/>
        <v>320</v>
      </c>
      <c r="B1073">
        <f t="shared" ca="1" si="81"/>
        <v>28</v>
      </c>
      <c r="C1073" t="str">
        <f t="shared" ca="1" si="82"/>
        <v>AS-QS-YL</v>
      </c>
      <c r="D1073" s="3" t="str">
        <f t="shared" ca="1" si="83"/>
        <v>202306</v>
      </c>
      <c r="E1073" s="3" t="str">
        <f t="shared" ca="1" si="84"/>
        <v>insert into matriculas (fk_viatura, fk_cor, matricula, anomes) values (320, 28, 'AS-QS-YL', 202306);</v>
      </c>
    </row>
    <row r="1074" spans="1:5" x14ac:dyDescent="0.25">
      <c r="A1074">
        <f t="shared" ca="1" si="80"/>
        <v>296</v>
      </c>
      <c r="B1074">
        <f t="shared" ca="1" si="81"/>
        <v>96</v>
      </c>
      <c r="C1074" t="str">
        <f t="shared" ca="1" si="82"/>
        <v>MD-YW-TV</v>
      </c>
      <c r="D1074" s="3" t="str">
        <f t="shared" ca="1" si="83"/>
        <v>202211</v>
      </c>
      <c r="E1074" s="3" t="str">
        <f t="shared" ca="1" si="84"/>
        <v>insert into matriculas (fk_viatura, fk_cor, matricula, anomes) values (296, 96, 'MD-YW-TV', 202211);</v>
      </c>
    </row>
    <row r="1075" spans="1:5" x14ac:dyDescent="0.25">
      <c r="A1075">
        <f t="shared" ca="1" si="80"/>
        <v>84</v>
      </c>
      <c r="B1075">
        <f t="shared" ca="1" si="81"/>
        <v>24</v>
      </c>
      <c r="C1075" t="str">
        <f t="shared" ca="1" si="82"/>
        <v>CQ-GZ-FG</v>
      </c>
      <c r="D1075" s="3" t="str">
        <f t="shared" ca="1" si="83"/>
        <v>201910</v>
      </c>
      <c r="E1075" s="3" t="str">
        <f t="shared" ca="1" si="84"/>
        <v>insert into matriculas (fk_viatura, fk_cor, matricula, anomes) values (84, 24, 'CQ-GZ-FG', 201910);</v>
      </c>
    </row>
    <row r="1076" spans="1:5" x14ac:dyDescent="0.25">
      <c r="A1076">
        <f t="shared" ca="1" si="80"/>
        <v>142</v>
      </c>
      <c r="B1076">
        <f t="shared" ca="1" si="81"/>
        <v>41</v>
      </c>
      <c r="C1076" t="str">
        <f t="shared" ca="1" si="82"/>
        <v>MO-CS-FL</v>
      </c>
      <c r="D1076" s="3" t="str">
        <f t="shared" ca="1" si="83"/>
        <v>201909</v>
      </c>
      <c r="E1076" s="3" t="str">
        <f t="shared" ca="1" si="84"/>
        <v>insert into matriculas (fk_viatura, fk_cor, matricula, anomes) values (142, 41, 'MO-CS-FL', 201909);</v>
      </c>
    </row>
    <row r="1077" spans="1:5" x14ac:dyDescent="0.25">
      <c r="A1077">
        <f t="shared" ca="1" si="80"/>
        <v>255</v>
      </c>
      <c r="B1077">
        <f t="shared" ca="1" si="81"/>
        <v>98</v>
      </c>
      <c r="C1077" t="str">
        <f t="shared" ca="1" si="82"/>
        <v>QD-DX-WD</v>
      </c>
      <c r="D1077" s="3" t="str">
        <f t="shared" ca="1" si="83"/>
        <v>201603</v>
      </c>
      <c r="E1077" s="3" t="str">
        <f t="shared" ca="1" si="84"/>
        <v>insert into matriculas (fk_viatura, fk_cor, matricula, anomes) values (255, 98, 'QD-DX-WD', 201603);</v>
      </c>
    </row>
    <row r="1078" spans="1:5" x14ac:dyDescent="0.25">
      <c r="A1078">
        <f t="shared" ca="1" si="80"/>
        <v>180</v>
      </c>
      <c r="B1078">
        <f t="shared" ca="1" si="81"/>
        <v>39</v>
      </c>
      <c r="C1078" t="str">
        <f t="shared" ca="1" si="82"/>
        <v>WB-KU-EW</v>
      </c>
      <c r="D1078" s="3" t="str">
        <f t="shared" ca="1" si="83"/>
        <v>202308</v>
      </c>
      <c r="E1078" s="3" t="str">
        <f t="shared" ca="1" si="84"/>
        <v>insert into matriculas (fk_viatura, fk_cor, matricula, anomes) values (180, 39, 'WB-KU-EW', 202308);</v>
      </c>
    </row>
    <row r="1079" spans="1:5" x14ac:dyDescent="0.25">
      <c r="A1079">
        <f t="shared" ca="1" si="80"/>
        <v>150</v>
      </c>
      <c r="B1079">
        <f t="shared" ca="1" si="81"/>
        <v>52</v>
      </c>
      <c r="C1079" t="str">
        <f t="shared" ca="1" si="82"/>
        <v>WT-XV-OU</v>
      </c>
      <c r="D1079" s="3" t="str">
        <f t="shared" ca="1" si="83"/>
        <v>201702</v>
      </c>
      <c r="E1079" s="3" t="str">
        <f t="shared" ca="1" si="84"/>
        <v>insert into matriculas (fk_viatura, fk_cor, matricula, anomes) values (150, 52, 'WT-XV-OU', 201702);</v>
      </c>
    </row>
    <row r="1080" spans="1:5" x14ac:dyDescent="0.25">
      <c r="A1080">
        <f t="shared" ca="1" si="80"/>
        <v>376</v>
      </c>
      <c r="B1080">
        <f t="shared" ca="1" si="81"/>
        <v>84</v>
      </c>
      <c r="C1080" t="str">
        <f t="shared" ca="1" si="82"/>
        <v>XJ-MF-TB</v>
      </c>
      <c r="D1080" s="3" t="str">
        <f t="shared" ca="1" si="83"/>
        <v>201807</v>
      </c>
      <c r="E1080" s="3" t="str">
        <f t="shared" ca="1" si="84"/>
        <v>insert into matriculas (fk_viatura, fk_cor, matricula, anomes) values (376, 84, 'XJ-MF-TB', 201807);</v>
      </c>
    </row>
    <row r="1081" spans="1:5" x14ac:dyDescent="0.25">
      <c r="A1081">
        <f t="shared" ca="1" si="80"/>
        <v>341</v>
      </c>
      <c r="B1081">
        <f t="shared" ca="1" si="81"/>
        <v>65</v>
      </c>
      <c r="C1081" t="str">
        <f t="shared" ca="1" si="82"/>
        <v>WG-AL-GY</v>
      </c>
      <c r="D1081" s="3" t="str">
        <f t="shared" ca="1" si="83"/>
        <v>202412</v>
      </c>
      <c r="E1081" s="3" t="str">
        <f t="shared" ca="1" si="84"/>
        <v>insert into matriculas (fk_viatura, fk_cor, matricula, anomes) values (341, 65, 'WG-AL-GY', 202412);</v>
      </c>
    </row>
    <row r="1082" spans="1:5" x14ac:dyDescent="0.25">
      <c r="A1082">
        <f t="shared" ca="1" si="80"/>
        <v>140</v>
      </c>
      <c r="B1082">
        <f t="shared" ca="1" si="81"/>
        <v>18</v>
      </c>
      <c r="C1082" t="str">
        <f t="shared" ca="1" si="82"/>
        <v>TB-YU-MV</v>
      </c>
      <c r="D1082" s="3" t="str">
        <f t="shared" ca="1" si="83"/>
        <v>201805</v>
      </c>
      <c r="E1082" s="3" t="str">
        <f t="shared" ca="1" si="84"/>
        <v>insert into matriculas (fk_viatura, fk_cor, matricula, anomes) values (140, 18, 'TB-YU-MV', 201805);</v>
      </c>
    </row>
    <row r="1083" spans="1:5" x14ac:dyDescent="0.25">
      <c r="A1083">
        <f t="shared" ca="1" si="80"/>
        <v>220</v>
      </c>
      <c r="B1083">
        <f t="shared" ca="1" si="81"/>
        <v>39</v>
      </c>
      <c r="C1083" t="str">
        <f t="shared" ca="1" si="82"/>
        <v>SN-BQ-GM</v>
      </c>
      <c r="D1083" s="3" t="str">
        <f t="shared" ca="1" si="83"/>
        <v>202210</v>
      </c>
      <c r="E1083" s="3" t="str">
        <f t="shared" ca="1" si="84"/>
        <v>insert into matriculas (fk_viatura, fk_cor, matricula, anomes) values (220, 39, 'SN-BQ-GM', 202210);</v>
      </c>
    </row>
    <row r="1084" spans="1:5" x14ac:dyDescent="0.25">
      <c r="A1084">
        <f t="shared" ca="1" si="80"/>
        <v>85</v>
      </c>
      <c r="B1084">
        <f t="shared" ca="1" si="81"/>
        <v>27</v>
      </c>
      <c r="C1084" t="str">
        <f t="shared" ca="1" si="82"/>
        <v>VJ-KL-WO</v>
      </c>
      <c r="D1084" s="3" t="str">
        <f t="shared" ca="1" si="83"/>
        <v>201907</v>
      </c>
      <c r="E1084" s="3" t="str">
        <f t="shared" ca="1" si="84"/>
        <v>insert into matriculas (fk_viatura, fk_cor, matricula, anomes) values (85, 27, 'VJ-KL-WO', 201907);</v>
      </c>
    </row>
    <row r="1085" spans="1:5" x14ac:dyDescent="0.25">
      <c r="A1085">
        <f t="shared" ca="1" si="80"/>
        <v>462</v>
      </c>
      <c r="B1085">
        <f t="shared" ca="1" si="81"/>
        <v>48</v>
      </c>
      <c r="C1085" t="str">
        <f t="shared" ca="1" si="82"/>
        <v>GP-AK-BA</v>
      </c>
      <c r="D1085" s="3" t="str">
        <f t="shared" ca="1" si="83"/>
        <v>202003</v>
      </c>
      <c r="E1085" s="3" t="str">
        <f t="shared" ca="1" si="84"/>
        <v>insert into matriculas (fk_viatura, fk_cor, matricula, anomes) values (462, 48, 'GP-AK-BA', 202003);</v>
      </c>
    </row>
    <row r="1086" spans="1:5" x14ac:dyDescent="0.25">
      <c r="A1086">
        <f t="shared" ca="1" si="80"/>
        <v>441</v>
      </c>
      <c r="B1086">
        <f t="shared" ca="1" si="81"/>
        <v>3</v>
      </c>
      <c r="C1086" t="str">
        <f t="shared" ca="1" si="82"/>
        <v>CV-BM-AT</v>
      </c>
      <c r="D1086" s="3" t="str">
        <f t="shared" ca="1" si="83"/>
        <v>201705</v>
      </c>
      <c r="E1086" s="3" t="str">
        <f t="shared" ca="1" si="84"/>
        <v>insert into matriculas (fk_viatura, fk_cor, matricula, anomes) values (441, 3, 'CV-BM-AT', 201705);</v>
      </c>
    </row>
    <row r="1087" spans="1:5" x14ac:dyDescent="0.25">
      <c r="A1087">
        <f t="shared" ca="1" si="80"/>
        <v>99</v>
      </c>
      <c r="B1087">
        <f t="shared" ca="1" si="81"/>
        <v>87</v>
      </c>
      <c r="C1087" t="str">
        <f t="shared" ca="1" si="82"/>
        <v>UU-WL-RF</v>
      </c>
      <c r="D1087" s="3" t="str">
        <f t="shared" ca="1" si="83"/>
        <v>202003</v>
      </c>
      <c r="E1087" s="3" t="str">
        <f t="shared" ca="1" si="84"/>
        <v>insert into matriculas (fk_viatura, fk_cor, matricula, anomes) values (99, 87, 'UU-WL-RF', 202003);</v>
      </c>
    </row>
    <row r="1088" spans="1:5" x14ac:dyDescent="0.25">
      <c r="A1088">
        <f t="shared" ca="1" si="80"/>
        <v>361</v>
      </c>
      <c r="B1088">
        <f t="shared" ca="1" si="81"/>
        <v>90</v>
      </c>
      <c r="C1088" t="str">
        <f t="shared" ca="1" si="82"/>
        <v>ZU-BS-CL</v>
      </c>
      <c r="D1088" s="3" t="str">
        <f t="shared" ca="1" si="83"/>
        <v>202302</v>
      </c>
      <c r="E1088" s="3" t="str">
        <f t="shared" ca="1" si="84"/>
        <v>insert into matriculas (fk_viatura, fk_cor, matricula, anomes) values (361, 90, 'ZU-BS-CL', 202302);</v>
      </c>
    </row>
    <row r="1089" spans="1:5" x14ac:dyDescent="0.25">
      <c r="A1089">
        <f t="shared" ca="1" si="80"/>
        <v>407</v>
      </c>
      <c r="B1089">
        <f t="shared" ca="1" si="81"/>
        <v>24</v>
      </c>
      <c r="C1089" t="str">
        <f t="shared" ca="1" si="82"/>
        <v>DX-HH-YR</v>
      </c>
      <c r="D1089" s="3" t="str">
        <f t="shared" ca="1" si="83"/>
        <v>202201</v>
      </c>
      <c r="E1089" s="3" t="str">
        <f t="shared" ca="1" si="84"/>
        <v>insert into matriculas (fk_viatura, fk_cor, matricula, anomes) values (407, 24, 'DX-HH-YR', 202201);</v>
      </c>
    </row>
    <row r="1090" spans="1:5" x14ac:dyDescent="0.25">
      <c r="A1090">
        <f t="shared" ca="1" si="80"/>
        <v>197</v>
      </c>
      <c r="B1090">
        <f t="shared" ca="1" si="81"/>
        <v>47</v>
      </c>
      <c r="C1090" t="str">
        <f t="shared" ca="1" si="82"/>
        <v>DN-TY-PY</v>
      </c>
      <c r="D1090" s="3" t="str">
        <f t="shared" ca="1" si="83"/>
        <v>201704</v>
      </c>
      <c r="E1090" s="3" t="str">
        <f t="shared" ca="1" si="84"/>
        <v>insert into matriculas (fk_viatura, fk_cor, matricula, anomes) values (197, 47, 'DN-TY-PY', 201704);</v>
      </c>
    </row>
    <row r="1091" spans="1:5" x14ac:dyDescent="0.25">
      <c r="A1091">
        <f t="shared" ref="A1091:A1154" ca="1" si="85">RANDBETWEEN(1,491)</f>
        <v>429</v>
      </c>
      <c r="B1091">
        <f t="shared" ref="B1091:B1154" ca="1" si="86">RANDBETWEEN(1,99)</f>
        <v>20</v>
      </c>
      <c r="C1091" t="str">
        <f t="shared" ref="C1091:C1154" ca="1" si="87">_xlfn.CONCAT(CHAR(RANDBETWEEN(65,90)),CHAR(RANDBETWEEN(65,90)),"-",CHAR(RANDBETWEEN(65,90)),CHAR(RANDBETWEEN(65,90)),"-",CHAR(RANDBETWEEN(65,90)),CHAR(RANDBETWEEN(65,90)))</f>
        <v>TR-NM-NT</v>
      </c>
      <c r="D1091" s="3" t="str">
        <f t="shared" ref="D1091:D1154" ca="1" si="88">_xlfn.CONCAT(RANDBETWEEN(2016,2024),TEXT(RANDBETWEEN(1,12),"00"))</f>
        <v>202312</v>
      </c>
      <c r="E1091" s="3" t="str">
        <f t="shared" ref="E1091:E1154" ca="1" si="89">"insert into matriculas (fk_viatura, fk_cor, matricula, anomes) values ("&amp;$A1091&amp;", "&amp;$B1091&amp;", '"&amp;$C1091&amp;"', " &amp; $D1091 &amp; ");"</f>
        <v>insert into matriculas (fk_viatura, fk_cor, matricula, anomes) values (429, 20, 'TR-NM-NT', 202312);</v>
      </c>
    </row>
    <row r="1092" spans="1:5" x14ac:dyDescent="0.25">
      <c r="A1092">
        <f t="shared" ca="1" si="85"/>
        <v>382</v>
      </c>
      <c r="B1092">
        <f t="shared" ca="1" si="86"/>
        <v>40</v>
      </c>
      <c r="C1092" t="str">
        <f t="shared" ca="1" si="87"/>
        <v>AI-AV-FZ</v>
      </c>
      <c r="D1092" s="3" t="str">
        <f t="shared" ca="1" si="88"/>
        <v>201911</v>
      </c>
      <c r="E1092" s="3" t="str">
        <f t="shared" ca="1" si="89"/>
        <v>insert into matriculas (fk_viatura, fk_cor, matricula, anomes) values (382, 40, 'AI-AV-FZ', 201911);</v>
      </c>
    </row>
    <row r="1093" spans="1:5" x14ac:dyDescent="0.25">
      <c r="A1093">
        <f t="shared" ca="1" si="85"/>
        <v>39</v>
      </c>
      <c r="B1093">
        <f t="shared" ca="1" si="86"/>
        <v>1</v>
      </c>
      <c r="C1093" t="str">
        <f t="shared" ca="1" si="87"/>
        <v>QC-GM-MS</v>
      </c>
      <c r="D1093" s="3" t="str">
        <f t="shared" ca="1" si="88"/>
        <v>202106</v>
      </c>
      <c r="E1093" s="3" t="str">
        <f t="shared" ca="1" si="89"/>
        <v>insert into matriculas (fk_viatura, fk_cor, matricula, anomes) values (39, 1, 'QC-GM-MS', 202106);</v>
      </c>
    </row>
    <row r="1094" spans="1:5" x14ac:dyDescent="0.25">
      <c r="A1094">
        <f t="shared" ca="1" si="85"/>
        <v>450</v>
      </c>
      <c r="B1094">
        <f t="shared" ca="1" si="86"/>
        <v>30</v>
      </c>
      <c r="C1094" t="str">
        <f t="shared" ca="1" si="87"/>
        <v>YY-WL-IW</v>
      </c>
      <c r="D1094" s="3" t="str">
        <f t="shared" ca="1" si="88"/>
        <v>202211</v>
      </c>
      <c r="E1094" s="3" t="str">
        <f t="shared" ca="1" si="89"/>
        <v>insert into matriculas (fk_viatura, fk_cor, matricula, anomes) values (450, 30, 'YY-WL-IW', 202211);</v>
      </c>
    </row>
    <row r="1095" spans="1:5" x14ac:dyDescent="0.25">
      <c r="A1095">
        <f t="shared" ca="1" si="85"/>
        <v>477</v>
      </c>
      <c r="B1095">
        <f t="shared" ca="1" si="86"/>
        <v>57</v>
      </c>
      <c r="C1095" t="str">
        <f t="shared" ca="1" si="87"/>
        <v>FZ-ZN-RC</v>
      </c>
      <c r="D1095" s="3" t="str">
        <f t="shared" ca="1" si="88"/>
        <v>201602</v>
      </c>
      <c r="E1095" s="3" t="str">
        <f t="shared" ca="1" si="89"/>
        <v>insert into matriculas (fk_viatura, fk_cor, matricula, anomes) values (477, 57, 'FZ-ZN-RC', 201602);</v>
      </c>
    </row>
    <row r="1096" spans="1:5" x14ac:dyDescent="0.25">
      <c r="A1096">
        <f t="shared" ca="1" si="85"/>
        <v>18</v>
      </c>
      <c r="B1096">
        <f t="shared" ca="1" si="86"/>
        <v>18</v>
      </c>
      <c r="C1096" t="str">
        <f t="shared" ca="1" si="87"/>
        <v>YW-WP-EF</v>
      </c>
      <c r="D1096" s="3" t="str">
        <f t="shared" ca="1" si="88"/>
        <v>202406</v>
      </c>
      <c r="E1096" s="3" t="str">
        <f t="shared" ca="1" si="89"/>
        <v>insert into matriculas (fk_viatura, fk_cor, matricula, anomes) values (18, 18, 'YW-WP-EF', 202406);</v>
      </c>
    </row>
    <row r="1097" spans="1:5" x14ac:dyDescent="0.25">
      <c r="A1097">
        <f t="shared" ca="1" si="85"/>
        <v>434</v>
      </c>
      <c r="B1097">
        <f t="shared" ca="1" si="86"/>
        <v>73</v>
      </c>
      <c r="C1097" t="str">
        <f t="shared" ca="1" si="87"/>
        <v>ZQ-NZ-RJ</v>
      </c>
      <c r="D1097" s="3" t="str">
        <f t="shared" ca="1" si="88"/>
        <v>201906</v>
      </c>
      <c r="E1097" s="3" t="str">
        <f t="shared" ca="1" si="89"/>
        <v>insert into matriculas (fk_viatura, fk_cor, matricula, anomes) values (434, 73, 'ZQ-NZ-RJ', 201906);</v>
      </c>
    </row>
    <row r="1098" spans="1:5" x14ac:dyDescent="0.25">
      <c r="A1098">
        <f t="shared" ca="1" si="85"/>
        <v>374</v>
      </c>
      <c r="B1098">
        <f t="shared" ca="1" si="86"/>
        <v>23</v>
      </c>
      <c r="C1098" t="str">
        <f t="shared" ca="1" si="87"/>
        <v>OS-AZ-IW</v>
      </c>
      <c r="D1098" s="3" t="str">
        <f t="shared" ca="1" si="88"/>
        <v>202011</v>
      </c>
      <c r="E1098" s="3" t="str">
        <f t="shared" ca="1" si="89"/>
        <v>insert into matriculas (fk_viatura, fk_cor, matricula, anomes) values (374, 23, 'OS-AZ-IW', 202011);</v>
      </c>
    </row>
    <row r="1099" spans="1:5" x14ac:dyDescent="0.25">
      <c r="A1099">
        <f t="shared" ca="1" si="85"/>
        <v>388</v>
      </c>
      <c r="B1099">
        <f t="shared" ca="1" si="86"/>
        <v>81</v>
      </c>
      <c r="C1099" t="str">
        <f t="shared" ca="1" si="87"/>
        <v>RR-SD-HD</v>
      </c>
      <c r="D1099" s="3" t="str">
        <f t="shared" ca="1" si="88"/>
        <v>202108</v>
      </c>
      <c r="E1099" s="3" t="str">
        <f t="shared" ca="1" si="89"/>
        <v>insert into matriculas (fk_viatura, fk_cor, matricula, anomes) values (388, 81, 'RR-SD-HD', 202108);</v>
      </c>
    </row>
    <row r="1100" spans="1:5" x14ac:dyDescent="0.25">
      <c r="A1100">
        <f t="shared" ca="1" si="85"/>
        <v>62</v>
      </c>
      <c r="B1100">
        <f t="shared" ca="1" si="86"/>
        <v>57</v>
      </c>
      <c r="C1100" t="str">
        <f t="shared" ca="1" si="87"/>
        <v>MJ-BE-UP</v>
      </c>
      <c r="D1100" s="3" t="str">
        <f t="shared" ca="1" si="88"/>
        <v>201903</v>
      </c>
      <c r="E1100" s="3" t="str">
        <f t="shared" ca="1" si="89"/>
        <v>insert into matriculas (fk_viatura, fk_cor, matricula, anomes) values (62, 57, 'MJ-BE-UP', 201903);</v>
      </c>
    </row>
    <row r="1101" spans="1:5" x14ac:dyDescent="0.25">
      <c r="A1101">
        <f t="shared" ca="1" si="85"/>
        <v>242</v>
      </c>
      <c r="B1101">
        <f t="shared" ca="1" si="86"/>
        <v>93</v>
      </c>
      <c r="C1101" t="str">
        <f t="shared" ca="1" si="87"/>
        <v>NS-IX-RB</v>
      </c>
      <c r="D1101" s="3" t="str">
        <f t="shared" ca="1" si="88"/>
        <v>201808</v>
      </c>
      <c r="E1101" s="3" t="str">
        <f t="shared" ca="1" si="89"/>
        <v>insert into matriculas (fk_viatura, fk_cor, matricula, anomes) values (242, 93, 'NS-IX-RB', 201808);</v>
      </c>
    </row>
    <row r="1102" spans="1:5" x14ac:dyDescent="0.25">
      <c r="A1102">
        <f t="shared" ca="1" si="85"/>
        <v>48</v>
      </c>
      <c r="B1102">
        <f t="shared" ca="1" si="86"/>
        <v>93</v>
      </c>
      <c r="C1102" t="str">
        <f t="shared" ca="1" si="87"/>
        <v>OB-CN-DL</v>
      </c>
      <c r="D1102" s="3" t="str">
        <f t="shared" ca="1" si="88"/>
        <v>202209</v>
      </c>
      <c r="E1102" s="3" t="str">
        <f t="shared" ca="1" si="89"/>
        <v>insert into matriculas (fk_viatura, fk_cor, matricula, anomes) values (48, 93, 'OB-CN-DL', 202209);</v>
      </c>
    </row>
    <row r="1103" spans="1:5" x14ac:dyDescent="0.25">
      <c r="A1103">
        <f t="shared" ca="1" si="85"/>
        <v>253</v>
      </c>
      <c r="B1103">
        <f t="shared" ca="1" si="86"/>
        <v>2</v>
      </c>
      <c r="C1103" t="str">
        <f t="shared" ca="1" si="87"/>
        <v>CE-WY-XG</v>
      </c>
      <c r="D1103" s="3" t="str">
        <f t="shared" ca="1" si="88"/>
        <v>201901</v>
      </c>
      <c r="E1103" s="3" t="str">
        <f t="shared" ca="1" si="89"/>
        <v>insert into matriculas (fk_viatura, fk_cor, matricula, anomes) values (253, 2, 'CE-WY-XG', 201901);</v>
      </c>
    </row>
    <row r="1104" spans="1:5" x14ac:dyDescent="0.25">
      <c r="A1104">
        <f t="shared" ca="1" si="85"/>
        <v>384</v>
      </c>
      <c r="B1104">
        <f t="shared" ca="1" si="86"/>
        <v>14</v>
      </c>
      <c r="C1104" t="str">
        <f t="shared" ca="1" si="87"/>
        <v>FV-QQ-NF</v>
      </c>
      <c r="D1104" s="3" t="str">
        <f t="shared" ca="1" si="88"/>
        <v>202206</v>
      </c>
      <c r="E1104" s="3" t="str">
        <f t="shared" ca="1" si="89"/>
        <v>insert into matriculas (fk_viatura, fk_cor, matricula, anomes) values (384, 14, 'FV-QQ-NF', 202206);</v>
      </c>
    </row>
    <row r="1105" spans="1:5" x14ac:dyDescent="0.25">
      <c r="A1105">
        <f t="shared" ca="1" si="85"/>
        <v>265</v>
      </c>
      <c r="B1105">
        <f t="shared" ca="1" si="86"/>
        <v>61</v>
      </c>
      <c r="C1105" t="str">
        <f t="shared" ca="1" si="87"/>
        <v>NN-WQ-KS</v>
      </c>
      <c r="D1105" s="3" t="str">
        <f t="shared" ca="1" si="88"/>
        <v>202301</v>
      </c>
      <c r="E1105" s="3" t="str">
        <f t="shared" ca="1" si="89"/>
        <v>insert into matriculas (fk_viatura, fk_cor, matricula, anomes) values (265, 61, 'NN-WQ-KS', 202301);</v>
      </c>
    </row>
    <row r="1106" spans="1:5" x14ac:dyDescent="0.25">
      <c r="A1106">
        <f t="shared" ca="1" si="85"/>
        <v>128</v>
      </c>
      <c r="B1106">
        <f t="shared" ca="1" si="86"/>
        <v>35</v>
      </c>
      <c r="C1106" t="str">
        <f t="shared" ca="1" si="87"/>
        <v>RS-QO-IV</v>
      </c>
      <c r="D1106" s="3" t="str">
        <f t="shared" ca="1" si="88"/>
        <v>202308</v>
      </c>
      <c r="E1106" s="3" t="str">
        <f t="shared" ca="1" si="89"/>
        <v>insert into matriculas (fk_viatura, fk_cor, matricula, anomes) values (128, 35, 'RS-QO-IV', 202308);</v>
      </c>
    </row>
    <row r="1107" spans="1:5" x14ac:dyDescent="0.25">
      <c r="A1107">
        <f t="shared" ca="1" si="85"/>
        <v>91</v>
      </c>
      <c r="B1107">
        <f t="shared" ca="1" si="86"/>
        <v>51</v>
      </c>
      <c r="C1107" t="str">
        <f t="shared" ca="1" si="87"/>
        <v>SO-OZ-AK</v>
      </c>
      <c r="D1107" s="3" t="str">
        <f t="shared" ca="1" si="88"/>
        <v>201906</v>
      </c>
      <c r="E1107" s="3" t="str">
        <f t="shared" ca="1" si="89"/>
        <v>insert into matriculas (fk_viatura, fk_cor, matricula, anomes) values (91, 51, 'SO-OZ-AK', 201906);</v>
      </c>
    </row>
    <row r="1108" spans="1:5" x14ac:dyDescent="0.25">
      <c r="A1108">
        <f t="shared" ca="1" si="85"/>
        <v>252</v>
      </c>
      <c r="B1108">
        <f t="shared" ca="1" si="86"/>
        <v>70</v>
      </c>
      <c r="C1108" t="str">
        <f t="shared" ca="1" si="87"/>
        <v>RZ-DP-ET</v>
      </c>
      <c r="D1108" s="3" t="str">
        <f t="shared" ca="1" si="88"/>
        <v>201707</v>
      </c>
      <c r="E1108" s="3" t="str">
        <f t="shared" ca="1" si="89"/>
        <v>insert into matriculas (fk_viatura, fk_cor, matricula, anomes) values (252, 70, 'RZ-DP-ET', 201707);</v>
      </c>
    </row>
    <row r="1109" spans="1:5" x14ac:dyDescent="0.25">
      <c r="A1109">
        <f t="shared" ca="1" si="85"/>
        <v>337</v>
      </c>
      <c r="B1109">
        <f t="shared" ca="1" si="86"/>
        <v>86</v>
      </c>
      <c r="C1109" t="str">
        <f t="shared" ca="1" si="87"/>
        <v>HA-NU-FB</v>
      </c>
      <c r="D1109" s="3" t="str">
        <f t="shared" ca="1" si="88"/>
        <v>202309</v>
      </c>
      <c r="E1109" s="3" t="str">
        <f t="shared" ca="1" si="89"/>
        <v>insert into matriculas (fk_viatura, fk_cor, matricula, anomes) values (337, 86, 'HA-NU-FB', 202309);</v>
      </c>
    </row>
    <row r="1110" spans="1:5" x14ac:dyDescent="0.25">
      <c r="A1110">
        <f t="shared" ca="1" si="85"/>
        <v>125</v>
      </c>
      <c r="B1110">
        <f t="shared" ca="1" si="86"/>
        <v>52</v>
      </c>
      <c r="C1110" t="str">
        <f t="shared" ca="1" si="87"/>
        <v>ZB-QY-JX</v>
      </c>
      <c r="D1110" s="3" t="str">
        <f t="shared" ca="1" si="88"/>
        <v>202206</v>
      </c>
      <c r="E1110" s="3" t="str">
        <f t="shared" ca="1" si="89"/>
        <v>insert into matriculas (fk_viatura, fk_cor, matricula, anomes) values (125, 52, 'ZB-QY-JX', 202206);</v>
      </c>
    </row>
    <row r="1111" spans="1:5" x14ac:dyDescent="0.25">
      <c r="A1111">
        <f t="shared" ca="1" si="85"/>
        <v>73</v>
      </c>
      <c r="B1111">
        <f t="shared" ca="1" si="86"/>
        <v>10</v>
      </c>
      <c r="C1111" t="str">
        <f t="shared" ca="1" si="87"/>
        <v>YV-AB-WJ</v>
      </c>
      <c r="D1111" s="3" t="str">
        <f t="shared" ca="1" si="88"/>
        <v>202404</v>
      </c>
      <c r="E1111" s="3" t="str">
        <f t="shared" ca="1" si="89"/>
        <v>insert into matriculas (fk_viatura, fk_cor, matricula, anomes) values (73, 10, 'YV-AB-WJ', 202404);</v>
      </c>
    </row>
    <row r="1112" spans="1:5" x14ac:dyDescent="0.25">
      <c r="A1112">
        <f t="shared" ca="1" si="85"/>
        <v>286</v>
      </c>
      <c r="B1112">
        <f t="shared" ca="1" si="86"/>
        <v>62</v>
      </c>
      <c r="C1112" t="str">
        <f t="shared" ca="1" si="87"/>
        <v>GY-LG-QY</v>
      </c>
      <c r="D1112" s="3" t="str">
        <f t="shared" ca="1" si="88"/>
        <v>201909</v>
      </c>
      <c r="E1112" s="3" t="str">
        <f t="shared" ca="1" si="89"/>
        <v>insert into matriculas (fk_viatura, fk_cor, matricula, anomes) values (286, 62, 'GY-LG-QY', 201909);</v>
      </c>
    </row>
    <row r="1113" spans="1:5" x14ac:dyDescent="0.25">
      <c r="A1113">
        <f t="shared" ca="1" si="85"/>
        <v>374</v>
      </c>
      <c r="B1113">
        <f t="shared" ca="1" si="86"/>
        <v>17</v>
      </c>
      <c r="C1113" t="str">
        <f t="shared" ca="1" si="87"/>
        <v>LI-FV-CW</v>
      </c>
      <c r="D1113" s="3" t="str">
        <f t="shared" ca="1" si="88"/>
        <v>202204</v>
      </c>
      <c r="E1113" s="3" t="str">
        <f t="shared" ca="1" si="89"/>
        <v>insert into matriculas (fk_viatura, fk_cor, matricula, anomes) values (374, 17, 'LI-FV-CW', 202204);</v>
      </c>
    </row>
    <row r="1114" spans="1:5" x14ac:dyDescent="0.25">
      <c r="A1114">
        <f t="shared" ca="1" si="85"/>
        <v>397</v>
      </c>
      <c r="B1114">
        <f t="shared" ca="1" si="86"/>
        <v>48</v>
      </c>
      <c r="C1114" t="str">
        <f t="shared" ca="1" si="87"/>
        <v>CY-GA-OP</v>
      </c>
      <c r="D1114" s="3" t="str">
        <f t="shared" ca="1" si="88"/>
        <v>202103</v>
      </c>
      <c r="E1114" s="3" t="str">
        <f t="shared" ca="1" si="89"/>
        <v>insert into matriculas (fk_viatura, fk_cor, matricula, anomes) values (397, 48, 'CY-GA-OP', 202103);</v>
      </c>
    </row>
    <row r="1115" spans="1:5" x14ac:dyDescent="0.25">
      <c r="A1115">
        <f t="shared" ca="1" si="85"/>
        <v>235</v>
      </c>
      <c r="B1115">
        <f t="shared" ca="1" si="86"/>
        <v>36</v>
      </c>
      <c r="C1115" t="str">
        <f t="shared" ca="1" si="87"/>
        <v>EV-QJ-MW</v>
      </c>
      <c r="D1115" s="3" t="str">
        <f t="shared" ca="1" si="88"/>
        <v>202212</v>
      </c>
      <c r="E1115" s="3" t="str">
        <f t="shared" ca="1" si="89"/>
        <v>insert into matriculas (fk_viatura, fk_cor, matricula, anomes) values (235, 36, 'EV-QJ-MW', 202212);</v>
      </c>
    </row>
    <row r="1116" spans="1:5" x14ac:dyDescent="0.25">
      <c r="A1116">
        <f t="shared" ca="1" si="85"/>
        <v>135</v>
      </c>
      <c r="B1116">
        <f t="shared" ca="1" si="86"/>
        <v>2</v>
      </c>
      <c r="C1116" t="str">
        <f t="shared" ca="1" si="87"/>
        <v>JV-CU-JC</v>
      </c>
      <c r="D1116" s="3" t="str">
        <f t="shared" ca="1" si="88"/>
        <v>202301</v>
      </c>
      <c r="E1116" s="3" t="str">
        <f t="shared" ca="1" si="89"/>
        <v>insert into matriculas (fk_viatura, fk_cor, matricula, anomes) values (135, 2, 'JV-CU-JC', 202301);</v>
      </c>
    </row>
    <row r="1117" spans="1:5" x14ac:dyDescent="0.25">
      <c r="A1117">
        <f t="shared" ca="1" si="85"/>
        <v>461</v>
      </c>
      <c r="B1117">
        <f t="shared" ca="1" si="86"/>
        <v>3</v>
      </c>
      <c r="C1117" t="str">
        <f t="shared" ca="1" si="87"/>
        <v>PO-RW-TU</v>
      </c>
      <c r="D1117" s="3" t="str">
        <f t="shared" ca="1" si="88"/>
        <v>202302</v>
      </c>
      <c r="E1117" s="3" t="str">
        <f t="shared" ca="1" si="89"/>
        <v>insert into matriculas (fk_viatura, fk_cor, matricula, anomes) values (461, 3, 'PO-RW-TU', 202302);</v>
      </c>
    </row>
    <row r="1118" spans="1:5" x14ac:dyDescent="0.25">
      <c r="A1118">
        <f t="shared" ca="1" si="85"/>
        <v>57</v>
      </c>
      <c r="B1118">
        <f t="shared" ca="1" si="86"/>
        <v>4</v>
      </c>
      <c r="C1118" t="str">
        <f t="shared" ca="1" si="87"/>
        <v>OL-CC-BV</v>
      </c>
      <c r="D1118" s="3" t="str">
        <f t="shared" ca="1" si="88"/>
        <v>201603</v>
      </c>
      <c r="E1118" s="3" t="str">
        <f t="shared" ca="1" si="89"/>
        <v>insert into matriculas (fk_viatura, fk_cor, matricula, anomes) values (57, 4, 'OL-CC-BV', 201603);</v>
      </c>
    </row>
    <row r="1119" spans="1:5" x14ac:dyDescent="0.25">
      <c r="A1119">
        <f t="shared" ca="1" si="85"/>
        <v>342</v>
      </c>
      <c r="B1119">
        <f t="shared" ca="1" si="86"/>
        <v>93</v>
      </c>
      <c r="C1119" t="str">
        <f t="shared" ca="1" si="87"/>
        <v>NC-FY-GS</v>
      </c>
      <c r="D1119" s="3" t="str">
        <f t="shared" ca="1" si="88"/>
        <v>202412</v>
      </c>
      <c r="E1119" s="3" t="str">
        <f t="shared" ca="1" si="89"/>
        <v>insert into matriculas (fk_viatura, fk_cor, matricula, anomes) values (342, 93, 'NC-FY-GS', 202412);</v>
      </c>
    </row>
    <row r="1120" spans="1:5" x14ac:dyDescent="0.25">
      <c r="A1120">
        <f t="shared" ca="1" si="85"/>
        <v>447</v>
      </c>
      <c r="B1120">
        <f t="shared" ca="1" si="86"/>
        <v>9</v>
      </c>
      <c r="C1120" t="str">
        <f t="shared" ca="1" si="87"/>
        <v>VQ-VM-JU</v>
      </c>
      <c r="D1120" s="3" t="str">
        <f t="shared" ca="1" si="88"/>
        <v>201604</v>
      </c>
      <c r="E1120" s="3" t="str">
        <f t="shared" ca="1" si="89"/>
        <v>insert into matriculas (fk_viatura, fk_cor, matricula, anomes) values (447, 9, 'VQ-VM-JU', 201604);</v>
      </c>
    </row>
    <row r="1121" spans="1:5" x14ac:dyDescent="0.25">
      <c r="A1121">
        <f t="shared" ca="1" si="85"/>
        <v>182</v>
      </c>
      <c r="B1121">
        <f t="shared" ca="1" si="86"/>
        <v>24</v>
      </c>
      <c r="C1121" t="str">
        <f t="shared" ca="1" si="87"/>
        <v>IR-RH-XS</v>
      </c>
      <c r="D1121" s="3" t="str">
        <f t="shared" ca="1" si="88"/>
        <v>201712</v>
      </c>
      <c r="E1121" s="3" t="str">
        <f t="shared" ca="1" si="89"/>
        <v>insert into matriculas (fk_viatura, fk_cor, matricula, anomes) values (182, 24, 'IR-RH-XS', 201712);</v>
      </c>
    </row>
    <row r="1122" spans="1:5" x14ac:dyDescent="0.25">
      <c r="A1122">
        <f t="shared" ca="1" si="85"/>
        <v>324</v>
      </c>
      <c r="B1122">
        <f t="shared" ca="1" si="86"/>
        <v>60</v>
      </c>
      <c r="C1122" t="str">
        <f t="shared" ca="1" si="87"/>
        <v>HS-VR-II</v>
      </c>
      <c r="D1122" s="3" t="str">
        <f t="shared" ca="1" si="88"/>
        <v>202310</v>
      </c>
      <c r="E1122" s="3" t="str">
        <f t="shared" ca="1" si="89"/>
        <v>insert into matriculas (fk_viatura, fk_cor, matricula, anomes) values (324, 60, 'HS-VR-II', 202310);</v>
      </c>
    </row>
    <row r="1123" spans="1:5" x14ac:dyDescent="0.25">
      <c r="A1123">
        <f t="shared" ca="1" si="85"/>
        <v>143</v>
      </c>
      <c r="B1123">
        <f t="shared" ca="1" si="86"/>
        <v>72</v>
      </c>
      <c r="C1123" t="str">
        <f t="shared" ca="1" si="87"/>
        <v>MC-IQ-HY</v>
      </c>
      <c r="D1123" s="3" t="str">
        <f t="shared" ca="1" si="88"/>
        <v>202405</v>
      </c>
      <c r="E1123" s="3" t="str">
        <f t="shared" ca="1" si="89"/>
        <v>insert into matriculas (fk_viatura, fk_cor, matricula, anomes) values (143, 72, 'MC-IQ-HY', 202405);</v>
      </c>
    </row>
    <row r="1124" spans="1:5" x14ac:dyDescent="0.25">
      <c r="A1124">
        <f t="shared" ca="1" si="85"/>
        <v>8</v>
      </c>
      <c r="B1124">
        <f t="shared" ca="1" si="86"/>
        <v>48</v>
      </c>
      <c r="C1124" t="str">
        <f t="shared" ca="1" si="87"/>
        <v>PR-EZ-BK</v>
      </c>
      <c r="D1124" s="3" t="str">
        <f t="shared" ca="1" si="88"/>
        <v>202207</v>
      </c>
      <c r="E1124" s="3" t="str">
        <f t="shared" ca="1" si="89"/>
        <v>insert into matriculas (fk_viatura, fk_cor, matricula, anomes) values (8, 48, 'PR-EZ-BK', 202207);</v>
      </c>
    </row>
    <row r="1125" spans="1:5" x14ac:dyDescent="0.25">
      <c r="A1125">
        <f t="shared" ca="1" si="85"/>
        <v>370</v>
      </c>
      <c r="B1125">
        <f t="shared" ca="1" si="86"/>
        <v>34</v>
      </c>
      <c r="C1125" t="str">
        <f t="shared" ca="1" si="87"/>
        <v>WY-ET-JT</v>
      </c>
      <c r="D1125" s="3" t="str">
        <f t="shared" ca="1" si="88"/>
        <v>201902</v>
      </c>
      <c r="E1125" s="3" t="str">
        <f t="shared" ca="1" si="89"/>
        <v>insert into matriculas (fk_viatura, fk_cor, matricula, anomes) values (370, 34, 'WY-ET-JT', 201902);</v>
      </c>
    </row>
    <row r="1126" spans="1:5" x14ac:dyDescent="0.25">
      <c r="A1126">
        <f t="shared" ca="1" si="85"/>
        <v>205</v>
      </c>
      <c r="B1126">
        <f t="shared" ca="1" si="86"/>
        <v>52</v>
      </c>
      <c r="C1126" t="str">
        <f t="shared" ca="1" si="87"/>
        <v>VZ-CO-FW</v>
      </c>
      <c r="D1126" s="3" t="str">
        <f t="shared" ca="1" si="88"/>
        <v>201909</v>
      </c>
      <c r="E1126" s="3" t="str">
        <f t="shared" ca="1" si="89"/>
        <v>insert into matriculas (fk_viatura, fk_cor, matricula, anomes) values (205, 52, 'VZ-CO-FW', 201909);</v>
      </c>
    </row>
    <row r="1127" spans="1:5" x14ac:dyDescent="0.25">
      <c r="A1127">
        <f t="shared" ca="1" si="85"/>
        <v>239</v>
      </c>
      <c r="B1127">
        <f t="shared" ca="1" si="86"/>
        <v>34</v>
      </c>
      <c r="C1127" t="str">
        <f t="shared" ca="1" si="87"/>
        <v>GT-ZY-LL</v>
      </c>
      <c r="D1127" s="3" t="str">
        <f t="shared" ca="1" si="88"/>
        <v>202406</v>
      </c>
      <c r="E1127" s="3" t="str">
        <f t="shared" ca="1" si="89"/>
        <v>insert into matriculas (fk_viatura, fk_cor, matricula, anomes) values (239, 34, 'GT-ZY-LL', 202406);</v>
      </c>
    </row>
    <row r="1128" spans="1:5" x14ac:dyDescent="0.25">
      <c r="A1128">
        <f t="shared" ca="1" si="85"/>
        <v>121</v>
      </c>
      <c r="B1128">
        <f t="shared" ca="1" si="86"/>
        <v>6</v>
      </c>
      <c r="C1128" t="str">
        <f t="shared" ca="1" si="87"/>
        <v>ST-RK-HN</v>
      </c>
      <c r="D1128" s="3" t="str">
        <f t="shared" ca="1" si="88"/>
        <v>201808</v>
      </c>
      <c r="E1128" s="3" t="str">
        <f t="shared" ca="1" si="89"/>
        <v>insert into matriculas (fk_viatura, fk_cor, matricula, anomes) values (121, 6, 'ST-RK-HN', 201808);</v>
      </c>
    </row>
    <row r="1129" spans="1:5" x14ac:dyDescent="0.25">
      <c r="A1129">
        <f t="shared" ca="1" si="85"/>
        <v>383</v>
      </c>
      <c r="B1129">
        <f t="shared" ca="1" si="86"/>
        <v>89</v>
      </c>
      <c r="C1129" t="str">
        <f t="shared" ca="1" si="87"/>
        <v>VH-LG-JW</v>
      </c>
      <c r="D1129" s="3" t="str">
        <f t="shared" ca="1" si="88"/>
        <v>202304</v>
      </c>
      <c r="E1129" s="3" t="str">
        <f t="shared" ca="1" si="89"/>
        <v>insert into matriculas (fk_viatura, fk_cor, matricula, anomes) values (383, 89, 'VH-LG-JW', 202304);</v>
      </c>
    </row>
    <row r="1130" spans="1:5" x14ac:dyDescent="0.25">
      <c r="A1130">
        <f t="shared" ca="1" si="85"/>
        <v>57</v>
      </c>
      <c r="B1130">
        <f t="shared" ca="1" si="86"/>
        <v>60</v>
      </c>
      <c r="C1130" t="str">
        <f t="shared" ca="1" si="87"/>
        <v>KT-WI-PX</v>
      </c>
      <c r="D1130" s="3" t="str">
        <f t="shared" ca="1" si="88"/>
        <v>201701</v>
      </c>
      <c r="E1130" s="3" t="str">
        <f t="shared" ca="1" si="89"/>
        <v>insert into matriculas (fk_viatura, fk_cor, matricula, anomes) values (57, 60, 'KT-WI-PX', 201701);</v>
      </c>
    </row>
    <row r="1131" spans="1:5" x14ac:dyDescent="0.25">
      <c r="A1131">
        <f t="shared" ca="1" si="85"/>
        <v>285</v>
      </c>
      <c r="B1131">
        <f t="shared" ca="1" si="86"/>
        <v>48</v>
      </c>
      <c r="C1131" t="str">
        <f t="shared" ca="1" si="87"/>
        <v>KT-GV-YR</v>
      </c>
      <c r="D1131" s="3" t="str">
        <f t="shared" ca="1" si="88"/>
        <v>201709</v>
      </c>
      <c r="E1131" s="3" t="str">
        <f t="shared" ca="1" si="89"/>
        <v>insert into matriculas (fk_viatura, fk_cor, matricula, anomes) values (285, 48, 'KT-GV-YR', 201709);</v>
      </c>
    </row>
    <row r="1132" spans="1:5" x14ac:dyDescent="0.25">
      <c r="A1132">
        <f t="shared" ca="1" si="85"/>
        <v>271</v>
      </c>
      <c r="B1132">
        <f t="shared" ca="1" si="86"/>
        <v>21</v>
      </c>
      <c r="C1132" t="str">
        <f t="shared" ca="1" si="87"/>
        <v>QN-NP-AB</v>
      </c>
      <c r="D1132" s="3" t="str">
        <f t="shared" ca="1" si="88"/>
        <v>202101</v>
      </c>
      <c r="E1132" s="3" t="str">
        <f t="shared" ca="1" si="89"/>
        <v>insert into matriculas (fk_viatura, fk_cor, matricula, anomes) values (271, 21, 'QN-NP-AB', 202101);</v>
      </c>
    </row>
    <row r="1133" spans="1:5" x14ac:dyDescent="0.25">
      <c r="A1133">
        <f t="shared" ca="1" si="85"/>
        <v>143</v>
      </c>
      <c r="B1133">
        <f t="shared" ca="1" si="86"/>
        <v>53</v>
      </c>
      <c r="C1133" t="str">
        <f t="shared" ca="1" si="87"/>
        <v>CC-PD-PC</v>
      </c>
      <c r="D1133" s="3" t="str">
        <f t="shared" ca="1" si="88"/>
        <v>201606</v>
      </c>
      <c r="E1133" s="3" t="str">
        <f t="shared" ca="1" si="89"/>
        <v>insert into matriculas (fk_viatura, fk_cor, matricula, anomes) values (143, 53, 'CC-PD-PC', 201606);</v>
      </c>
    </row>
    <row r="1134" spans="1:5" x14ac:dyDescent="0.25">
      <c r="A1134">
        <f t="shared" ca="1" si="85"/>
        <v>199</v>
      </c>
      <c r="B1134">
        <f t="shared" ca="1" si="86"/>
        <v>1</v>
      </c>
      <c r="C1134" t="str">
        <f t="shared" ca="1" si="87"/>
        <v>UB-GY-QQ</v>
      </c>
      <c r="D1134" s="3" t="str">
        <f t="shared" ca="1" si="88"/>
        <v>201908</v>
      </c>
      <c r="E1134" s="3" t="str">
        <f t="shared" ca="1" si="89"/>
        <v>insert into matriculas (fk_viatura, fk_cor, matricula, anomes) values (199, 1, 'UB-GY-QQ', 201908);</v>
      </c>
    </row>
    <row r="1135" spans="1:5" x14ac:dyDescent="0.25">
      <c r="A1135">
        <f t="shared" ca="1" si="85"/>
        <v>474</v>
      </c>
      <c r="B1135">
        <f t="shared" ca="1" si="86"/>
        <v>27</v>
      </c>
      <c r="C1135" t="str">
        <f t="shared" ca="1" si="87"/>
        <v>MV-XF-AR</v>
      </c>
      <c r="D1135" s="3" t="str">
        <f t="shared" ca="1" si="88"/>
        <v>201908</v>
      </c>
      <c r="E1135" s="3" t="str">
        <f t="shared" ca="1" si="89"/>
        <v>insert into matriculas (fk_viatura, fk_cor, matricula, anomes) values (474, 27, 'MV-XF-AR', 201908);</v>
      </c>
    </row>
    <row r="1136" spans="1:5" x14ac:dyDescent="0.25">
      <c r="A1136">
        <f t="shared" ca="1" si="85"/>
        <v>7</v>
      </c>
      <c r="B1136">
        <f t="shared" ca="1" si="86"/>
        <v>81</v>
      </c>
      <c r="C1136" t="str">
        <f t="shared" ca="1" si="87"/>
        <v>MI-KL-CJ</v>
      </c>
      <c r="D1136" s="3" t="str">
        <f t="shared" ca="1" si="88"/>
        <v>201702</v>
      </c>
      <c r="E1136" s="3" t="str">
        <f t="shared" ca="1" si="89"/>
        <v>insert into matriculas (fk_viatura, fk_cor, matricula, anomes) values (7, 81, 'MI-KL-CJ', 201702);</v>
      </c>
    </row>
    <row r="1137" spans="1:5" x14ac:dyDescent="0.25">
      <c r="A1137">
        <f t="shared" ca="1" si="85"/>
        <v>324</v>
      </c>
      <c r="B1137">
        <f t="shared" ca="1" si="86"/>
        <v>98</v>
      </c>
      <c r="C1137" t="str">
        <f t="shared" ca="1" si="87"/>
        <v>VL-BE-MP</v>
      </c>
      <c r="D1137" s="3" t="str">
        <f t="shared" ca="1" si="88"/>
        <v>201806</v>
      </c>
      <c r="E1137" s="3" t="str">
        <f t="shared" ca="1" si="89"/>
        <v>insert into matriculas (fk_viatura, fk_cor, matricula, anomes) values (324, 98, 'VL-BE-MP', 201806);</v>
      </c>
    </row>
    <row r="1138" spans="1:5" x14ac:dyDescent="0.25">
      <c r="A1138">
        <f t="shared" ca="1" si="85"/>
        <v>113</v>
      </c>
      <c r="B1138">
        <f t="shared" ca="1" si="86"/>
        <v>33</v>
      </c>
      <c r="C1138" t="str">
        <f t="shared" ca="1" si="87"/>
        <v>RW-UQ-ZC</v>
      </c>
      <c r="D1138" s="3" t="str">
        <f t="shared" ca="1" si="88"/>
        <v>201902</v>
      </c>
      <c r="E1138" s="3" t="str">
        <f t="shared" ca="1" si="89"/>
        <v>insert into matriculas (fk_viatura, fk_cor, matricula, anomes) values (113, 33, 'RW-UQ-ZC', 201902);</v>
      </c>
    </row>
    <row r="1139" spans="1:5" x14ac:dyDescent="0.25">
      <c r="A1139">
        <f t="shared" ca="1" si="85"/>
        <v>286</v>
      </c>
      <c r="B1139">
        <f t="shared" ca="1" si="86"/>
        <v>34</v>
      </c>
      <c r="C1139" t="str">
        <f t="shared" ca="1" si="87"/>
        <v>KZ-BW-DE</v>
      </c>
      <c r="D1139" s="3" t="str">
        <f t="shared" ca="1" si="88"/>
        <v>201812</v>
      </c>
      <c r="E1139" s="3" t="str">
        <f t="shared" ca="1" si="89"/>
        <v>insert into matriculas (fk_viatura, fk_cor, matricula, anomes) values (286, 34, 'KZ-BW-DE', 201812);</v>
      </c>
    </row>
    <row r="1140" spans="1:5" x14ac:dyDescent="0.25">
      <c r="A1140">
        <f t="shared" ca="1" si="85"/>
        <v>77</v>
      </c>
      <c r="B1140">
        <f t="shared" ca="1" si="86"/>
        <v>71</v>
      </c>
      <c r="C1140" t="str">
        <f t="shared" ca="1" si="87"/>
        <v>YF-XI-JJ</v>
      </c>
      <c r="D1140" s="3" t="str">
        <f t="shared" ca="1" si="88"/>
        <v>202411</v>
      </c>
      <c r="E1140" s="3" t="str">
        <f t="shared" ca="1" si="89"/>
        <v>insert into matriculas (fk_viatura, fk_cor, matricula, anomes) values (77, 71, 'YF-XI-JJ', 202411);</v>
      </c>
    </row>
    <row r="1141" spans="1:5" x14ac:dyDescent="0.25">
      <c r="A1141">
        <f t="shared" ca="1" si="85"/>
        <v>215</v>
      </c>
      <c r="B1141">
        <f t="shared" ca="1" si="86"/>
        <v>2</v>
      </c>
      <c r="C1141" t="str">
        <f t="shared" ca="1" si="87"/>
        <v>ZV-PD-SM</v>
      </c>
      <c r="D1141" s="3" t="str">
        <f t="shared" ca="1" si="88"/>
        <v>202110</v>
      </c>
      <c r="E1141" s="3" t="str">
        <f t="shared" ca="1" si="89"/>
        <v>insert into matriculas (fk_viatura, fk_cor, matricula, anomes) values (215, 2, 'ZV-PD-SM', 202110);</v>
      </c>
    </row>
    <row r="1142" spans="1:5" x14ac:dyDescent="0.25">
      <c r="A1142">
        <f t="shared" ca="1" si="85"/>
        <v>189</v>
      </c>
      <c r="B1142">
        <f t="shared" ca="1" si="86"/>
        <v>71</v>
      </c>
      <c r="C1142" t="str">
        <f t="shared" ca="1" si="87"/>
        <v>GX-BJ-BS</v>
      </c>
      <c r="D1142" s="3" t="str">
        <f t="shared" ca="1" si="88"/>
        <v>202406</v>
      </c>
      <c r="E1142" s="3" t="str">
        <f t="shared" ca="1" si="89"/>
        <v>insert into matriculas (fk_viatura, fk_cor, matricula, anomes) values (189, 71, 'GX-BJ-BS', 202406);</v>
      </c>
    </row>
    <row r="1143" spans="1:5" x14ac:dyDescent="0.25">
      <c r="A1143">
        <f t="shared" ca="1" si="85"/>
        <v>352</v>
      </c>
      <c r="B1143">
        <f t="shared" ca="1" si="86"/>
        <v>43</v>
      </c>
      <c r="C1143" t="str">
        <f t="shared" ca="1" si="87"/>
        <v>FK-CR-AX</v>
      </c>
      <c r="D1143" s="3" t="str">
        <f t="shared" ca="1" si="88"/>
        <v>201711</v>
      </c>
      <c r="E1143" s="3" t="str">
        <f t="shared" ca="1" si="89"/>
        <v>insert into matriculas (fk_viatura, fk_cor, matricula, anomes) values (352, 43, 'FK-CR-AX', 201711);</v>
      </c>
    </row>
    <row r="1144" spans="1:5" x14ac:dyDescent="0.25">
      <c r="A1144">
        <f t="shared" ca="1" si="85"/>
        <v>463</v>
      </c>
      <c r="B1144">
        <f t="shared" ca="1" si="86"/>
        <v>77</v>
      </c>
      <c r="C1144" t="str">
        <f t="shared" ca="1" si="87"/>
        <v>PN-CA-YC</v>
      </c>
      <c r="D1144" s="3" t="str">
        <f t="shared" ca="1" si="88"/>
        <v>202209</v>
      </c>
      <c r="E1144" s="3" t="str">
        <f t="shared" ca="1" si="89"/>
        <v>insert into matriculas (fk_viatura, fk_cor, matricula, anomes) values (463, 77, 'PN-CA-YC', 202209);</v>
      </c>
    </row>
    <row r="1145" spans="1:5" x14ac:dyDescent="0.25">
      <c r="A1145">
        <f t="shared" ca="1" si="85"/>
        <v>67</v>
      </c>
      <c r="B1145">
        <f t="shared" ca="1" si="86"/>
        <v>63</v>
      </c>
      <c r="C1145" t="str">
        <f t="shared" ca="1" si="87"/>
        <v>LX-EW-AP</v>
      </c>
      <c r="D1145" s="3" t="str">
        <f t="shared" ca="1" si="88"/>
        <v>202411</v>
      </c>
      <c r="E1145" s="3" t="str">
        <f t="shared" ca="1" si="89"/>
        <v>insert into matriculas (fk_viatura, fk_cor, matricula, anomes) values (67, 63, 'LX-EW-AP', 202411);</v>
      </c>
    </row>
    <row r="1146" spans="1:5" x14ac:dyDescent="0.25">
      <c r="A1146">
        <f t="shared" ca="1" si="85"/>
        <v>382</v>
      </c>
      <c r="B1146">
        <f t="shared" ca="1" si="86"/>
        <v>78</v>
      </c>
      <c r="C1146" t="str">
        <f t="shared" ca="1" si="87"/>
        <v>QW-LK-SJ</v>
      </c>
      <c r="D1146" s="3" t="str">
        <f t="shared" ca="1" si="88"/>
        <v>202410</v>
      </c>
      <c r="E1146" s="3" t="str">
        <f t="shared" ca="1" si="89"/>
        <v>insert into matriculas (fk_viatura, fk_cor, matricula, anomes) values (382, 78, 'QW-LK-SJ', 202410);</v>
      </c>
    </row>
    <row r="1147" spans="1:5" x14ac:dyDescent="0.25">
      <c r="A1147">
        <f t="shared" ca="1" si="85"/>
        <v>238</v>
      </c>
      <c r="B1147">
        <f t="shared" ca="1" si="86"/>
        <v>61</v>
      </c>
      <c r="C1147" t="str">
        <f t="shared" ca="1" si="87"/>
        <v>JY-FF-DB</v>
      </c>
      <c r="D1147" s="3" t="str">
        <f t="shared" ca="1" si="88"/>
        <v>202404</v>
      </c>
      <c r="E1147" s="3" t="str">
        <f t="shared" ca="1" si="89"/>
        <v>insert into matriculas (fk_viatura, fk_cor, matricula, anomes) values (238, 61, 'JY-FF-DB', 202404);</v>
      </c>
    </row>
    <row r="1148" spans="1:5" x14ac:dyDescent="0.25">
      <c r="A1148">
        <f t="shared" ca="1" si="85"/>
        <v>96</v>
      </c>
      <c r="B1148">
        <f t="shared" ca="1" si="86"/>
        <v>9</v>
      </c>
      <c r="C1148" t="str">
        <f t="shared" ca="1" si="87"/>
        <v>DB-GZ-HR</v>
      </c>
      <c r="D1148" s="3" t="str">
        <f t="shared" ca="1" si="88"/>
        <v>202410</v>
      </c>
      <c r="E1148" s="3" t="str">
        <f t="shared" ca="1" si="89"/>
        <v>insert into matriculas (fk_viatura, fk_cor, matricula, anomes) values (96, 9, 'DB-GZ-HR', 202410);</v>
      </c>
    </row>
    <row r="1149" spans="1:5" x14ac:dyDescent="0.25">
      <c r="A1149">
        <f t="shared" ca="1" si="85"/>
        <v>342</v>
      </c>
      <c r="B1149">
        <f t="shared" ca="1" si="86"/>
        <v>6</v>
      </c>
      <c r="C1149" t="str">
        <f t="shared" ca="1" si="87"/>
        <v>RU-QA-IK</v>
      </c>
      <c r="D1149" s="3" t="str">
        <f t="shared" ca="1" si="88"/>
        <v>202410</v>
      </c>
      <c r="E1149" s="3" t="str">
        <f t="shared" ca="1" si="89"/>
        <v>insert into matriculas (fk_viatura, fk_cor, matricula, anomes) values (342, 6, 'RU-QA-IK', 202410);</v>
      </c>
    </row>
    <row r="1150" spans="1:5" x14ac:dyDescent="0.25">
      <c r="A1150">
        <f t="shared" ca="1" si="85"/>
        <v>295</v>
      </c>
      <c r="B1150">
        <f t="shared" ca="1" si="86"/>
        <v>76</v>
      </c>
      <c r="C1150" t="str">
        <f t="shared" ca="1" si="87"/>
        <v>XE-LQ-XZ</v>
      </c>
      <c r="D1150" s="3" t="str">
        <f t="shared" ca="1" si="88"/>
        <v>202401</v>
      </c>
      <c r="E1150" s="3" t="str">
        <f t="shared" ca="1" si="89"/>
        <v>insert into matriculas (fk_viatura, fk_cor, matricula, anomes) values (295, 76, 'XE-LQ-XZ', 202401);</v>
      </c>
    </row>
    <row r="1151" spans="1:5" x14ac:dyDescent="0.25">
      <c r="A1151">
        <f t="shared" ca="1" si="85"/>
        <v>116</v>
      </c>
      <c r="B1151">
        <f t="shared" ca="1" si="86"/>
        <v>49</v>
      </c>
      <c r="C1151" t="str">
        <f t="shared" ca="1" si="87"/>
        <v>YB-HI-WQ</v>
      </c>
      <c r="D1151" s="3" t="str">
        <f t="shared" ca="1" si="88"/>
        <v>201703</v>
      </c>
      <c r="E1151" s="3" t="str">
        <f t="shared" ca="1" si="89"/>
        <v>insert into matriculas (fk_viatura, fk_cor, matricula, anomes) values (116, 49, 'YB-HI-WQ', 201703);</v>
      </c>
    </row>
    <row r="1152" spans="1:5" x14ac:dyDescent="0.25">
      <c r="A1152">
        <f t="shared" ca="1" si="85"/>
        <v>128</v>
      </c>
      <c r="B1152">
        <f t="shared" ca="1" si="86"/>
        <v>66</v>
      </c>
      <c r="C1152" t="str">
        <f t="shared" ca="1" si="87"/>
        <v>AA-QK-HC</v>
      </c>
      <c r="D1152" s="3" t="str">
        <f t="shared" ca="1" si="88"/>
        <v>201912</v>
      </c>
      <c r="E1152" s="3" t="str">
        <f t="shared" ca="1" si="89"/>
        <v>insert into matriculas (fk_viatura, fk_cor, matricula, anomes) values (128, 66, 'AA-QK-HC', 201912);</v>
      </c>
    </row>
    <row r="1153" spans="1:5" x14ac:dyDescent="0.25">
      <c r="A1153">
        <f t="shared" ca="1" si="85"/>
        <v>314</v>
      </c>
      <c r="B1153">
        <f t="shared" ca="1" si="86"/>
        <v>59</v>
      </c>
      <c r="C1153" t="str">
        <f t="shared" ca="1" si="87"/>
        <v>JK-JU-JT</v>
      </c>
      <c r="D1153" s="3" t="str">
        <f t="shared" ca="1" si="88"/>
        <v>201902</v>
      </c>
      <c r="E1153" s="3" t="str">
        <f t="shared" ca="1" si="89"/>
        <v>insert into matriculas (fk_viatura, fk_cor, matricula, anomes) values (314, 59, 'JK-JU-JT', 201902);</v>
      </c>
    </row>
    <row r="1154" spans="1:5" x14ac:dyDescent="0.25">
      <c r="A1154">
        <f t="shared" ca="1" si="85"/>
        <v>43</v>
      </c>
      <c r="B1154">
        <f t="shared" ca="1" si="86"/>
        <v>77</v>
      </c>
      <c r="C1154" t="str">
        <f t="shared" ca="1" si="87"/>
        <v>TX-DX-SO</v>
      </c>
      <c r="D1154" s="3" t="str">
        <f t="shared" ca="1" si="88"/>
        <v>202209</v>
      </c>
      <c r="E1154" s="3" t="str">
        <f t="shared" ca="1" si="89"/>
        <v>insert into matriculas (fk_viatura, fk_cor, matricula, anomes) values (43, 77, 'TX-DX-SO', 202209);</v>
      </c>
    </row>
    <row r="1155" spans="1:5" x14ac:dyDescent="0.25">
      <c r="A1155">
        <f t="shared" ref="A1155:A1218" ca="1" si="90">RANDBETWEEN(1,491)</f>
        <v>145</v>
      </c>
      <c r="B1155">
        <f t="shared" ref="B1155:B1218" ca="1" si="91">RANDBETWEEN(1,99)</f>
        <v>37</v>
      </c>
      <c r="C1155" t="str">
        <f t="shared" ref="C1155:C1218" ca="1" si="92">_xlfn.CONCAT(CHAR(RANDBETWEEN(65,90)),CHAR(RANDBETWEEN(65,90)),"-",CHAR(RANDBETWEEN(65,90)),CHAR(RANDBETWEEN(65,90)),"-",CHAR(RANDBETWEEN(65,90)),CHAR(RANDBETWEEN(65,90)))</f>
        <v>UO-SJ-AQ</v>
      </c>
      <c r="D1155" s="3" t="str">
        <f t="shared" ref="D1155:D1218" ca="1" si="93">_xlfn.CONCAT(RANDBETWEEN(2016,2024),TEXT(RANDBETWEEN(1,12),"00"))</f>
        <v>201712</v>
      </c>
      <c r="E1155" s="3" t="str">
        <f t="shared" ref="E1155:E1218" ca="1" si="94">"insert into matriculas (fk_viatura, fk_cor, matricula, anomes) values ("&amp;$A1155&amp;", "&amp;$B1155&amp;", '"&amp;$C1155&amp;"', " &amp; $D1155 &amp; ");"</f>
        <v>insert into matriculas (fk_viatura, fk_cor, matricula, anomes) values (145, 37, 'UO-SJ-AQ', 201712);</v>
      </c>
    </row>
    <row r="1156" spans="1:5" x14ac:dyDescent="0.25">
      <c r="A1156">
        <f t="shared" ca="1" si="90"/>
        <v>294</v>
      </c>
      <c r="B1156">
        <f t="shared" ca="1" si="91"/>
        <v>5</v>
      </c>
      <c r="C1156" t="str">
        <f t="shared" ca="1" si="92"/>
        <v>KV-VD-SQ</v>
      </c>
      <c r="D1156" s="3" t="str">
        <f t="shared" ca="1" si="93"/>
        <v>202408</v>
      </c>
      <c r="E1156" s="3" t="str">
        <f t="shared" ca="1" si="94"/>
        <v>insert into matriculas (fk_viatura, fk_cor, matricula, anomes) values (294, 5, 'KV-VD-SQ', 202408);</v>
      </c>
    </row>
    <row r="1157" spans="1:5" x14ac:dyDescent="0.25">
      <c r="A1157">
        <f t="shared" ca="1" si="90"/>
        <v>295</v>
      </c>
      <c r="B1157">
        <f t="shared" ca="1" si="91"/>
        <v>63</v>
      </c>
      <c r="C1157" t="str">
        <f t="shared" ca="1" si="92"/>
        <v>BO-AO-WM</v>
      </c>
      <c r="D1157" s="3" t="str">
        <f t="shared" ca="1" si="93"/>
        <v>202110</v>
      </c>
      <c r="E1157" s="3" t="str">
        <f t="shared" ca="1" si="94"/>
        <v>insert into matriculas (fk_viatura, fk_cor, matricula, anomes) values (295, 63, 'BO-AO-WM', 202110);</v>
      </c>
    </row>
    <row r="1158" spans="1:5" x14ac:dyDescent="0.25">
      <c r="A1158">
        <f t="shared" ca="1" si="90"/>
        <v>70</v>
      </c>
      <c r="B1158">
        <f t="shared" ca="1" si="91"/>
        <v>67</v>
      </c>
      <c r="C1158" t="str">
        <f t="shared" ca="1" si="92"/>
        <v>RH-KA-DK</v>
      </c>
      <c r="D1158" s="3" t="str">
        <f t="shared" ca="1" si="93"/>
        <v>202004</v>
      </c>
      <c r="E1158" s="3" t="str">
        <f t="shared" ca="1" si="94"/>
        <v>insert into matriculas (fk_viatura, fk_cor, matricula, anomes) values (70, 67, 'RH-KA-DK', 202004);</v>
      </c>
    </row>
    <row r="1159" spans="1:5" x14ac:dyDescent="0.25">
      <c r="A1159">
        <f t="shared" ca="1" si="90"/>
        <v>385</v>
      </c>
      <c r="B1159">
        <f t="shared" ca="1" si="91"/>
        <v>90</v>
      </c>
      <c r="C1159" t="str">
        <f t="shared" ca="1" si="92"/>
        <v>OX-ZR-WD</v>
      </c>
      <c r="D1159" s="3" t="str">
        <f t="shared" ca="1" si="93"/>
        <v>201912</v>
      </c>
      <c r="E1159" s="3" t="str">
        <f t="shared" ca="1" si="94"/>
        <v>insert into matriculas (fk_viatura, fk_cor, matricula, anomes) values (385, 90, 'OX-ZR-WD', 201912);</v>
      </c>
    </row>
    <row r="1160" spans="1:5" x14ac:dyDescent="0.25">
      <c r="A1160">
        <f t="shared" ca="1" si="90"/>
        <v>72</v>
      </c>
      <c r="B1160">
        <f t="shared" ca="1" si="91"/>
        <v>24</v>
      </c>
      <c r="C1160" t="str">
        <f t="shared" ca="1" si="92"/>
        <v>ZB-NY-KK</v>
      </c>
      <c r="D1160" s="3" t="str">
        <f t="shared" ca="1" si="93"/>
        <v>202301</v>
      </c>
      <c r="E1160" s="3" t="str">
        <f t="shared" ca="1" si="94"/>
        <v>insert into matriculas (fk_viatura, fk_cor, matricula, anomes) values (72, 24, 'ZB-NY-KK', 202301);</v>
      </c>
    </row>
    <row r="1161" spans="1:5" x14ac:dyDescent="0.25">
      <c r="A1161">
        <f t="shared" ca="1" si="90"/>
        <v>225</v>
      </c>
      <c r="B1161">
        <f t="shared" ca="1" si="91"/>
        <v>97</v>
      </c>
      <c r="C1161" t="str">
        <f t="shared" ca="1" si="92"/>
        <v>BV-BW-SL</v>
      </c>
      <c r="D1161" s="3" t="str">
        <f t="shared" ca="1" si="93"/>
        <v>201708</v>
      </c>
      <c r="E1161" s="3" t="str">
        <f t="shared" ca="1" si="94"/>
        <v>insert into matriculas (fk_viatura, fk_cor, matricula, anomes) values (225, 97, 'BV-BW-SL', 201708);</v>
      </c>
    </row>
    <row r="1162" spans="1:5" x14ac:dyDescent="0.25">
      <c r="A1162">
        <f t="shared" ca="1" si="90"/>
        <v>394</v>
      </c>
      <c r="B1162">
        <f t="shared" ca="1" si="91"/>
        <v>44</v>
      </c>
      <c r="C1162" t="str">
        <f t="shared" ca="1" si="92"/>
        <v>ZJ-AE-WF</v>
      </c>
      <c r="D1162" s="3" t="str">
        <f t="shared" ca="1" si="93"/>
        <v>202111</v>
      </c>
      <c r="E1162" s="3" t="str">
        <f t="shared" ca="1" si="94"/>
        <v>insert into matriculas (fk_viatura, fk_cor, matricula, anomes) values (394, 44, 'ZJ-AE-WF', 202111);</v>
      </c>
    </row>
    <row r="1163" spans="1:5" x14ac:dyDescent="0.25">
      <c r="A1163">
        <f t="shared" ca="1" si="90"/>
        <v>18</v>
      </c>
      <c r="B1163">
        <f t="shared" ca="1" si="91"/>
        <v>11</v>
      </c>
      <c r="C1163" t="str">
        <f t="shared" ca="1" si="92"/>
        <v>YD-BL-SD</v>
      </c>
      <c r="D1163" s="3" t="str">
        <f t="shared" ca="1" si="93"/>
        <v>201906</v>
      </c>
      <c r="E1163" s="3" t="str">
        <f t="shared" ca="1" si="94"/>
        <v>insert into matriculas (fk_viatura, fk_cor, matricula, anomes) values (18, 11, 'YD-BL-SD', 201906);</v>
      </c>
    </row>
    <row r="1164" spans="1:5" x14ac:dyDescent="0.25">
      <c r="A1164">
        <f t="shared" ca="1" si="90"/>
        <v>375</v>
      </c>
      <c r="B1164">
        <f t="shared" ca="1" si="91"/>
        <v>71</v>
      </c>
      <c r="C1164" t="str">
        <f t="shared" ca="1" si="92"/>
        <v>WX-CQ-DP</v>
      </c>
      <c r="D1164" s="3" t="str">
        <f t="shared" ca="1" si="93"/>
        <v>202102</v>
      </c>
      <c r="E1164" s="3" t="str">
        <f t="shared" ca="1" si="94"/>
        <v>insert into matriculas (fk_viatura, fk_cor, matricula, anomes) values (375, 71, 'WX-CQ-DP', 202102);</v>
      </c>
    </row>
    <row r="1165" spans="1:5" x14ac:dyDescent="0.25">
      <c r="A1165">
        <f t="shared" ca="1" si="90"/>
        <v>320</v>
      </c>
      <c r="B1165">
        <f t="shared" ca="1" si="91"/>
        <v>39</v>
      </c>
      <c r="C1165" t="str">
        <f t="shared" ca="1" si="92"/>
        <v>RX-XE-TR</v>
      </c>
      <c r="D1165" s="3" t="str">
        <f t="shared" ca="1" si="93"/>
        <v>202003</v>
      </c>
      <c r="E1165" s="3" t="str">
        <f t="shared" ca="1" si="94"/>
        <v>insert into matriculas (fk_viatura, fk_cor, matricula, anomes) values (320, 39, 'RX-XE-TR', 202003);</v>
      </c>
    </row>
    <row r="1166" spans="1:5" x14ac:dyDescent="0.25">
      <c r="A1166">
        <f t="shared" ca="1" si="90"/>
        <v>124</v>
      </c>
      <c r="B1166">
        <f t="shared" ca="1" si="91"/>
        <v>42</v>
      </c>
      <c r="C1166" t="str">
        <f t="shared" ca="1" si="92"/>
        <v>XO-II-WR</v>
      </c>
      <c r="D1166" s="3" t="str">
        <f t="shared" ca="1" si="93"/>
        <v>202303</v>
      </c>
      <c r="E1166" s="3" t="str">
        <f t="shared" ca="1" si="94"/>
        <v>insert into matriculas (fk_viatura, fk_cor, matricula, anomes) values (124, 42, 'XO-II-WR', 202303);</v>
      </c>
    </row>
    <row r="1167" spans="1:5" x14ac:dyDescent="0.25">
      <c r="A1167">
        <f t="shared" ca="1" si="90"/>
        <v>330</v>
      </c>
      <c r="B1167">
        <f t="shared" ca="1" si="91"/>
        <v>55</v>
      </c>
      <c r="C1167" t="str">
        <f t="shared" ca="1" si="92"/>
        <v>QO-KP-BT</v>
      </c>
      <c r="D1167" s="3" t="str">
        <f t="shared" ca="1" si="93"/>
        <v>202010</v>
      </c>
      <c r="E1167" s="3" t="str">
        <f t="shared" ca="1" si="94"/>
        <v>insert into matriculas (fk_viatura, fk_cor, matricula, anomes) values (330, 55, 'QO-KP-BT', 202010);</v>
      </c>
    </row>
    <row r="1168" spans="1:5" x14ac:dyDescent="0.25">
      <c r="A1168">
        <f t="shared" ca="1" si="90"/>
        <v>211</v>
      </c>
      <c r="B1168">
        <f t="shared" ca="1" si="91"/>
        <v>91</v>
      </c>
      <c r="C1168" t="str">
        <f t="shared" ca="1" si="92"/>
        <v>XR-KT-GZ</v>
      </c>
      <c r="D1168" s="3" t="str">
        <f t="shared" ca="1" si="93"/>
        <v>202004</v>
      </c>
      <c r="E1168" s="3" t="str">
        <f t="shared" ca="1" si="94"/>
        <v>insert into matriculas (fk_viatura, fk_cor, matricula, anomes) values (211, 91, 'XR-KT-GZ', 202004);</v>
      </c>
    </row>
    <row r="1169" spans="1:5" x14ac:dyDescent="0.25">
      <c r="A1169">
        <f t="shared" ca="1" si="90"/>
        <v>202</v>
      </c>
      <c r="B1169">
        <f t="shared" ca="1" si="91"/>
        <v>16</v>
      </c>
      <c r="C1169" t="str">
        <f t="shared" ca="1" si="92"/>
        <v>AX-PV-RM</v>
      </c>
      <c r="D1169" s="3" t="str">
        <f t="shared" ca="1" si="93"/>
        <v>202103</v>
      </c>
      <c r="E1169" s="3" t="str">
        <f t="shared" ca="1" si="94"/>
        <v>insert into matriculas (fk_viatura, fk_cor, matricula, anomes) values (202, 16, 'AX-PV-RM', 202103);</v>
      </c>
    </row>
    <row r="1170" spans="1:5" x14ac:dyDescent="0.25">
      <c r="A1170">
        <f t="shared" ca="1" si="90"/>
        <v>117</v>
      </c>
      <c r="B1170">
        <f t="shared" ca="1" si="91"/>
        <v>7</v>
      </c>
      <c r="C1170" t="str">
        <f t="shared" ca="1" si="92"/>
        <v>ER-BB-QC</v>
      </c>
      <c r="D1170" s="3" t="str">
        <f t="shared" ca="1" si="93"/>
        <v>201904</v>
      </c>
      <c r="E1170" s="3" t="str">
        <f t="shared" ca="1" si="94"/>
        <v>insert into matriculas (fk_viatura, fk_cor, matricula, anomes) values (117, 7, 'ER-BB-QC', 201904);</v>
      </c>
    </row>
    <row r="1171" spans="1:5" x14ac:dyDescent="0.25">
      <c r="A1171">
        <f t="shared" ca="1" si="90"/>
        <v>41</v>
      </c>
      <c r="B1171">
        <f t="shared" ca="1" si="91"/>
        <v>33</v>
      </c>
      <c r="C1171" t="str">
        <f t="shared" ca="1" si="92"/>
        <v>ZB-JH-VE</v>
      </c>
      <c r="D1171" s="3" t="str">
        <f t="shared" ca="1" si="93"/>
        <v>201802</v>
      </c>
      <c r="E1171" s="3" t="str">
        <f t="shared" ca="1" si="94"/>
        <v>insert into matriculas (fk_viatura, fk_cor, matricula, anomes) values (41, 33, 'ZB-JH-VE', 201802);</v>
      </c>
    </row>
    <row r="1172" spans="1:5" x14ac:dyDescent="0.25">
      <c r="A1172">
        <f t="shared" ca="1" si="90"/>
        <v>357</v>
      </c>
      <c r="B1172">
        <f t="shared" ca="1" si="91"/>
        <v>1</v>
      </c>
      <c r="C1172" t="str">
        <f t="shared" ca="1" si="92"/>
        <v>YM-KL-BA</v>
      </c>
      <c r="D1172" s="3" t="str">
        <f t="shared" ca="1" si="93"/>
        <v>201612</v>
      </c>
      <c r="E1172" s="3" t="str">
        <f t="shared" ca="1" si="94"/>
        <v>insert into matriculas (fk_viatura, fk_cor, matricula, anomes) values (357, 1, 'YM-KL-BA', 201612);</v>
      </c>
    </row>
    <row r="1173" spans="1:5" x14ac:dyDescent="0.25">
      <c r="A1173">
        <f t="shared" ca="1" si="90"/>
        <v>156</v>
      </c>
      <c r="B1173">
        <f t="shared" ca="1" si="91"/>
        <v>29</v>
      </c>
      <c r="C1173" t="str">
        <f t="shared" ca="1" si="92"/>
        <v>VR-GE-QB</v>
      </c>
      <c r="D1173" s="3" t="str">
        <f t="shared" ca="1" si="93"/>
        <v>202302</v>
      </c>
      <c r="E1173" s="3" t="str">
        <f t="shared" ca="1" si="94"/>
        <v>insert into matriculas (fk_viatura, fk_cor, matricula, anomes) values (156, 29, 'VR-GE-QB', 202302);</v>
      </c>
    </row>
    <row r="1174" spans="1:5" x14ac:dyDescent="0.25">
      <c r="A1174">
        <f t="shared" ca="1" si="90"/>
        <v>136</v>
      </c>
      <c r="B1174">
        <f t="shared" ca="1" si="91"/>
        <v>89</v>
      </c>
      <c r="C1174" t="str">
        <f t="shared" ca="1" si="92"/>
        <v>FD-NP-CK</v>
      </c>
      <c r="D1174" s="3" t="str">
        <f t="shared" ca="1" si="93"/>
        <v>201901</v>
      </c>
      <c r="E1174" s="3" t="str">
        <f t="shared" ca="1" si="94"/>
        <v>insert into matriculas (fk_viatura, fk_cor, matricula, anomes) values (136, 89, 'FD-NP-CK', 201901);</v>
      </c>
    </row>
    <row r="1175" spans="1:5" x14ac:dyDescent="0.25">
      <c r="A1175">
        <f t="shared" ca="1" si="90"/>
        <v>271</v>
      </c>
      <c r="B1175">
        <f t="shared" ca="1" si="91"/>
        <v>82</v>
      </c>
      <c r="C1175" t="str">
        <f t="shared" ca="1" si="92"/>
        <v>MO-GO-LB</v>
      </c>
      <c r="D1175" s="3" t="str">
        <f t="shared" ca="1" si="93"/>
        <v>202003</v>
      </c>
      <c r="E1175" s="3" t="str">
        <f t="shared" ca="1" si="94"/>
        <v>insert into matriculas (fk_viatura, fk_cor, matricula, anomes) values (271, 82, 'MO-GO-LB', 202003);</v>
      </c>
    </row>
    <row r="1176" spans="1:5" x14ac:dyDescent="0.25">
      <c r="A1176">
        <f t="shared" ca="1" si="90"/>
        <v>89</v>
      </c>
      <c r="B1176">
        <f t="shared" ca="1" si="91"/>
        <v>1</v>
      </c>
      <c r="C1176" t="str">
        <f t="shared" ca="1" si="92"/>
        <v>OX-DO-WZ</v>
      </c>
      <c r="D1176" s="3" t="str">
        <f t="shared" ca="1" si="93"/>
        <v>202105</v>
      </c>
      <c r="E1176" s="3" t="str">
        <f t="shared" ca="1" si="94"/>
        <v>insert into matriculas (fk_viatura, fk_cor, matricula, anomes) values (89, 1, 'OX-DO-WZ', 202105);</v>
      </c>
    </row>
    <row r="1177" spans="1:5" x14ac:dyDescent="0.25">
      <c r="A1177">
        <f t="shared" ca="1" si="90"/>
        <v>133</v>
      </c>
      <c r="B1177">
        <f t="shared" ca="1" si="91"/>
        <v>58</v>
      </c>
      <c r="C1177" t="str">
        <f t="shared" ca="1" si="92"/>
        <v>CX-OC-DB</v>
      </c>
      <c r="D1177" s="3" t="str">
        <f t="shared" ca="1" si="93"/>
        <v>202101</v>
      </c>
      <c r="E1177" s="3" t="str">
        <f t="shared" ca="1" si="94"/>
        <v>insert into matriculas (fk_viatura, fk_cor, matricula, anomes) values (133, 58, 'CX-OC-DB', 202101);</v>
      </c>
    </row>
    <row r="1178" spans="1:5" x14ac:dyDescent="0.25">
      <c r="A1178">
        <f t="shared" ca="1" si="90"/>
        <v>23</v>
      </c>
      <c r="B1178">
        <f t="shared" ca="1" si="91"/>
        <v>54</v>
      </c>
      <c r="C1178" t="str">
        <f t="shared" ca="1" si="92"/>
        <v>AZ-EK-WO</v>
      </c>
      <c r="D1178" s="3" t="str">
        <f t="shared" ca="1" si="93"/>
        <v>201709</v>
      </c>
      <c r="E1178" s="3" t="str">
        <f t="shared" ca="1" si="94"/>
        <v>insert into matriculas (fk_viatura, fk_cor, matricula, anomes) values (23, 54, 'AZ-EK-WO', 201709);</v>
      </c>
    </row>
    <row r="1179" spans="1:5" x14ac:dyDescent="0.25">
      <c r="A1179">
        <f t="shared" ca="1" si="90"/>
        <v>364</v>
      </c>
      <c r="B1179">
        <f t="shared" ca="1" si="91"/>
        <v>79</v>
      </c>
      <c r="C1179" t="str">
        <f t="shared" ca="1" si="92"/>
        <v>YR-HS-EY</v>
      </c>
      <c r="D1179" s="3" t="str">
        <f t="shared" ca="1" si="93"/>
        <v>201812</v>
      </c>
      <c r="E1179" s="3" t="str">
        <f t="shared" ca="1" si="94"/>
        <v>insert into matriculas (fk_viatura, fk_cor, matricula, anomes) values (364, 79, 'YR-HS-EY', 201812);</v>
      </c>
    </row>
    <row r="1180" spans="1:5" x14ac:dyDescent="0.25">
      <c r="A1180">
        <f t="shared" ca="1" si="90"/>
        <v>317</v>
      </c>
      <c r="B1180">
        <f t="shared" ca="1" si="91"/>
        <v>82</v>
      </c>
      <c r="C1180" t="str">
        <f t="shared" ca="1" si="92"/>
        <v>LP-CH-UY</v>
      </c>
      <c r="D1180" s="3" t="str">
        <f t="shared" ca="1" si="93"/>
        <v>201907</v>
      </c>
      <c r="E1180" s="3" t="str">
        <f t="shared" ca="1" si="94"/>
        <v>insert into matriculas (fk_viatura, fk_cor, matricula, anomes) values (317, 82, 'LP-CH-UY', 201907);</v>
      </c>
    </row>
    <row r="1181" spans="1:5" x14ac:dyDescent="0.25">
      <c r="A1181">
        <f t="shared" ca="1" si="90"/>
        <v>411</v>
      </c>
      <c r="B1181">
        <f t="shared" ca="1" si="91"/>
        <v>66</v>
      </c>
      <c r="C1181" t="str">
        <f t="shared" ca="1" si="92"/>
        <v>JX-IT-WZ</v>
      </c>
      <c r="D1181" s="3" t="str">
        <f t="shared" ca="1" si="93"/>
        <v>202002</v>
      </c>
      <c r="E1181" s="3" t="str">
        <f t="shared" ca="1" si="94"/>
        <v>insert into matriculas (fk_viatura, fk_cor, matricula, anomes) values (411, 66, 'JX-IT-WZ', 202002);</v>
      </c>
    </row>
    <row r="1182" spans="1:5" x14ac:dyDescent="0.25">
      <c r="A1182">
        <f t="shared" ca="1" si="90"/>
        <v>425</v>
      </c>
      <c r="B1182">
        <f t="shared" ca="1" si="91"/>
        <v>25</v>
      </c>
      <c r="C1182" t="str">
        <f t="shared" ca="1" si="92"/>
        <v>TA-VQ-RS</v>
      </c>
      <c r="D1182" s="3" t="str">
        <f t="shared" ca="1" si="93"/>
        <v>202306</v>
      </c>
      <c r="E1182" s="3" t="str">
        <f t="shared" ca="1" si="94"/>
        <v>insert into matriculas (fk_viatura, fk_cor, matricula, anomes) values (425, 25, 'TA-VQ-RS', 202306);</v>
      </c>
    </row>
    <row r="1183" spans="1:5" x14ac:dyDescent="0.25">
      <c r="A1183">
        <f t="shared" ca="1" si="90"/>
        <v>204</v>
      </c>
      <c r="B1183">
        <f t="shared" ca="1" si="91"/>
        <v>15</v>
      </c>
      <c r="C1183" t="str">
        <f t="shared" ca="1" si="92"/>
        <v>JH-FH-OK</v>
      </c>
      <c r="D1183" s="3" t="str">
        <f t="shared" ca="1" si="93"/>
        <v>202202</v>
      </c>
      <c r="E1183" s="3" t="str">
        <f t="shared" ca="1" si="94"/>
        <v>insert into matriculas (fk_viatura, fk_cor, matricula, anomes) values (204, 15, 'JH-FH-OK', 202202);</v>
      </c>
    </row>
    <row r="1184" spans="1:5" x14ac:dyDescent="0.25">
      <c r="A1184">
        <f t="shared" ca="1" si="90"/>
        <v>253</v>
      </c>
      <c r="B1184">
        <f t="shared" ca="1" si="91"/>
        <v>17</v>
      </c>
      <c r="C1184" t="str">
        <f t="shared" ca="1" si="92"/>
        <v>CN-QX-GH</v>
      </c>
      <c r="D1184" s="3" t="str">
        <f t="shared" ca="1" si="93"/>
        <v>202208</v>
      </c>
      <c r="E1184" s="3" t="str">
        <f t="shared" ca="1" si="94"/>
        <v>insert into matriculas (fk_viatura, fk_cor, matricula, anomes) values (253, 17, 'CN-QX-GH', 202208);</v>
      </c>
    </row>
    <row r="1185" spans="1:5" x14ac:dyDescent="0.25">
      <c r="A1185">
        <f t="shared" ca="1" si="90"/>
        <v>484</v>
      </c>
      <c r="B1185">
        <f t="shared" ca="1" si="91"/>
        <v>6</v>
      </c>
      <c r="C1185" t="str">
        <f t="shared" ca="1" si="92"/>
        <v>CL-IX-IB</v>
      </c>
      <c r="D1185" s="3" t="str">
        <f t="shared" ca="1" si="93"/>
        <v>201808</v>
      </c>
      <c r="E1185" s="3" t="str">
        <f t="shared" ca="1" si="94"/>
        <v>insert into matriculas (fk_viatura, fk_cor, matricula, anomes) values (484, 6, 'CL-IX-IB', 201808);</v>
      </c>
    </row>
    <row r="1186" spans="1:5" x14ac:dyDescent="0.25">
      <c r="A1186">
        <f t="shared" ca="1" si="90"/>
        <v>452</v>
      </c>
      <c r="B1186">
        <f t="shared" ca="1" si="91"/>
        <v>79</v>
      </c>
      <c r="C1186" t="str">
        <f t="shared" ca="1" si="92"/>
        <v>VR-RX-NI</v>
      </c>
      <c r="D1186" s="3" t="str">
        <f t="shared" ca="1" si="93"/>
        <v>201802</v>
      </c>
      <c r="E1186" s="3" t="str">
        <f t="shared" ca="1" si="94"/>
        <v>insert into matriculas (fk_viatura, fk_cor, matricula, anomes) values (452, 79, 'VR-RX-NI', 201802);</v>
      </c>
    </row>
    <row r="1187" spans="1:5" x14ac:dyDescent="0.25">
      <c r="A1187">
        <f t="shared" ca="1" si="90"/>
        <v>406</v>
      </c>
      <c r="B1187">
        <f t="shared" ca="1" si="91"/>
        <v>43</v>
      </c>
      <c r="C1187" t="str">
        <f t="shared" ca="1" si="92"/>
        <v>WY-YV-FA</v>
      </c>
      <c r="D1187" s="3" t="str">
        <f t="shared" ca="1" si="93"/>
        <v>201801</v>
      </c>
      <c r="E1187" s="3" t="str">
        <f t="shared" ca="1" si="94"/>
        <v>insert into matriculas (fk_viatura, fk_cor, matricula, anomes) values (406, 43, 'WY-YV-FA', 201801);</v>
      </c>
    </row>
    <row r="1188" spans="1:5" x14ac:dyDescent="0.25">
      <c r="A1188">
        <f t="shared" ca="1" si="90"/>
        <v>112</v>
      </c>
      <c r="B1188">
        <f t="shared" ca="1" si="91"/>
        <v>8</v>
      </c>
      <c r="C1188" t="str">
        <f t="shared" ca="1" si="92"/>
        <v>IZ-KE-UQ</v>
      </c>
      <c r="D1188" s="3" t="str">
        <f t="shared" ca="1" si="93"/>
        <v>202401</v>
      </c>
      <c r="E1188" s="3" t="str">
        <f t="shared" ca="1" si="94"/>
        <v>insert into matriculas (fk_viatura, fk_cor, matricula, anomes) values (112, 8, 'IZ-KE-UQ', 202401);</v>
      </c>
    </row>
    <row r="1189" spans="1:5" x14ac:dyDescent="0.25">
      <c r="A1189">
        <f t="shared" ca="1" si="90"/>
        <v>115</v>
      </c>
      <c r="B1189">
        <f t="shared" ca="1" si="91"/>
        <v>52</v>
      </c>
      <c r="C1189" t="str">
        <f t="shared" ca="1" si="92"/>
        <v>HL-JA-QO</v>
      </c>
      <c r="D1189" s="3" t="str">
        <f t="shared" ca="1" si="93"/>
        <v>202403</v>
      </c>
      <c r="E1189" s="3" t="str">
        <f t="shared" ca="1" si="94"/>
        <v>insert into matriculas (fk_viatura, fk_cor, matricula, anomes) values (115, 52, 'HL-JA-QO', 202403);</v>
      </c>
    </row>
    <row r="1190" spans="1:5" x14ac:dyDescent="0.25">
      <c r="A1190">
        <f t="shared" ca="1" si="90"/>
        <v>215</v>
      </c>
      <c r="B1190">
        <f t="shared" ca="1" si="91"/>
        <v>32</v>
      </c>
      <c r="C1190" t="str">
        <f t="shared" ca="1" si="92"/>
        <v>UG-YD-DT</v>
      </c>
      <c r="D1190" s="3" t="str">
        <f t="shared" ca="1" si="93"/>
        <v>201702</v>
      </c>
      <c r="E1190" s="3" t="str">
        <f t="shared" ca="1" si="94"/>
        <v>insert into matriculas (fk_viatura, fk_cor, matricula, anomes) values (215, 32, 'UG-YD-DT', 201702);</v>
      </c>
    </row>
    <row r="1191" spans="1:5" x14ac:dyDescent="0.25">
      <c r="A1191">
        <f t="shared" ca="1" si="90"/>
        <v>206</v>
      </c>
      <c r="B1191">
        <f t="shared" ca="1" si="91"/>
        <v>81</v>
      </c>
      <c r="C1191" t="str">
        <f t="shared" ca="1" si="92"/>
        <v>GT-NB-ES</v>
      </c>
      <c r="D1191" s="3" t="str">
        <f t="shared" ca="1" si="93"/>
        <v>202304</v>
      </c>
      <c r="E1191" s="3" t="str">
        <f t="shared" ca="1" si="94"/>
        <v>insert into matriculas (fk_viatura, fk_cor, matricula, anomes) values (206, 81, 'GT-NB-ES', 202304);</v>
      </c>
    </row>
    <row r="1192" spans="1:5" x14ac:dyDescent="0.25">
      <c r="A1192">
        <f t="shared" ca="1" si="90"/>
        <v>256</v>
      </c>
      <c r="B1192">
        <f t="shared" ca="1" si="91"/>
        <v>15</v>
      </c>
      <c r="C1192" t="str">
        <f t="shared" ca="1" si="92"/>
        <v>TO-DU-XH</v>
      </c>
      <c r="D1192" s="3" t="str">
        <f t="shared" ca="1" si="93"/>
        <v>201802</v>
      </c>
      <c r="E1192" s="3" t="str">
        <f t="shared" ca="1" si="94"/>
        <v>insert into matriculas (fk_viatura, fk_cor, matricula, anomes) values (256, 15, 'TO-DU-XH', 201802);</v>
      </c>
    </row>
    <row r="1193" spans="1:5" x14ac:dyDescent="0.25">
      <c r="A1193">
        <f t="shared" ca="1" si="90"/>
        <v>396</v>
      </c>
      <c r="B1193">
        <f t="shared" ca="1" si="91"/>
        <v>99</v>
      </c>
      <c r="C1193" t="str">
        <f t="shared" ca="1" si="92"/>
        <v>DN-QO-CR</v>
      </c>
      <c r="D1193" s="3" t="str">
        <f t="shared" ca="1" si="93"/>
        <v>201604</v>
      </c>
      <c r="E1193" s="3" t="str">
        <f t="shared" ca="1" si="94"/>
        <v>insert into matriculas (fk_viatura, fk_cor, matricula, anomes) values (396, 99, 'DN-QO-CR', 201604);</v>
      </c>
    </row>
    <row r="1194" spans="1:5" x14ac:dyDescent="0.25">
      <c r="A1194">
        <f t="shared" ca="1" si="90"/>
        <v>103</v>
      </c>
      <c r="B1194">
        <f t="shared" ca="1" si="91"/>
        <v>19</v>
      </c>
      <c r="C1194" t="str">
        <f t="shared" ca="1" si="92"/>
        <v>SM-BP-BE</v>
      </c>
      <c r="D1194" s="3" t="str">
        <f t="shared" ca="1" si="93"/>
        <v>202108</v>
      </c>
      <c r="E1194" s="3" t="str">
        <f t="shared" ca="1" si="94"/>
        <v>insert into matriculas (fk_viatura, fk_cor, matricula, anomes) values (103, 19, 'SM-BP-BE', 202108);</v>
      </c>
    </row>
    <row r="1195" spans="1:5" x14ac:dyDescent="0.25">
      <c r="A1195">
        <f t="shared" ca="1" si="90"/>
        <v>467</v>
      </c>
      <c r="B1195">
        <f t="shared" ca="1" si="91"/>
        <v>36</v>
      </c>
      <c r="C1195" t="str">
        <f t="shared" ca="1" si="92"/>
        <v>LS-JG-PU</v>
      </c>
      <c r="D1195" s="3" t="str">
        <f t="shared" ca="1" si="93"/>
        <v>201602</v>
      </c>
      <c r="E1195" s="3" t="str">
        <f t="shared" ca="1" si="94"/>
        <v>insert into matriculas (fk_viatura, fk_cor, matricula, anomes) values (467, 36, 'LS-JG-PU', 201602);</v>
      </c>
    </row>
    <row r="1196" spans="1:5" x14ac:dyDescent="0.25">
      <c r="A1196">
        <f t="shared" ca="1" si="90"/>
        <v>164</v>
      </c>
      <c r="B1196">
        <f t="shared" ca="1" si="91"/>
        <v>31</v>
      </c>
      <c r="C1196" t="str">
        <f t="shared" ca="1" si="92"/>
        <v>AP-SO-ZR</v>
      </c>
      <c r="D1196" s="3" t="str">
        <f t="shared" ca="1" si="93"/>
        <v>202203</v>
      </c>
      <c r="E1196" s="3" t="str">
        <f t="shared" ca="1" si="94"/>
        <v>insert into matriculas (fk_viatura, fk_cor, matricula, anomes) values (164, 31, 'AP-SO-ZR', 202203);</v>
      </c>
    </row>
    <row r="1197" spans="1:5" x14ac:dyDescent="0.25">
      <c r="A1197">
        <f t="shared" ca="1" si="90"/>
        <v>180</v>
      </c>
      <c r="B1197">
        <f t="shared" ca="1" si="91"/>
        <v>38</v>
      </c>
      <c r="C1197" t="str">
        <f t="shared" ca="1" si="92"/>
        <v>GH-RV-JE</v>
      </c>
      <c r="D1197" s="3" t="str">
        <f t="shared" ca="1" si="93"/>
        <v>202002</v>
      </c>
      <c r="E1197" s="3" t="str">
        <f t="shared" ca="1" si="94"/>
        <v>insert into matriculas (fk_viatura, fk_cor, matricula, anomes) values (180, 38, 'GH-RV-JE', 202002);</v>
      </c>
    </row>
    <row r="1198" spans="1:5" x14ac:dyDescent="0.25">
      <c r="A1198">
        <f t="shared" ca="1" si="90"/>
        <v>408</v>
      </c>
      <c r="B1198">
        <f t="shared" ca="1" si="91"/>
        <v>83</v>
      </c>
      <c r="C1198" t="str">
        <f t="shared" ca="1" si="92"/>
        <v>BK-WU-ZV</v>
      </c>
      <c r="D1198" s="3" t="str">
        <f t="shared" ca="1" si="93"/>
        <v>202102</v>
      </c>
      <c r="E1198" s="3" t="str">
        <f t="shared" ca="1" si="94"/>
        <v>insert into matriculas (fk_viatura, fk_cor, matricula, anomes) values (408, 83, 'BK-WU-ZV', 202102);</v>
      </c>
    </row>
    <row r="1199" spans="1:5" x14ac:dyDescent="0.25">
      <c r="A1199">
        <f t="shared" ca="1" si="90"/>
        <v>177</v>
      </c>
      <c r="B1199">
        <f t="shared" ca="1" si="91"/>
        <v>87</v>
      </c>
      <c r="C1199" t="str">
        <f t="shared" ca="1" si="92"/>
        <v>SH-GA-NO</v>
      </c>
      <c r="D1199" s="3" t="str">
        <f t="shared" ca="1" si="93"/>
        <v>202007</v>
      </c>
      <c r="E1199" s="3" t="str">
        <f t="shared" ca="1" si="94"/>
        <v>insert into matriculas (fk_viatura, fk_cor, matricula, anomes) values (177, 87, 'SH-GA-NO', 202007);</v>
      </c>
    </row>
    <row r="1200" spans="1:5" x14ac:dyDescent="0.25">
      <c r="A1200">
        <f t="shared" ca="1" si="90"/>
        <v>264</v>
      </c>
      <c r="B1200">
        <f t="shared" ca="1" si="91"/>
        <v>22</v>
      </c>
      <c r="C1200" t="str">
        <f t="shared" ca="1" si="92"/>
        <v>IV-WN-NB</v>
      </c>
      <c r="D1200" s="3" t="str">
        <f t="shared" ca="1" si="93"/>
        <v>202206</v>
      </c>
      <c r="E1200" s="3" t="str">
        <f t="shared" ca="1" si="94"/>
        <v>insert into matriculas (fk_viatura, fk_cor, matricula, anomes) values (264, 22, 'IV-WN-NB', 202206);</v>
      </c>
    </row>
    <row r="1201" spans="1:5" x14ac:dyDescent="0.25">
      <c r="A1201">
        <f t="shared" ca="1" si="90"/>
        <v>92</v>
      </c>
      <c r="B1201">
        <f t="shared" ca="1" si="91"/>
        <v>36</v>
      </c>
      <c r="C1201" t="str">
        <f t="shared" ca="1" si="92"/>
        <v>PB-YP-GJ</v>
      </c>
      <c r="D1201" s="3" t="str">
        <f t="shared" ca="1" si="93"/>
        <v>202201</v>
      </c>
      <c r="E1201" s="3" t="str">
        <f t="shared" ca="1" si="94"/>
        <v>insert into matriculas (fk_viatura, fk_cor, matricula, anomes) values (92, 36, 'PB-YP-GJ', 202201);</v>
      </c>
    </row>
    <row r="1202" spans="1:5" x14ac:dyDescent="0.25">
      <c r="A1202">
        <f t="shared" ca="1" si="90"/>
        <v>8</v>
      </c>
      <c r="B1202">
        <f t="shared" ca="1" si="91"/>
        <v>11</v>
      </c>
      <c r="C1202" t="str">
        <f t="shared" ca="1" si="92"/>
        <v>TJ-KF-YK</v>
      </c>
      <c r="D1202" s="3" t="str">
        <f t="shared" ca="1" si="93"/>
        <v>201805</v>
      </c>
      <c r="E1202" s="3" t="str">
        <f t="shared" ca="1" si="94"/>
        <v>insert into matriculas (fk_viatura, fk_cor, matricula, anomes) values (8, 11, 'TJ-KF-YK', 201805);</v>
      </c>
    </row>
    <row r="1203" spans="1:5" x14ac:dyDescent="0.25">
      <c r="A1203">
        <f t="shared" ca="1" si="90"/>
        <v>285</v>
      </c>
      <c r="B1203">
        <f t="shared" ca="1" si="91"/>
        <v>74</v>
      </c>
      <c r="C1203" t="str">
        <f t="shared" ca="1" si="92"/>
        <v>WM-ZO-JP</v>
      </c>
      <c r="D1203" s="3" t="str">
        <f t="shared" ca="1" si="93"/>
        <v>202011</v>
      </c>
      <c r="E1203" s="3" t="str">
        <f t="shared" ca="1" si="94"/>
        <v>insert into matriculas (fk_viatura, fk_cor, matricula, anomes) values (285, 74, 'WM-ZO-JP', 202011);</v>
      </c>
    </row>
    <row r="1204" spans="1:5" x14ac:dyDescent="0.25">
      <c r="A1204">
        <f t="shared" ca="1" si="90"/>
        <v>449</v>
      </c>
      <c r="B1204">
        <f t="shared" ca="1" si="91"/>
        <v>6</v>
      </c>
      <c r="C1204" t="str">
        <f t="shared" ca="1" si="92"/>
        <v>BU-OV-EG</v>
      </c>
      <c r="D1204" s="3" t="str">
        <f t="shared" ca="1" si="93"/>
        <v>202209</v>
      </c>
      <c r="E1204" s="3" t="str">
        <f t="shared" ca="1" si="94"/>
        <v>insert into matriculas (fk_viatura, fk_cor, matricula, anomes) values (449, 6, 'BU-OV-EG', 202209);</v>
      </c>
    </row>
    <row r="1205" spans="1:5" x14ac:dyDescent="0.25">
      <c r="A1205">
        <f t="shared" ca="1" si="90"/>
        <v>299</v>
      </c>
      <c r="B1205">
        <f t="shared" ca="1" si="91"/>
        <v>53</v>
      </c>
      <c r="C1205" t="str">
        <f t="shared" ca="1" si="92"/>
        <v>HC-CA-LT</v>
      </c>
      <c r="D1205" s="3" t="str">
        <f t="shared" ca="1" si="93"/>
        <v>202407</v>
      </c>
      <c r="E1205" s="3" t="str">
        <f t="shared" ca="1" si="94"/>
        <v>insert into matriculas (fk_viatura, fk_cor, matricula, anomes) values (299, 53, 'HC-CA-LT', 202407);</v>
      </c>
    </row>
    <row r="1206" spans="1:5" x14ac:dyDescent="0.25">
      <c r="A1206">
        <f t="shared" ca="1" si="90"/>
        <v>295</v>
      </c>
      <c r="B1206">
        <f t="shared" ca="1" si="91"/>
        <v>58</v>
      </c>
      <c r="C1206" t="str">
        <f t="shared" ca="1" si="92"/>
        <v>AP-SO-BF</v>
      </c>
      <c r="D1206" s="3" t="str">
        <f t="shared" ca="1" si="93"/>
        <v>202012</v>
      </c>
      <c r="E1206" s="3" t="str">
        <f t="shared" ca="1" si="94"/>
        <v>insert into matriculas (fk_viatura, fk_cor, matricula, anomes) values (295, 58, 'AP-SO-BF', 202012);</v>
      </c>
    </row>
    <row r="1207" spans="1:5" x14ac:dyDescent="0.25">
      <c r="A1207">
        <f t="shared" ca="1" si="90"/>
        <v>422</v>
      </c>
      <c r="B1207">
        <f t="shared" ca="1" si="91"/>
        <v>68</v>
      </c>
      <c r="C1207" t="str">
        <f t="shared" ca="1" si="92"/>
        <v>ET-OB-OQ</v>
      </c>
      <c r="D1207" s="3" t="str">
        <f t="shared" ca="1" si="93"/>
        <v>201611</v>
      </c>
      <c r="E1207" s="3" t="str">
        <f t="shared" ca="1" si="94"/>
        <v>insert into matriculas (fk_viatura, fk_cor, matricula, anomes) values (422, 68, 'ET-OB-OQ', 201611);</v>
      </c>
    </row>
    <row r="1208" spans="1:5" x14ac:dyDescent="0.25">
      <c r="A1208">
        <f t="shared" ca="1" si="90"/>
        <v>406</v>
      </c>
      <c r="B1208">
        <f t="shared" ca="1" si="91"/>
        <v>6</v>
      </c>
      <c r="C1208" t="str">
        <f t="shared" ca="1" si="92"/>
        <v>HS-LV-LV</v>
      </c>
      <c r="D1208" s="3" t="str">
        <f t="shared" ca="1" si="93"/>
        <v>201710</v>
      </c>
      <c r="E1208" s="3" t="str">
        <f t="shared" ca="1" si="94"/>
        <v>insert into matriculas (fk_viatura, fk_cor, matricula, anomes) values (406, 6, 'HS-LV-LV', 201710);</v>
      </c>
    </row>
    <row r="1209" spans="1:5" x14ac:dyDescent="0.25">
      <c r="A1209">
        <f t="shared" ca="1" si="90"/>
        <v>410</v>
      </c>
      <c r="B1209">
        <f t="shared" ca="1" si="91"/>
        <v>26</v>
      </c>
      <c r="C1209" t="str">
        <f t="shared" ca="1" si="92"/>
        <v>JP-KN-HU</v>
      </c>
      <c r="D1209" s="3" t="str">
        <f t="shared" ca="1" si="93"/>
        <v>201607</v>
      </c>
      <c r="E1209" s="3" t="str">
        <f t="shared" ca="1" si="94"/>
        <v>insert into matriculas (fk_viatura, fk_cor, matricula, anomes) values (410, 26, 'JP-KN-HU', 201607);</v>
      </c>
    </row>
    <row r="1210" spans="1:5" x14ac:dyDescent="0.25">
      <c r="A1210">
        <f t="shared" ca="1" si="90"/>
        <v>156</v>
      </c>
      <c r="B1210">
        <f t="shared" ca="1" si="91"/>
        <v>18</v>
      </c>
      <c r="C1210" t="str">
        <f t="shared" ca="1" si="92"/>
        <v>HG-DA-JG</v>
      </c>
      <c r="D1210" s="3" t="str">
        <f t="shared" ca="1" si="93"/>
        <v>202007</v>
      </c>
      <c r="E1210" s="3" t="str">
        <f t="shared" ca="1" si="94"/>
        <v>insert into matriculas (fk_viatura, fk_cor, matricula, anomes) values (156, 18, 'HG-DA-JG', 202007);</v>
      </c>
    </row>
    <row r="1211" spans="1:5" x14ac:dyDescent="0.25">
      <c r="A1211">
        <f t="shared" ca="1" si="90"/>
        <v>304</v>
      </c>
      <c r="B1211">
        <f t="shared" ca="1" si="91"/>
        <v>99</v>
      </c>
      <c r="C1211" t="str">
        <f t="shared" ca="1" si="92"/>
        <v>FI-HQ-BZ</v>
      </c>
      <c r="D1211" s="3" t="str">
        <f t="shared" ca="1" si="93"/>
        <v>201902</v>
      </c>
      <c r="E1211" s="3" t="str">
        <f t="shared" ca="1" si="94"/>
        <v>insert into matriculas (fk_viatura, fk_cor, matricula, anomes) values (304, 99, 'FI-HQ-BZ', 201902);</v>
      </c>
    </row>
    <row r="1212" spans="1:5" x14ac:dyDescent="0.25">
      <c r="A1212">
        <f t="shared" ca="1" si="90"/>
        <v>247</v>
      </c>
      <c r="B1212">
        <f t="shared" ca="1" si="91"/>
        <v>17</v>
      </c>
      <c r="C1212" t="str">
        <f t="shared" ca="1" si="92"/>
        <v>CZ-KV-EI</v>
      </c>
      <c r="D1212" s="3" t="str">
        <f t="shared" ca="1" si="93"/>
        <v>201710</v>
      </c>
      <c r="E1212" s="3" t="str">
        <f t="shared" ca="1" si="94"/>
        <v>insert into matriculas (fk_viatura, fk_cor, matricula, anomes) values (247, 17, 'CZ-KV-EI', 201710);</v>
      </c>
    </row>
    <row r="1213" spans="1:5" x14ac:dyDescent="0.25">
      <c r="A1213">
        <f t="shared" ca="1" si="90"/>
        <v>361</v>
      </c>
      <c r="B1213">
        <f t="shared" ca="1" si="91"/>
        <v>24</v>
      </c>
      <c r="C1213" t="str">
        <f t="shared" ca="1" si="92"/>
        <v>YW-MI-IF</v>
      </c>
      <c r="D1213" s="3" t="str">
        <f t="shared" ca="1" si="93"/>
        <v>202408</v>
      </c>
      <c r="E1213" s="3" t="str">
        <f t="shared" ca="1" si="94"/>
        <v>insert into matriculas (fk_viatura, fk_cor, matricula, anomes) values (361, 24, 'YW-MI-IF', 202408);</v>
      </c>
    </row>
    <row r="1214" spans="1:5" x14ac:dyDescent="0.25">
      <c r="A1214">
        <f t="shared" ca="1" si="90"/>
        <v>350</v>
      </c>
      <c r="B1214">
        <f t="shared" ca="1" si="91"/>
        <v>50</v>
      </c>
      <c r="C1214" t="str">
        <f t="shared" ca="1" si="92"/>
        <v>CH-RO-BI</v>
      </c>
      <c r="D1214" s="3" t="str">
        <f t="shared" ca="1" si="93"/>
        <v>202103</v>
      </c>
      <c r="E1214" s="3" t="str">
        <f t="shared" ca="1" si="94"/>
        <v>insert into matriculas (fk_viatura, fk_cor, matricula, anomes) values (350, 50, 'CH-RO-BI', 202103);</v>
      </c>
    </row>
    <row r="1215" spans="1:5" x14ac:dyDescent="0.25">
      <c r="A1215">
        <f t="shared" ca="1" si="90"/>
        <v>477</v>
      </c>
      <c r="B1215">
        <f t="shared" ca="1" si="91"/>
        <v>21</v>
      </c>
      <c r="C1215" t="str">
        <f t="shared" ca="1" si="92"/>
        <v>QQ-RF-IO</v>
      </c>
      <c r="D1215" s="3" t="str">
        <f t="shared" ca="1" si="93"/>
        <v>201909</v>
      </c>
      <c r="E1215" s="3" t="str">
        <f t="shared" ca="1" si="94"/>
        <v>insert into matriculas (fk_viatura, fk_cor, matricula, anomes) values (477, 21, 'QQ-RF-IO', 201909);</v>
      </c>
    </row>
    <row r="1216" spans="1:5" x14ac:dyDescent="0.25">
      <c r="A1216">
        <f t="shared" ca="1" si="90"/>
        <v>276</v>
      </c>
      <c r="B1216">
        <f t="shared" ca="1" si="91"/>
        <v>23</v>
      </c>
      <c r="C1216" t="str">
        <f t="shared" ca="1" si="92"/>
        <v>GT-WY-SQ</v>
      </c>
      <c r="D1216" s="3" t="str">
        <f t="shared" ca="1" si="93"/>
        <v>201608</v>
      </c>
      <c r="E1216" s="3" t="str">
        <f t="shared" ca="1" si="94"/>
        <v>insert into matriculas (fk_viatura, fk_cor, matricula, anomes) values (276, 23, 'GT-WY-SQ', 201608);</v>
      </c>
    </row>
    <row r="1217" spans="1:5" x14ac:dyDescent="0.25">
      <c r="A1217">
        <f t="shared" ca="1" si="90"/>
        <v>10</v>
      </c>
      <c r="B1217">
        <f t="shared" ca="1" si="91"/>
        <v>35</v>
      </c>
      <c r="C1217" t="str">
        <f t="shared" ca="1" si="92"/>
        <v>BC-JA-VL</v>
      </c>
      <c r="D1217" s="3" t="str">
        <f t="shared" ca="1" si="93"/>
        <v>201603</v>
      </c>
      <c r="E1217" s="3" t="str">
        <f t="shared" ca="1" si="94"/>
        <v>insert into matriculas (fk_viatura, fk_cor, matricula, anomes) values (10, 35, 'BC-JA-VL', 201603);</v>
      </c>
    </row>
    <row r="1218" spans="1:5" x14ac:dyDescent="0.25">
      <c r="A1218">
        <f t="shared" ca="1" si="90"/>
        <v>218</v>
      </c>
      <c r="B1218">
        <f t="shared" ca="1" si="91"/>
        <v>40</v>
      </c>
      <c r="C1218" t="str">
        <f t="shared" ca="1" si="92"/>
        <v>IV-UI-JL</v>
      </c>
      <c r="D1218" s="3" t="str">
        <f t="shared" ca="1" si="93"/>
        <v>202201</v>
      </c>
      <c r="E1218" s="3" t="str">
        <f t="shared" ca="1" si="94"/>
        <v>insert into matriculas (fk_viatura, fk_cor, matricula, anomes) values (218, 40, 'IV-UI-JL', 202201);</v>
      </c>
    </row>
    <row r="1219" spans="1:5" x14ac:dyDescent="0.25">
      <c r="A1219">
        <f t="shared" ref="A1219:A1282" ca="1" si="95">RANDBETWEEN(1,491)</f>
        <v>262</v>
      </c>
      <c r="B1219">
        <f t="shared" ref="B1219:B1282" ca="1" si="96">RANDBETWEEN(1,99)</f>
        <v>75</v>
      </c>
      <c r="C1219" t="str">
        <f t="shared" ref="C1219:C1282" ca="1" si="97">_xlfn.CONCAT(CHAR(RANDBETWEEN(65,90)),CHAR(RANDBETWEEN(65,90)),"-",CHAR(RANDBETWEEN(65,90)),CHAR(RANDBETWEEN(65,90)),"-",CHAR(RANDBETWEEN(65,90)),CHAR(RANDBETWEEN(65,90)))</f>
        <v>MS-PB-RT</v>
      </c>
      <c r="D1219" s="3" t="str">
        <f t="shared" ref="D1219:D1282" ca="1" si="98">_xlfn.CONCAT(RANDBETWEEN(2016,2024),TEXT(RANDBETWEEN(1,12),"00"))</f>
        <v>202004</v>
      </c>
      <c r="E1219" s="3" t="str">
        <f t="shared" ref="E1219:E1282" ca="1" si="99">"insert into matriculas (fk_viatura, fk_cor, matricula, anomes) values ("&amp;$A1219&amp;", "&amp;$B1219&amp;", '"&amp;$C1219&amp;"', " &amp; $D1219 &amp; ");"</f>
        <v>insert into matriculas (fk_viatura, fk_cor, matricula, anomes) values (262, 75, 'MS-PB-RT', 202004);</v>
      </c>
    </row>
    <row r="1220" spans="1:5" x14ac:dyDescent="0.25">
      <c r="A1220">
        <f t="shared" ca="1" si="95"/>
        <v>335</v>
      </c>
      <c r="B1220">
        <f t="shared" ca="1" si="96"/>
        <v>86</v>
      </c>
      <c r="C1220" t="str">
        <f t="shared" ca="1" si="97"/>
        <v>ZH-TQ-OC</v>
      </c>
      <c r="D1220" s="3" t="str">
        <f t="shared" ca="1" si="98"/>
        <v>201705</v>
      </c>
      <c r="E1220" s="3" t="str">
        <f t="shared" ca="1" si="99"/>
        <v>insert into matriculas (fk_viatura, fk_cor, matricula, anomes) values (335, 86, 'ZH-TQ-OC', 201705);</v>
      </c>
    </row>
    <row r="1221" spans="1:5" x14ac:dyDescent="0.25">
      <c r="A1221">
        <f t="shared" ca="1" si="95"/>
        <v>169</v>
      </c>
      <c r="B1221">
        <f t="shared" ca="1" si="96"/>
        <v>91</v>
      </c>
      <c r="C1221" t="str">
        <f t="shared" ca="1" si="97"/>
        <v>KQ-VZ-SK</v>
      </c>
      <c r="D1221" s="3" t="str">
        <f t="shared" ca="1" si="98"/>
        <v>202002</v>
      </c>
      <c r="E1221" s="3" t="str">
        <f t="shared" ca="1" si="99"/>
        <v>insert into matriculas (fk_viatura, fk_cor, matricula, anomes) values (169, 91, 'KQ-VZ-SK', 202002);</v>
      </c>
    </row>
    <row r="1222" spans="1:5" x14ac:dyDescent="0.25">
      <c r="A1222">
        <f t="shared" ca="1" si="95"/>
        <v>467</v>
      </c>
      <c r="B1222">
        <f t="shared" ca="1" si="96"/>
        <v>56</v>
      </c>
      <c r="C1222" t="str">
        <f t="shared" ca="1" si="97"/>
        <v>DQ-ZC-NP</v>
      </c>
      <c r="D1222" s="3" t="str">
        <f t="shared" ca="1" si="98"/>
        <v>202306</v>
      </c>
      <c r="E1222" s="3" t="str">
        <f t="shared" ca="1" si="99"/>
        <v>insert into matriculas (fk_viatura, fk_cor, matricula, anomes) values (467, 56, 'DQ-ZC-NP', 202306);</v>
      </c>
    </row>
    <row r="1223" spans="1:5" x14ac:dyDescent="0.25">
      <c r="A1223">
        <f t="shared" ca="1" si="95"/>
        <v>187</v>
      </c>
      <c r="B1223">
        <f t="shared" ca="1" si="96"/>
        <v>29</v>
      </c>
      <c r="C1223" t="str">
        <f t="shared" ca="1" si="97"/>
        <v>JI-AV-JV</v>
      </c>
      <c r="D1223" s="3" t="str">
        <f t="shared" ca="1" si="98"/>
        <v>202001</v>
      </c>
      <c r="E1223" s="3" t="str">
        <f t="shared" ca="1" si="99"/>
        <v>insert into matriculas (fk_viatura, fk_cor, matricula, anomes) values (187, 29, 'JI-AV-JV', 202001);</v>
      </c>
    </row>
    <row r="1224" spans="1:5" x14ac:dyDescent="0.25">
      <c r="A1224">
        <f t="shared" ca="1" si="95"/>
        <v>303</v>
      </c>
      <c r="B1224">
        <f t="shared" ca="1" si="96"/>
        <v>51</v>
      </c>
      <c r="C1224" t="str">
        <f t="shared" ca="1" si="97"/>
        <v>VL-SR-DO</v>
      </c>
      <c r="D1224" s="3" t="str">
        <f t="shared" ca="1" si="98"/>
        <v>202406</v>
      </c>
      <c r="E1224" s="3" t="str">
        <f t="shared" ca="1" si="99"/>
        <v>insert into matriculas (fk_viatura, fk_cor, matricula, anomes) values (303, 51, 'VL-SR-DO', 202406);</v>
      </c>
    </row>
    <row r="1225" spans="1:5" x14ac:dyDescent="0.25">
      <c r="A1225">
        <f t="shared" ca="1" si="95"/>
        <v>47</v>
      </c>
      <c r="B1225">
        <f t="shared" ca="1" si="96"/>
        <v>90</v>
      </c>
      <c r="C1225" t="str">
        <f t="shared" ca="1" si="97"/>
        <v>UY-MY-WU</v>
      </c>
      <c r="D1225" s="3" t="str">
        <f t="shared" ca="1" si="98"/>
        <v>202407</v>
      </c>
      <c r="E1225" s="3" t="str">
        <f t="shared" ca="1" si="99"/>
        <v>insert into matriculas (fk_viatura, fk_cor, matricula, anomes) values (47, 90, 'UY-MY-WU', 202407);</v>
      </c>
    </row>
    <row r="1226" spans="1:5" x14ac:dyDescent="0.25">
      <c r="A1226">
        <f t="shared" ca="1" si="95"/>
        <v>479</v>
      </c>
      <c r="B1226">
        <f t="shared" ca="1" si="96"/>
        <v>64</v>
      </c>
      <c r="C1226" t="str">
        <f t="shared" ca="1" si="97"/>
        <v>JB-NS-PU</v>
      </c>
      <c r="D1226" s="3" t="str">
        <f t="shared" ca="1" si="98"/>
        <v>202112</v>
      </c>
      <c r="E1226" s="3" t="str">
        <f t="shared" ca="1" si="99"/>
        <v>insert into matriculas (fk_viatura, fk_cor, matricula, anomes) values (479, 64, 'JB-NS-PU', 202112);</v>
      </c>
    </row>
    <row r="1227" spans="1:5" x14ac:dyDescent="0.25">
      <c r="A1227">
        <f t="shared" ca="1" si="95"/>
        <v>443</v>
      </c>
      <c r="B1227">
        <f t="shared" ca="1" si="96"/>
        <v>31</v>
      </c>
      <c r="C1227" t="str">
        <f t="shared" ca="1" si="97"/>
        <v>BT-JU-LG</v>
      </c>
      <c r="D1227" s="3" t="str">
        <f t="shared" ca="1" si="98"/>
        <v>201611</v>
      </c>
      <c r="E1227" s="3" t="str">
        <f t="shared" ca="1" si="99"/>
        <v>insert into matriculas (fk_viatura, fk_cor, matricula, anomes) values (443, 31, 'BT-JU-LG', 201611);</v>
      </c>
    </row>
    <row r="1228" spans="1:5" x14ac:dyDescent="0.25">
      <c r="A1228">
        <f t="shared" ca="1" si="95"/>
        <v>128</v>
      </c>
      <c r="B1228">
        <f t="shared" ca="1" si="96"/>
        <v>34</v>
      </c>
      <c r="C1228" t="str">
        <f t="shared" ca="1" si="97"/>
        <v>QL-FJ-YM</v>
      </c>
      <c r="D1228" s="3" t="str">
        <f t="shared" ca="1" si="98"/>
        <v>201709</v>
      </c>
      <c r="E1228" s="3" t="str">
        <f t="shared" ca="1" si="99"/>
        <v>insert into matriculas (fk_viatura, fk_cor, matricula, anomes) values (128, 34, 'QL-FJ-YM', 201709);</v>
      </c>
    </row>
    <row r="1229" spans="1:5" x14ac:dyDescent="0.25">
      <c r="A1229">
        <f t="shared" ca="1" si="95"/>
        <v>51</v>
      </c>
      <c r="B1229">
        <f t="shared" ca="1" si="96"/>
        <v>16</v>
      </c>
      <c r="C1229" t="str">
        <f t="shared" ca="1" si="97"/>
        <v>ZT-XG-RH</v>
      </c>
      <c r="D1229" s="3" t="str">
        <f t="shared" ca="1" si="98"/>
        <v>201907</v>
      </c>
      <c r="E1229" s="3" t="str">
        <f t="shared" ca="1" si="99"/>
        <v>insert into matriculas (fk_viatura, fk_cor, matricula, anomes) values (51, 16, 'ZT-XG-RH', 201907);</v>
      </c>
    </row>
    <row r="1230" spans="1:5" x14ac:dyDescent="0.25">
      <c r="A1230">
        <f t="shared" ca="1" si="95"/>
        <v>293</v>
      </c>
      <c r="B1230">
        <f t="shared" ca="1" si="96"/>
        <v>32</v>
      </c>
      <c r="C1230" t="str">
        <f t="shared" ca="1" si="97"/>
        <v>XL-QE-SY</v>
      </c>
      <c r="D1230" s="3" t="str">
        <f t="shared" ca="1" si="98"/>
        <v>202411</v>
      </c>
      <c r="E1230" s="3" t="str">
        <f t="shared" ca="1" si="99"/>
        <v>insert into matriculas (fk_viatura, fk_cor, matricula, anomes) values (293, 32, 'XL-QE-SY', 202411);</v>
      </c>
    </row>
    <row r="1231" spans="1:5" x14ac:dyDescent="0.25">
      <c r="A1231">
        <f t="shared" ca="1" si="95"/>
        <v>223</v>
      </c>
      <c r="B1231">
        <f t="shared" ca="1" si="96"/>
        <v>14</v>
      </c>
      <c r="C1231" t="str">
        <f t="shared" ca="1" si="97"/>
        <v>IH-GS-VE</v>
      </c>
      <c r="D1231" s="3" t="str">
        <f t="shared" ca="1" si="98"/>
        <v>202111</v>
      </c>
      <c r="E1231" s="3" t="str">
        <f t="shared" ca="1" si="99"/>
        <v>insert into matriculas (fk_viatura, fk_cor, matricula, anomes) values (223, 14, 'IH-GS-VE', 202111);</v>
      </c>
    </row>
    <row r="1232" spans="1:5" x14ac:dyDescent="0.25">
      <c r="A1232">
        <f t="shared" ca="1" si="95"/>
        <v>435</v>
      </c>
      <c r="B1232">
        <f t="shared" ca="1" si="96"/>
        <v>55</v>
      </c>
      <c r="C1232" t="str">
        <f t="shared" ca="1" si="97"/>
        <v>BO-YH-DN</v>
      </c>
      <c r="D1232" s="3" t="str">
        <f t="shared" ca="1" si="98"/>
        <v>202305</v>
      </c>
      <c r="E1232" s="3" t="str">
        <f t="shared" ca="1" si="99"/>
        <v>insert into matriculas (fk_viatura, fk_cor, matricula, anomes) values (435, 55, 'BO-YH-DN', 202305);</v>
      </c>
    </row>
    <row r="1233" spans="1:5" x14ac:dyDescent="0.25">
      <c r="A1233">
        <f t="shared" ca="1" si="95"/>
        <v>220</v>
      </c>
      <c r="B1233">
        <f t="shared" ca="1" si="96"/>
        <v>78</v>
      </c>
      <c r="C1233" t="str">
        <f t="shared" ca="1" si="97"/>
        <v>ND-TY-NP</v>
      </c>
      <c r="D1233" s="3" t="str">
        <f t="shared" ca="1" si="98"/>
        <v>202201</v>
      </c>
      <c r="E1233" s="3" t="str">
        <f t="shared" ca="1" si="99"/>
        <v>insert into matriculas (fk_viatura, fk_cor, matricula, anomes) values (220, 78, 'ND-TY-NP', 202201);</v>
      </c>
    </row>
    <row r="1234" spans="1:5" x14ac:dyDescent="0.25">
      <c r="A1234">
        <f t="shared" ca="1" si="95"/>
        <v>255</v>
      </c>
      <c r="B1234">
        <f t="shared" ca="1" si="96"/>
        <v>77</v>
      </c>
      <c r="C1234" t="str">
        <f t="shared" ca="1" si="97"/>
        <v>AW-UF-ND</v>
      </c>
      <c r="D1234" s="3" t="str">
        <f t="shared" ca="1" si="98"/>
        <v>201910</v>
      </c>
      <c r="E1234" s="3" t="str">
        <f t="shared" ca="1" si="99"/>
        <v>insert into matriculas (fk_viatura, fk_cor, matricula, anomes) values (255, 77, 'AW-UF-ND', 201910);</v>
      </c>
    </row>
    <row r="1235" spans="1:5" x14ac:dyDescent="0.25">
      <c r="A1235">
        <f t="shared" ca="1" si="95"/>
        <v>443</v>
      </c>
      <c r="B1235">
        <f t="shared" ca="1" si="96"/>
        <v>55</v>
      </c>
      <c r="C1235" t="str">
        <f t="shared" ca="1" si="97"/>
        <v>JJ-IR-YF</v>
      </c>
      <c r="D1235" s="3" t="str">
        <f t="shared" ca="1" si="98"/>
        <v>201908</v>
      </c>
      <c r="E1235" s="3" t="str">
        <f t="shared" ca="1" si="99"/>
        <v>insert into matriculas (fk_viatura, fk_cor, matricula, anomes) values (443, 55, 'JJ-IR-YF', 201908);</v>
      </c>
    </row>
    <row r="1236" spans="1:5" x14ac:dyDescent="0.25">
      <c r="A1236">
        <f t="shared" ca="1" si="95"/>
        <v>212</v>
      </c>
      <c r="B1236">
        <f t="shared" ca="1" si="96"/>
        <v>1</v>
      </c>
      <c r="C1236" t="str">
        <f t="shared" ca="1" si="97"/>
        <v>DY-NZ-VP</v>
      </c>
      <c r="D1236" s="3" t="str">
        <f t="shared" ca="1" si="98"/>
        <v>202402</v>
      </c>
      <c r="E1236" s="3" t="str">
        <f t="shared" ca="1" si="99"/>
        <v>insert into matriculas (fk_viatura, fk_cor, matricula, anomes) values (212, 1, 'DY-NZ-VP', 202402);</v>
      </c>
    </row>
    <row r="1237" spans="1:5" x14ac:dyDescent="0.25">
      <c r="A1237">
        <f t="shared" ca="1" si="95"/>
        <v>8</v>
      </c>
      <c r="B1237">
        <f t="shared" ca="1" si="96"/>
        <v>94</v>
      </c>
      <c r="C1237" t="str">
        <f t="shared" ca="1" si="97"/>
        <v>UY-DD-CV</v>
      </c>
      <c r="D1237" s="3" t="str">
        <f t="shared" ca="1" si="98"/>
        <v>202205</v>
      </c>
      <c r="E1237" s="3" t="str">
        <f t="shared" ca="1" si="99"/>
        <v>insert into matriculas (fk_viatura, fk_cor, matricula, anomes) values (8, 94, 'UY-DD-CV', 202205);</v>
      </c>
    </row>
    <row r="1238" spans="1:5" x14ac:dyDescent="0.25">
      <c r="A1238">
        <f t="shared" ca="1" si="95"/>
        <v>150</v>
      </c>
      <c r="B1238">
        <f t="shared" ca="1" si="96"/>
        <v>19</v>
      </c>
      <c r="C1238" t="str">
        <f t="shared" ca="1" si="97"/>
        <v>YF-IB-LZ</v>
      </c>
      <c r="D1238" s="3" t="str">
        <f t="shared" ca="1" si="98"/>
        <v>202307</v>
      </c>
      <c r="E1238" s="3" t="str">
        <f t="shared" ca="1" si="99"/>
        <v>insert into matriculas (fk_viatura, fk_cor, matricula, anomes) values (150, 19, 'YF-IB-LZ', 202307);</v>
      </c>
    </row>
    <row r="1239" spans="1:5" x14ac:dyDescent="0.25">
      <c r="A1239">
        <f t="shared" ca="1" si="95"/>
        <v>204</v>
      </c>
      <c r="B1239">
        <f t="shared" ca="1" si="96"/>
        <v>27</v>
      </c>
      <c r="C1239" t="str">
        <f t="shared" ca="1" si="97"/>
        <v>FW-CR-HD</v>
      </c>
      <c r="D1239" s="3" t="str">
        <f t="shared" ca="1" si="98"/>
        <v>202005</v>
      </c>
      <c r="E1239" s="3" t="str">
        <f t="shared" ca="1" si="99"/>
        <v>insert into matriculas (fk_viatura, fk_cor, matricula, anomes) values (204, 27, 'FW-CR-HD', 202005);</v>
      </c>
    </row>
    <row r="1240" spans="1:5" x14ac:dyDescent="0.25">
      <c r="A1240">
        <f t="shared" ca="1" si="95"/>
        <v>194</v>
      </c>
      <c r="B1240">
        <f t="shared" ca="1" si="96"/>
        <v>8</v>
      </c>
      <c r="C1240" t="str">
        <f t="shared" ca="1" si="97"/>
        <v>YR-TF-KM</v>
      </c>
      <c r="D1240" s="3" t="str">
        <f t="shared" ca="1" si="98"/>
        <v>202003</v>
      </c>
      <c r="E1240" s="3" t="str">
        <f t="shared" ca="1" si="99"/>
        <v>insert into matriculas (fk_viatura, fk_cor, matricula, anomes) values (194, 8, 'YR-TF-KM', 202003);</v>
      </c>
    </row>
    <row r="1241" spans="1:5" x14ac:dyDescent="0.25">
      <c r="A1241">
        <f t="shared" ca="1" si="95"/>
        <v>151</v>
      </c>
      <c r="B1241">
        <f t="shared" ca="1" si="96"/>
        <v>81</v>
      </c>
      <c r="C1241" t="str">
        <f t="shared" ca="1" si="97"/>
        <v>HI-SG-HC</v>
      </c>
      <c r="D1241" s="3" t="str">
        <f t="shared" ca="1" si="98"/>
        <v>201805</v>
      </c>
      <c r="E1241" s="3" t="str">
        <f t="shared" ca="1" si="99"/>
        <v>insert into matriculas (fk_viatura, fk_cor, matricula, anomes) values (151, 81, 'HI-SG-HC', 201805);</v>
      </c>
    </row>
    <row r="1242" spans="1:5" x14ac:dyDescent="0.25">
      <c r="A1242">
        <f t="shared" ca="1" si="95"/>
        <v>369</v>
      </c>
      <c r="B1242">
        <f t="shared" ca="1" si="96"/>
        <v>50</v>
      </c>
      <c r="C1242" t="str">
        <f t="shared" ca="1" si="97"/>
        <v>WG-ZN-TR</v>
      </c>
      <c r="D1242" s="3" t="str">
        <f t="shared" ca="1" si="98"/>
        <v>201705</v>
      </c>
      <c r="E1242" s="3" t="str">
        <f t="shared" ca="1" si="99"/>
        <v>insert into matriculas (fk_viatura, fk_cor, matricula, anomes) values (369, 50, 'WG-ZN-TR', 201705);</v>
      </c>
    </row>
    <row r="1243" spans="1:5" x14ac:dyDescent="0.25">
      <c r="A1243">
        <f t="shared" ca="1" si="95"/>
        <v>381</v>
      </c>
      <c r="B1243">
        <f t="shared" ca="1" si="96"/>
        <v>28</v>
      </c>
      <c r="C1243" t="str">
        <f t="shared" ca="1" si="97"/>
        <v>BC-DT-LK</v>
      </c>
      <c r="D1243" s="3" t="str">
        <f t="shared" ca="1" si="98"/>
        <v>202201</v>
      </c>
      <c r="E1243" s="3" t="str">
        <f t="shared" ca="1" si="99"/>
        <v>insert into matriculas (fk_viatura, fk_cor, matricula, anomes) values (381, 28, 'BC-DT-LK', 202201);</v>
      </c>
    </row>
    <row r="1244" spans="1:5" x14ac:dyDescent="0.25">
      <c r="A1244">
        <f t="shared" ca="1" si="95"/>
        <v>219</v>
      </c>
      <c r="B1244">
        <f t="shared" ca="1" si="96"/>
        <v>45</v>
      </c>
      <c r="C1244" t="str">
        <f t="shared" ca="1" si="97"/>
        <v>YZ-JY-VT</v>
      </c>
      <c r="D1244" s="3" t="str">
        <f t="shared" ca="1" si="98"/>
        <v>202011</v>
      </c>
      <c r="E1244" s="3" t="str">
        <f t="shared" ca="1" si="99"/>
        <v>insert into matriculas (fk_viatura, fk_cor, matricula, anomes) values (219, 45, 'YZ-JY-VT', 202011);</v>
      </c>
    </row>
    <row r="1245" spans="1:5" x14ac:dyDescent="0.25">
      <c r="A1245">
        <f t="shared" ca="1" si="95"/>
        <v>206</v>
      </c>
      <c r="B1245">
        <f t="shared" ca="1" si="96"/>
        <v>19</v>
      </c>
      <c r="C1245" t="str">
        <f t="shared" ca="1" si="97"/>
        <v>SL-GJ-BE</v>
      </c>
      <c r="D1245" s="3" t="str">
        <f t="shared" ca="1" si="98"/>
        <v>201710</v>
      </c>
      <c r="E1245" s="3" t="str">
        <f t="shared" ca="1" si="99"/>
        <v>insert into matriculas (fk_viatura, fk_cor, matricula, anomes) values (206, 19, 'SL-GJ-BE', 201710);</v>
      </c>
    </row>
    <row r="1246" spans="1:5" x14ac:dyDescent="0.25">
      <c r="A1246">
        <f t="shared" ca="1" si="95"/>
        <v>444</v>
      </c>
      <c r="B1246">
        <f t="shared" ca="1" si="96"/>
        <v>25</v>
      </c>
      <c r="C1246" t="str">
        <f t="shared" ca="1" si="97"/>
        <v>EW-UU-GY</v>
      </c>
      <c r="D1246" s="3" t="str">
        <f t="shared" ca="1" si="98"/>
        <v>201607</v>
      </c>
      <c r="E1246" s="3" t="str">
        <f t="shared" ca="1" si="99"/>
        <v>insert into matriculas (fk_viatura, fk_cor, matricula, anomes) values (444, 25, 'EW-UU-GY', 201607);</v>
      </c>
    </row>
    <row r="1247" spans="1:5" x14ac:dyDescent="0.25">
      <c r="A1247">
        <f t="shared" ca="1" si="95"/>
        <v>46</v>
      </c>
      <c r="B1247">
        <f t="shared" ca="1" si="96"/>
        <v>63</v>
      </c>
      <c r="C1247" t="str">
        <f t="shared" ca="1" si="97"/>
        <v>TV-YO-CM</v>
      </c>
      <c r="D1247" s="3" t="str">
        <f t="shared" ca="1" si="98"/>
        <v>201909</v>
      </c>
      <c r="E1247" s="3" t="str">
        <f t="shared" ca="1" si="99"/>
        <v>insert into matriculas (fk_viatura, fk_cor, matricula, anomes) values (46, 63, 'TV-YO-CM', 201909);</v>
      </c>
    </row>
    <row r="1248" spans="1:5" x14ac:dyDescent="0.25">
      <c r="A1248">
        <f t="shared" ca="1" si="95"/>
        <v>120</v>
      </c>
      <c r="B1248">
        <f t="shared" ca="1" si="96"/>
        <v>7</v>
      </c>
      <c r="C1248" t="str">
        <f t="shared" ca="1" si="97"/>
        <v>XT-TB-JI</v>
      </c>
      <c r="D1248" s="3" t="str">
        <f t="shared" ca="1" si="98"/>
        <v>202409</v>
      </c>
      <c r="E1248" s="3" t="str">
        <f t="shared" ca="1" si="99"/>
        <v>insert into matriculas (fk_viatura, fk_cor, matricula, anomes) values (120, 7, 'XT-TB-JI', 202409);</v>
      </c>
    </row>
    <row r="1249" spans="1:5" x14ac:dyDescent="0.25">
      <c r="A1249">
        <f t="shared" ca="1" si="95"/>
        <v>344</v>
      </c>
      <c r="B1249">
        <f t="shared" ca="1" si="96"/>
        <v>14</v>
      </c>
      <c r="C1249" t="str">
        <f t="shared" ca="1" si="97"/>
        <v>MX-XO-KQ</v>
      </c>
      <c r="D1249" s="3" t="str">
        <f t="shared" ca="1" si="98"/>
        <v>201807</v>
      </c>
      <c r="E1249" s="3" t="str">
        <f t="shared" ca="1" si="99"/>
        <v>insert into matriculas (fk_viatura, fk_cor, matricula, anomes) values (344, 14, 'MX-XO-KQ', 201807);</v>
      </c>
    </row>
    <row r="1250" spans="1:5" x14ac:dyDescent="0.25">
      <c r="A1250">
        <f t="shared" ca="1" si="95"/>
        <v>290</v>
      </c>
      <c r="B1250">
        <f t="shared" ca="1" si="96"/>
        <v>56</v>
      </c>
      <c r="C1250" t="str">
        <f t="shared" ca="1" si="97"/>
        <v>CC-MM-UH</v>
      </c>
      <c r="D1250" s="3" t="str">
        <f t="shared" ca="1" si="98"/>
        <v>202101</v>
      </c>
      <c r="E1250" s="3" t="str">
        <f t="shared" ca="1" si="99"/>
        <v>insert into matriculas (fk_viatura, fk_cor, matricula, anomes) values (290, 56, 'CC-MM-UH', 202101);</v>
      </c>
    </row>
    <row r="1251" spans="1:5" x14ac:dyDescent="0.25">
      <c r="A1251">
        <f t="shared" ca="1" si="95"/>
        <v>313</v>
      </c>
      <c r="B1251">
        <f t="shared" ca="1" si="96"/>
        <v>2</v>
      </c>
      <c r="C1251" t="str">
        <f t="shared" ca="1" si="97"/>
        <v>MB-AM-KU</v>
      </c>
      <c r="D1251" s="3" t="str">
        <f t="shared" ca="1" si="98"/>
        <v>202204</v>
      </c>
      <c r="E1251" s="3" t="str">
        <f t="shared" ca="1" si="99"/>
        <v>insert into matriculas (fk_viatura, fk_cor, matricula, anomes) values (313, 2, 'MB-AM-KU', 202204);</v>
      </c>
    </row>
    <row r="1252" spans="1:5" x14ac:dyDescent="0.25">
      <c r="A1252">
        <f t="shared" ca="1" si="95"/>
        <v>71</v>
      </c>
      <c r="B1252">
        <f t="shared" ca="1" si="96"/>
        <v>6</v>
      </c>
      <c r="C1252" t="str">
        <f t="shared" ca="1" si="97"/>
        <v>TI-XM-MX</v>
      </c>
      <c r="D1252" s="3" t="str">
        <f t="shared" ca="1" si="98"/>
        <v>201608</v>
      </c>
      <c r="E1252" s="3" t="str">
        <f t="shared" ca="1" si="99"/>
        <v>insert into matriculas (fk_viatura, fk_cor, matricula, anomes) values (71, 6, 'TI-XM-MX', 201608);</v>
      </c>
    </row>
    <row r="1253" spans="1:5" x14ac:dyDescent="0.25">
      <c r="A1253">
        <f t="shared" ca="1" si="95"/>
        <v>65</v>
      </c>
      <c r="B1253">
        <f t="shared" ca="1" si="96"/>
        <v>63</v>
      </c>
      <c r="C1253" t="str">
        <f t="shared" ca="1" si="97"/>
        <v>JR-YI-MP</v>
      </c>
      <c r="D1253" s="3" t="str">
        <f t="shared" ca="1" si="98"/>
        <v>202410</v>
      </c>
      <c r="E1253" s="3" t="str">
        <f t="shared" ca="1" si="99"/>
        <v>insert into matriculas (fk_viatura, fk_cor, matricula, anomes) values (65, 63, 'JR-YI-MP', 202410);</v>
      </c>
    </row>
    <row r="1254" spans="1:5" x14ac:dyDescent="0.25">
      <c r="A1254">
        <f t="shared" ca="1" si="95"/>
        <v>92</v>
      </c>
      <c r="B1254">
        <f t="shared" ca="1" si="96"/>
        <v>60</v>
      </c>
      <c r="C1254" t="str">
        <f t="shared" ca="1" si="97"/>
        <v>PV-RG-US</v>
      </c>
      <c r="D1254" s="3" t="str">
        <f t="shared" ca="1" si="98"/>
        <v>202106</v>
      </c>
      <c r="E1254" s="3" t="str">
        <f t="shared" ca="1" si="99"/>
        <v>insert into matriculas (fk_viatura, fk_cor, matricula, anomes) values (92, 60, 'PV-RG-US', 202106);</v>
      </c>
    </row>
    <row r="1255" spans="1:5" x14ac:dyDescent="0.25">
      <c r="A1255">
        <f t="shared" ca="1" si="95"/>
        <v>72</v>
      </c>
      <c r="B1255">
        <f t="shared" ca="1" si="96"/>
        <v>44</v>
      </c>
      <c r="C1255" t="str">
        <f t="shared" ca="1" si="97"/>
        <v>IQ-NA-FN</v>
      </c>
      <c r="D1255" s="3" t="str">
        <f t="shared" ca="1" si="98"/>
        <v>202309</v>
      </c>
      <c r="E1255" s="3" t="str">
        <f t="shared" ca="1" si="99"/>
        <v>insert into matriculas (fk_viatura, fk_cor, matricula, anomes) values (72, 44, 'IQ-NA-FN', 202309);</v>
      </c>
    </row>
    <row r="1256" spans="1:5" x14ac:dyDescent="0.25">
      <c r="A1256">
        <f t="shared" ca="1" si="95"/>
        <v>135</v>
      </c>
      <c r="B1256">
        <f t="shared" ca="1" si="96"/>
        <v>78</v>
      </c>
      <c r="C1256" t="str">
        <f t="shared" ca="1" si="97"/>
        <v>SH-YI-TI</v>
      </c>
      <c r="D1256" s="3" t="str">
        <f t="shared" ca="1" si="98"/>
        <v>201707</v>
      </c>
      <c r="E1256" s="3" t="str">
        <f t="shared" ca="1" si="99"/>
        <v>insert into matriculas (fk_viatura, fk_cor, matricula, anomes) values (135, 78, 'SH-YI-TI', 201707);</v>
      </c>
    </row>
    <row r="1257" spans="1:5" x14ac:dyDescent="0.25">
      <c r="A1257">
        <f t="shared" ca="1" si="95"/>
        <v>414</v>
      </c>
      <c r="B1257">
        <f t="shared" ca="1" si="96"/>
        <v>84</v>
      </c>
      <c r="C1257" t="str">
        <f t="shared" ca="1" si="97"/>
        <v>KP-KC-EG</v>
      </c>
      <c r="D1257" s="3" t="str">
        <f t="shared" ca="1" si="98"/>
        <v>202312</v>
      </c>
      <c r="E1257" s="3" t="str">
        <f t="shared" ca="1" si="99"/>
        <v>insert into matriculas (fk_viatura, fk_cor, matricula, anomes) values (414, 84, 'KP-KC-EG', 202312);</v>
      </c>
    </row>
    <row r="1258" spans="1:5" x14ac:dyDescent="0.25">
      <c r="A1258">
        <f t="shared" ca="1" si="95"/>
        <v>443</v>
      </c>
      <c r="B1258">
        <f t="shared" ca="1" si="96"/>
        <v>86</v>
      </c>
      <c r="C1258" t="str">
        <f t="shared" ca="1" si="97"/>
        <v>DO-GQ-IB</v>
      </c>
      <c r="D1258" s="3" t="str">
        <f t="shared" ca="1" si="98"/>
        <v>202103</v>
      </c>
      <c r="E1258" s="3" t="str">
        <f t="shared" ca="1" si="99"/>
        <v>insert into matriculas (fk_viatura, fk_cor, matricula, anomes) values (443, 86, 'DO-GQ-IB', 202103);</v>
      </c>
    </row>
    <row r="1259" spans="1:5" x14ac:dyDescent="0.25">
      <c r="A1259">
        <f t="shared" ca="1" si="95"/>
        <v>382</v>
      </c>
      <c r="B1259">
        <f t="shared" ca="1" si="96"/>
        <v>63</v>
      </c>
      <c r="C1259" t="str">
        <f t="shared" ca="1" si="97"/>
        <v>QR-CB-PS</v>
      </c>
      <c r="D1259" s="3" t="str">
        <f t="shared" ca="1" si="98"/>
        <v>202308</v>
      </c>
      <c r="E1259" s="3" t="str">
        <f t="shared" ca="1" si="99"/>
        <v>insert into matriculas (fk_viatura, fk_cor, matricula, anomes) values (382, 63, 'QR-CB-PS', 202308);</v>
      </c>
    </row>
    <row r="1260" spans="1:5" x14ac:dyDescent="0.25">
      <c r="A1260">
        <f t="shared" ca="1" si="95"/>
        <v>129</v>
      </c>
      <c r="B1260">
        <f t="shared" ca="1" si="96"/>
        <v>42</v>
      </c>
      <c r="C1260" t="str">
        <f t="shared" ca="1" si="97"/>
        <v>IF-ZU-QG</v>
      </c>
      <c r="D1260" s="3" t="str">
        <f t="shared" ca="1" si="98"/>
        <v>202401</v>
      </c>
      <c r="E1260" s="3" t="str">
        <f t="shared" ca="1" si="99"/>
        <v>insert into matriculas (fk_viatura, fk_cor, matricula, anomes) values (129, 42, 'IF-ZU-QG', 202401);</v>
      </c>
    </row>
    <row r="1261" spans="1:5" x14ac:dyDescent="0.25">
      <c r="A1261">
        <f t="shared" ca="1" si="95"/>
        <v>191</v>
      </c>
      <c r="B1261">
        <f t="shared" ca="1" si="96"/>
        <v>36</v>
      </c>
      <c r="C1261" t="str">
        <f t="shared" ca="1" si="97"/>
        <v>FB-QU-AQ</v>
      </c>
      <c r="D1261" s="3" t="str">
        <f t="shared" ca="1" si="98"/>
        <v>201706</v>
      </c>
      <c r="E1261" s="3" t="str">
        <f t="shared" ca="1" si="99"/>
        <v>insert into matriculas (fk_viatura, fk_cor, matricula, anomes) values (191, 36, 'FB-QU-AQ', 201706);</v>
      </c>
    </row>
    <row r="1262" spans="1:5" x14ac:dyDescent="0.25">
      <c r="A1262">
        <f t="shared" ca="1" si="95"/>
        <v>370</v>
      </c>
      <c r="B1262">
        <f t="shared" ca="1" si="96"/>
        <v>69</v>
      </c>
      <c r="C1262" t="str">
        <f t="shared" ca="1" si="97"/>
        <v>JQ-IK-ZH</v>
      </c>
      <c r="D1262" s="3" t="str">
        <f t="shared" ca="1" si="98"/>
        <v>202205</v>
      </c>
      <c r="E1262" s="3" t="str">
        <f t="shared" ca="1" si="99"/>
        <v>insert into matriculas (fk_viatura, fk_cor, matricula, anomes) values (370, 69, 'JQ-IK-ZH', 202205);</v>
      </c>
    </row>
    <row r="1263" spans="1:5" x14ac:dyDescent="0.25">
      <c r="A1263">
        <f t="shared" ca="1" si="95"/>
        <v>409</v>
      </c>
      <c r="B1263">
        <f t="shared" ca="1" si="96"/>
        <v>9</v>
      </c>
      <c r="C1263" t="str">
        <f t="shared" ca="1" si="97"/>
        <v>VC-FT-VH</v>
      </c>
      <c r="D1263" s="3" t="str">
        <f t="shared" ca="1" si="98"/>
        <v>201611</v>
      </c>
      <c r="E1263" s="3" t="str">
        <f t="shared" ca="1" si="99"/>
        <v>insert into matriculas (fk_viatura, fk_cor, matricula, anomes) values (409, 9, 'VC-FT-VH', 201611);</v>
      </c>
    </row>
    <row r="1264" spans="1:5" x14ac:dyDescent="0.25">
      <c r="A1264">
        <f t="shared" ca="1" si="95"/>
        <v>130</v>
      </c>
      <c r="B1264">
        <f t="shared" ca="1" si="96"/>
        <v>45</v>
      </c>
      <c r="C1264" t="str">
        <f t="shared" ca="1" si="97"/>
        <v>WL-NC-RR</v>
      </c>
      <c r="D1264" s="3" t="str">
        <f t="shared" ca="1" si="98"/>
        <v>201712</v>
      </c>
      <c r="E1264" s="3" t="str">
        <f t="shared" ca="1" si="99"/>
        <v>insert into matriculas (fk_viatura, fk_cor, matricula, anomes) values (130, 45, 'WL-NC-RR', 201712);</v>
      </c>
    </row>
    <row r="1265" spans="1:5" x14ac:dyDescent="0.25">
      <c r="A1265">
        <f t="shared" ca="1" si="95"/>
        <v>310</v>
      </c>
      <c r="B1265">
        <f t="shared" ca="1" si="96"/>
        <v>26</v>
      </c>
      <c r="C1265" t="str">
        <f t="shared" ca="1" si="97"/>
        <v>JR-GD-RN</v>
      </c>
      <c r="D1265" s="3" t="str">
        <f t="shared" ca="1" si="98"/>
        <v>202204</v>
      </c>
      <c r="E1265" s="3" t="str">
        <f t="shared" ca="1" si="99"/>
        <v>insert into matriculas (fk_viatura, fk_cor, matricula, anomes) values (310, 26, 'JR-GD-RN', 202204);</v>
      </c>
    </row>
    <row r="1266" spans="1:5" x14ac:dyDescent="0.25">
      <c r="A1266">
        <f t="shared" ca="1" si="95"/>
        <v>489</v>
      </c>
      <c r="B1266">
        <f t="shared" ca="1" si="96"/>
        <v>28</v>
      </c>
      <c r="C1266" t="str">
        <f t="shared" ca="1" si="97"/>
        <v>ZY-HL-SN</v>
      </c>
      <c r="D1266" s="3" t="str">
        <f t="shared" ca="1" si="98"/>
        <v>202103</v>
      </c>
      <c r="E1266" s="3" t="str">
        <f t="shared" ca="1" si="99"/>
        <v>insert into matriculas (fk_viatura, fk_cor, matricula, anomes) values (489, 28, 'ZY-HL-SN', 202103);</v>
      </c>
    </row>
    <row r="1267" spans="1:5" x14ac:dyDescent="0.25">
      <c r="A1267">
        <f t="shared" ca="1" si="95"/>
        <v>162</v>
      </c>
      <c r="B1267">
        <f t="shared" ca="1" si="96"/>
        <v>39</v>
      </c>
      <c r="C1267" t="str">
        <f t="shared" ca="1" si="97"/>
        <v>TC-RX-SO</v>
      </c>
      <c r="D1267" s="3" t="str">
        <f t="shared" ca="1" si="98"/>
        <v>201612</v>
      </c>
      <c r="E1267" s="3" t="str">
        <f t="shared" ca="1" si="99"/>
        <v>insert into matriculas (fk_viatura, fk_cor, matricula, anomes) values (162, 39, 'TC-RX-SO', 201612);</v>
      </c>
    </row>
    <row r="1268" spans="1:5" x14ac:dyDescent="0.25">
      <c r="A1268">
        <f t="shared" ca="1" si="95"/>
        <v>303</v>
      </c>
      <c r="B1268">
        <f t="shared" ca="1" si="96"/>
        <v>20</v>
      </c>
      <c r="C1268" t="str">
        <f t="shared" ca="1" si="97"/>
        <v>RZ-FJ-IZ</v>
      </c>
      <c r="D1268" s="3" t="str">
        <f t="shared" ca="1" si="98"/>
        <v>202104</v>
      </c>
      <c r="E1268" s="3" t="str">
        <f t="shared" ca="1" si="99"/>
        <v>insert into matriculas (fk_viatura, fk_cor, matricula, anomes) values (303, 20, 'RZ-FJ-IZ', 202104);</v>
      </c>
    </row>
    <row r="1269" spans="1:5" x14ac:dyDescent="0.25">
      <c r="A1269">
        <f t="shared" ca="1" si="95"/>
        <v>114</v>
      </c>
      <c r="B1269">
        <f t="shared" ca="1" si="96"/>
        <v>66</v>
      </c>
      <c r="C1269" t="str">
        <f t="shared" ca="1" si="97"/>
        <v>BH-NS-GX</v>
      </c>
      <c r="D1269" s="3" t="str">
        <f t="shared" ca="1" si="98"/>
        <v>202310</v>
      </c>
      <c r="E1269" s="3" t="str">
        <f t="shared" ca="1" si="99"/>
        <v>insert into matriculas (fk_viatura, fk_cor, matricula, anomes) values (114, 66, 'BH-NS-GX', 202310);</v>
      </c>
    </row>
    <row r="1270" spans="1:5" x14ac:dyDescent="0.25">
      <c r="A1270">
        <f t="shared" ca="1" si="95"/>
        <v>176</v>
      </c>
      <c r="B1270">
        <f t="shared" ca="1" si="96"/>
        <v>48</v>
      </c>
      <c r="C1270" t="str">
        <f t="shared" ca="1" si="97"/>
        <v>UV-RC-HQ</v>
      </c>
      <c r="D1270" s="3" t="str">
        <f t="shared" ca="1" si="98"/>
        <v>202103</v>
      </c>
      <c r="E1270" s="3" t="str">
        <f t="shared" ca="1" si="99"/>
        <v>insert into matriculas (fk_viatura, fk_cor, matricula, anomes) values (176, 48, 'UV-RC-HQ', 202103);</v>
      </c>
    </row>
    <row r="1271" spans="1:5" x14ac:dyDescent="0.25">
      <c r="A1271">
        <f t="shared" ca="1" si="95"/>
        <v>346</v>
      </c>
      <c r="B1271">
        <f t="shared" ca="1" si="96"/>
        <v>35</v>
      </c>
      <c r="C1271" t="str">
        <f t="shared" ca="1" si="97"/>
        <v>AP-JE-CY</v>
      </c>
      <c r="D1271" s="3" t="str">
        <f t="shared" ca="1" si="98"/>
        <v>202212</v>
      </c>
      <c r="E1271" s="3" t="str">
        <f t="shared" ca="1" si="99"/>
        <v>insert into matriculas (fk_viatura, fk_cor, matricula, anomes) values (346, 35, 'AP-JE-CY', 202212);</v>
      </c>
    </row>
    <row r="1272" spans="1:5" x14ac:dyDescent="0.25">
      <c r="A1272">
        <f t="shared" ca="1" si="95"/>
        <v>100</v>
      </c>
      <c r="B1272">
        <f t="shared" ca="1" si="96"/>
        <v>4</v>
      </c>
      <c r="C1272" t="str">
        <f t="shared" ca="1" si="97"/>
        <v>BP-TE-ZV</v>
      </c>
      <c r="D1272" s="3" t="str">
        <f t="shared" ca="1" si="98"/>
        <v>201705</v>
      </c>
      <c r="E1272" s="3" t="str">
        <f t="shared" ca="1" si="99"/>
        <v>insert into matriculas (fk_viatura, fk_cor, matricula, anomes) values (100, 4, 'BP-TE-ZV', 201705);</v>
      </c>
    </row>
    <row r="1273" spans="1:5" x14ac:dyDescent="0.25">
      <c r="A1273">
        <f t="shared" ca="1" si="95"/>
        <v>325</v>
      </c>
      <c r="B1273">
        <f t="shared" ca="1" si="96"/>
        <v>81</v>
      </c>
      <c r="C1273" t="str">
        <f t="shared" ca="1" si="97"/>
        <v>RO-EU-TX</v>
      </c>
      <c r="D1273" s="3" t="str">
        <f t="shared" ca="1" si="98"/>
        <v>202006</v>
      </c>
      <c r="E1273" s="3" t="str">
        <f t="shared" ca="1" si="99"/>
        <v>insert into matriculas (fk_viatura, fk_cor, matricula, anomes) values (325, 81, 'RO-EU-TX', 202006);</v>
      </c>
    </row>
    <row r="1274" spans="1:5" x14ac:dyDescent="0.25">
      <c r="A1274">
        <f t="shared" ca="1" si="95"/>
        <v>17</v>
      </c>
      <c r="B1274">
        <f t="shared" ca="1" si="96"/>
        <v>77</v>
      </c>
      <c r="C1274" t="str">
        <f t="shared" ca="1" si="97"/>
        <v>BT-CJ-ZY</v>
      </c>
      <c r="D1274" s="3" t="str">
        <f t="shared" ca="1" si="98"/>
        <v>201804</v>
      </c>
      <c r="E1274" s="3" t="str">
        <f t="shared" ca="1" si="99"/>
        <v>insert into matriculas (fk_viatura, fk_cor, matricula, anomes) values (17, 77, 'BT-CJ-ZY', 201804);</v>
      </c>
    </row>
    <row r="1275" spans="1:5" x14ac:dyDescent="0.25">
      <c r="A1275">
        <f t="shared" ca="1" si="95"/>
        <v>316</v>
      </c>
      <c r="B1275">
        <f t="shared" ca="1" si="96"/>
        <v>44</v>
      </c>
      <c r="C1275" t="str">
        <f t="shared" ca="1" si="97"/>
        <v>ZT-OC-BV</v>
      </c>
      <c r="D1275" s="3" t="str">
        <f t="shared" ca="1" si="98"/>
        <v>201804</v>
      </c>
      <c r="E1275" s="3" t="str">
        <f t="shared" ca="1" si="99"/>
        <v>insert into matriculas (fk_viatura, fk_cor, matricula, anomes) values (316, 44, 'ZT-OC-BV', 201804);</v>
      </c>
    </row>
    <row r="1276" spans="1:5" x14ac:dyDescent="0.25">
      <c r="A1276">
        <f t="shared" ca="1" si="95"/>
        <v>460</v>
      </c>
      <c r="B1276">
        <f t="shared" ca="1" si="96"/>
        <v>90</v>
      </c>
      <c r="C1276" t="str">
        <f t="shared" ca="1" si="97"/>
        <v>UB-ZH-OM</v>
      </c>
      <c r="D1276" s="3" t="str">
        <f t="shared" ca="1" si="98"/>
        <v>202205</v>
      </c>
      <c r="E1276" s="3" t="str">
        <f t="shared" ca="1" si="99"/>
        <v>insert into matriculas (fk_viatura, fk_cor, matricula, anomes) values (460, 90, 'UB-ZH-OM', 202205);</v>
      </c>
    </row>
    <row r="1277" spans="1:5" x14ac:dyDescent="0.25">
      <c r="A1277">
        <f t="shared" ca="1" si="95"/>
        <v>134</v>
      </c>
      <c r="B1277">
        <f t="shared" ca="1" si="96"/>
        <v>44</v>
      </c>
      <c r="C1277" t="str">
        <f t="shared" ca="1" si="97"/>
        <v>JX-VY-EB</v>
      </c>
      <c r="D1277" s="3" t="str">
        <f t="shared" ca="1" si="98"/>
        <v>201910</v>
      </c>
      <c r="E1277" s="3" t="str">
        <f t="shared" ca="1" si="99"/>
        <v>insert into matriculas (fk_viatura, fk_cor, matricula, anomes) values (134, 44, 'JX-VY-EB', 201910);</v>
      </c>
    </row>
    <row r="1278" spans="1:5" x14ac:dyDescent="0.25">
      <c r="A1278">
        <f t="shared" ca="1" si="95"/>
        <v>60</v>
      </c>
      <c r="B1278">
        <f t="shared" ca="1" si="96"/>
        <v>11</v>
      </c>
      <c r="C1278" t="str">
        <f t="shared" ca="1" si="97"/>
        <v>AI-SL-UE</v>
      </c>
      <c r="D1278" s="3" t="str">
        <f t="shared" ca="1" si="98"/>
        <v>202304</v>
      </c>
      <c r="E1278" s="3" t="str">
        <f t="shared" ca="1" si="99"/>
        <v>insert into matriculas (fk_viatura, fk_cor, matricula, anomes) values (60, 11, 'AI-SL-UE', 202304);</v>
      </c>
    </row>
    <row r="1279" spans="1:5" x14ac:dyDescent="0.25">
      <c r="A1279">
        <f t="shared" ca="1" si="95"/>
        <v>391</v>
      </c>
      <c r="B1279">
        <f t="shared" ca="1" si="96"/>
        <v>35</v>
      </c>
      <c r="C1279" t="str">
        <f t="shared" ca="1" si="97"/>
        <v>LI-HY-YM</v>
      </c>
      <c r="D1279" s="3" t="str">
        <f t="shared" ca="1" si="98"/>
        <v>202204</v>
      </c>
      <c r="E1279" s="3" t="str">
        <f t="shared" ca="1" si="99"/>
        <v>insert into matriculas (fk_viatura, fk_cor, matricula, anomes) values (391, 35, 'LI-HY-YM', 202204);</v>
      </c>
    </row>
    <row r="1280" spans="1:5" x14ac:dyDescent="0.25">
      <c r="A1280">
        <f t="shared" ca="1" si="95"/>
        <v>194</v>
      </c>
      <c r="B1280">
        <f t="shared" ca="1" si="96"/>
        <v>72</v>
      </c>
      <c r="C1280" t="str">
        <f t="shared" ca="1" si="97"/>
        <v>JX-JN-GG</v>
      </c>
      <c r="D1280" s="3" t="str">
        <f t="shared" ca="1" si="98"/>
        <v>201605</v>
      </c>
      <c r="E1280" s="3" t="str">
        <f t="shared" ca="1" si="99"/>
        <v>insert into matriculas (fk_viatura, fk_cor, matricula, anomes) values (194, 72, 'JX-JN-GG', 201605);</v>
      </c>
    </row>
    <row r="1281" spans="1:5" x14ac:dyDescent="0.25">
      <c r="A1281">
        <f t="shared" ca="1" si="95"/>
        <v>217</v>
      </c>
      <c r="B1281">
        <f t="shared" ca="1" si="96"/>
        <v>25</v>
      </c>
      <c r="C1281" t="str">
        <f t="shared" ca="1" si="97"/>
        <v>QK-RY-GK</v>
      </c>
      <c r="D1281" s="3" t="str">
        <f t="shared" ca="1" si="98"/>
        <v>201606</v>
      </c>
      <c r="E1281" s="3" t="str">
        <f t="shared" ca="1" si="99"/>
        <v>insert into matriculas (fk_viatura, fk_cor, matricula, anomes) values (217, 25, 'QK-RY-GK', 201606);</v>
      </c>
    </row>
    <row r="1282" spans="1:5" x14ac:dyDescent="0.25">
      <c r="A1282">
        <f t="shared" ca="1" si="95"/>
        <v>205</v>
      </c>
      <c r="B1282">
        <f t="shared" ca="1" si="96"/>
        <v>98</v>
      </c>
      <c r="C1282" t="str">
        <f t="shared" ca="1" si="97"/>
        <v>CP-AO-NI</v>
      </c>
      <c r="D1282" s="3" t="str">
        <f t="shared" ca="1" si="98"/>
        <v>201607</v>
      </c>
      <c r="E1282" s="3" t="str">
        <f t="shared" ca="1" si="99"/>
        <v>insert into matriculas (fk_viatura, fk_cor, matricula, anomes) values (205, 98, 'CP-AO-NI', 201607);</v>
      </c>
    </row>
    <row r="1283" spans="1:5" x14ac:dyDescent="0.25">
      <c r="A1283">
        <f t="shared" ref="A1283:A1346" ca="1" si="100">RANDBETWEEN(1,491)</f>
        <v>374</v>
      </c>
      <c r="B1283">
        <f t="shared" ref="B1283:B1346" ca="1" si="101">RANDBETWEEN(1,99)</f>
        <v>96</v>
      </c>
      <c r="C1283" t="str">
        <f t="shared" ref="C1283:C1346" ca="1" si="102">_xlfn.CONCAT(CHAR(RANDBETWEEN(65,90)),CHAR(RANDBETWEEN(65,90)),"-",CHAR(RANDBETWEEN(65,90)),CHAR(RANDBETWEEN(65,90)),"-",CHAR(RANDBETWEEN(65,90)),CHAR(RANDBETWEEN(65,90)))</f>
        <v>LJ-UE-EC</v>
      </c>
      <c r="D1283" s="3" t="str">
        <f t="shared" ref="D1283:D1346" ca="1" si="103">_xlfn.CONCAT(RANDBETWEEN(2016,2024),TEXT(RANDBETWEEN(1,12),"00"))</f>
        <v>201911</v>
      </c>
      <c r="E1283" s="3" t="str">
        <f t="shared" ref="E1283:E1346" ca="1" si="104">"insert into matriculas (fk_viatura, fk_cor, matricula, anomes) values ("&amp;$A1283&amp;", "&amp;$B1283&amp;", '"&amp;$C1283&amp;"', " &amp; $D1283 &amp; ");"</f>
        <v>insert into matriculas (fk_viatura, fk_cor, matricula, anomes) values (374, 96, 'LJ-UE-EC', 201911);</v>
      </c>
    </row>
    <row r="1284" spans="1:5" x14ac:dyDescent="0.25">
      <c r="A1284">
        <f t="shared" ca="1" si="100"/>
        <v>295</v>
      </c>
      <c r="B1284">
        <f t="shared" ca="1" si="101"/>
        <v>37</v>
      </c>
      <c r="C1284" t="str">
        <f t="shared" ca="1" si="102"/>
        <v>YO-CC-ZD</v>
      </c>
      <c r="D1284" s="3" t="str">
        <f t="shared" ca="1" si="103"/>
        <v>202002</v>
      </c>
      <c r="E1284" s="3" t="str">
        <f t="shared" ca="1" si="104"/>
        <v>insert into matriculas (fk_viatura, fk_cor, matricula, anomes) values (295, 37, 'YO-CC-ZD', 202002);</v>
      </c>
    </row>
    <row r="1285" spans="1:5" x14ac:dyDescent="0.25">
      <c r="A1285">
        <f t="shared" ca="1" si="100"/>
        <v>315</v>
      </c>
      <c r="B1285">
        <f t="shared" ca="1" si="101"/>
        <v>43</v>
      </c>
      <c r="C1285" t="str">
        <f t="shared" ca="1" si="102"/>
        <v>EE-MN-VL</v>
      </c>
      <c r="D1285" s="3" t="str">
        <f t="shared" ca="1" si="103"/>
        <v>201910</v>
      </c>
      <c r="E1285" s="3" t="str">
        <f t="shared" ca="1" si="104"/>
        <v>insert into matriculas (fk_viatura, fk_cor, matricula, anomes) values (315, 43, 'EE-MN-VL', 201910);</v>
      </c>
    </row>
    <row r="1286" spans="1:5" x14ac:dyDescent="0.25">
      <c r="A1286">
        <f t="shared" ca="1" si="100"/>
        <v>172</v>
      </c>
      <c r="B1286">
        <f t="shared" ca="1" si="101"/>
        <v>93</v>
      </c>
      <c r="C1286" t="str">
        <f t="shared" ca="1" si="102"/>
        <v>IH-GO-SW</v>
      </c>
      <c r="D1286" s="3" t="str">
        <f t="shared" ca="1" si="103"/>
        <v>202211</v>
      </c>
      <c r="E1286" s="3" t="str">
        <f t="shared" ca="1" si="104"/>
        <v>insert into matriculas (fk_viatura, fk_cor, matricula, anomes) values (172, 93, 'IH-GO-SW', 202211);</v>
      </c>
    </row>
    <row r="1287" spans="1:5" x14ac:dyDescent="0.25">
      <c r="A1287">
        <f t="shared" ca="1" si="100"/>
        <v>356</v>
      </c>
      <c r="B1287">
        <f t="shared" ca="1" si="101"/>
        <v>53</v>
      </c>
      <c r="C1287" t="str">
        <f t="shared" ca="1" si="102"/>
        <v>RB-EC-LO</v>
      </c>
      <c r="D1287" s="3" t="str">
        <f t="shared" ca="1" si="103"/>
        <v>202006</v>
      </c>
      <c r="E1287" s="3" t="str">
        <f t="shared" ca="1" si="104"/>
        <v>insert into matriculas (fk_viatura, fk_cor, matricula, anomes) values (356, 53, 'RB-EC-LO', 202006);</v>
      </c>
    </row>
    <row r="1288" spans="1:5" x14ac:dyDescent="0.25">
      <c r="A1288">
        <f t="shared" ca="1" si="100"/>
        <v>129</v>
      </c>
      <c r="B1288">
        <f t="shared" ca="1" si="101"/>
        <v>64</v>
      </c>
      <c r="C1288" t="str">
        <f t="shared" ca="1" si="102"/>
        <v>KR-SO-LN</v>
      </c>
      <c r="D1288" s="3" t="str">
        <f t="shared" ca="1" si="103"/>
        <v>201706</v>
      </c>
      <c r="E1288" s="3" t="str">
        <f t="shared" ca="1" si="104"/>
        <v>insert into matriculas (fk_viatura, fk_cor, matricula, anomes) values (129, 64, 'KR-SO-LN', 201706);</v>
      </c>
    </row>
    <row r="1289" spans="1:5" x14ac:dyDescent="0.25">
      <c r="A1289">
        <f t="shared" ca="1" si="100"/>
        <v>213</v>
      </c>
      <c r="B1289">
        <f t="shared" ca="1" si="101"/>
        <v>44</v>
      </c>
      <c r="C1289" t="str">
        <f t="shared" ca="1" si="102"/>
        <v>OA-ZY-IA</v>
      </c>
      <c r="D1289" s="3" t="str">
        <f t="shared" ca="1" si="103"/>
        <v>201802</v>
      </c>
      <c r="E1289" s="3" t="str">
        <f t="shared" ca="1" si="104"/>
        <v>insert into matriculas (fk_viatura, fk_cor, matricula, anomes) values (213, 44, 'OA-ZY-IA', 201802);</v>
      </c>
    </row>
    <row r="1290" spans="1:5" x14ac:dyDescent="0.25">
      <c r="A1290">
        <f t="shared" ca="1" si="100"/>
        <v>273</v>
      </c>
      <c r="B1290">
        <f t="shared" ca="1" si="101"/>
        <v>25</v>
      </c>
      <c r="C1290" t="str">
        <f t="shared" ca="1" si="102"/>
        <v>YR-TD-RR</v>
      </c>
      <c r="D1290" s="3" t="str">
        <f t="shared" ca="1" si="103"/>
        <v>202401</v>
      </c>
      <c r="E1290" s="3" t="str">
        <f t="shared" ca="1" si="104"/>
        <v>insert into matriculas (fk_viatura, fk_cor, matricula, anomes) values (273, 25, 'YR-TD-RR', 202401);</v>
      </c>
    </row>
    <row r="1291" spans="1:5" x14ac:dyDescent="0.25">
      <c r="A1291">
        <f t="shared" ca="1" si="100"/>
        <v>89</v>
      </c>
      <c r="B1291">
        <f t="shared" ca="1" si="101"/>
        <v>34</v>
      </c>
      <c r="C1291" t="str">
        <f t="shared" ca="1" si="102"/>
        <v>AK-TC-OT</v>
      </c>
      <c r="D1291" s="3" t="str">
        <f t="shared" ca="1" si="103"/>
        <v>202110</v>
      </c>
      <c r="E1291" s="3" t="str">
        <f t="shared" ca="1" si="104"/>
        <v>insert into matriculas (fk_viatura, fk_cor, matricula, anomes) values (89, 34, 'AK-TC-OT', 202110);</v>
      </c>
    </row>
    <row r="1292" spans="1:5" x14ac:dyDescent="0.25">
      <c r="A1292">
        <f t="shared" ca="1" si="100"/>
        <v>234</v>
      </c>
      <c r="B1292">
        <f t="shared" ca="1" si="101"/>
        <v>88</v>
      </c>
      <c r="C1292" t="str">
        <f t="shared" ca="1" si="102"/>
        <v>TB-RU-WN</v>
      </c>
      <c r="D1292" s="3" t="str">
        <f t="shared" ca="1" si="103"/>
        <v>202206</v>
      </c>
      <c r="E1292" s="3" t="str">
        <f t="shared" ca="1" si="104"/>
        <v>insert into matriculas (fk_viatura, fk_cor, matricula, anomes) values (234, 88, 'TB-RU-WN', 202206);</v>
      </c>
    </row>
    <row r="1293" spans="1:5" x14ac:dyDescent="0.25">
      <c r="A1293">
        <f t="shared" ca="1" si="100"/>
        <v>341</v>
      </c>
      <c r="B1293">
        <f t="shared" ca="1" si="101"/>
        <v>76</v>
      </c>
      <c r="C1293" t="str">
        <f t="shared" ca="1" si="102"/>
        <v>KX-CN-UC</v>
      </c>
      <c r="D1293" s="3" t="str">
        <f t="shared" ca="1" si="103"/>
        <v>202007</v>
      </c>
      <c r="E1293" s="3" t="str">
        <f t="shared" ca="1" si="104"/>
        <v>insert into matriculas (fk_viatura, fk_cor, matricula, anomes) values (341, 76, 'KX-CN-UC', 202007);</v>
      </c>
    </row>
    <row r="1294" spans="1:5" x14ac:dyDescent="0.25">
      <c r="A1294">
        <f t="shared" ca="1" si="100"/>
        <v>432</v>
      </c>
      <c r="B1294">
        <f t="shared" ca="1" si="101"/>
        <v>85</v>
      </c>
      <c r="C1294" t="str">
        <f t="shared" ca="1" si="102"/>
        <v>MZ-ZK-QY</v>
      </c>
      <c r="D1294" s="3" t="str">
        <f t="shared" ca="1" si="103"/>
        <v>201903</v>
      </c>
      <c r="E1294" s="3" t="str">
        <f t="shared" ca="1" si="104"/>
        <v>insert into matriculas (fk_viatura, fk_cor, matricula, anomes) values (432, 85, 'MZ-ZK-QY', 201903);</v>
      </c>
    </row>
    <row r="1295" spans="1:5" x14ac:dyDescent="0.25">
      <c r="A1295">
        <f t="shared" ca="1" si="100"/>
        <v>457</v>
      </c>
      <c r="B1295">
        <f t="shared" ca="1" si="101"/>
        <v>49</v>
      </c>
      <c r="C1295" t="str">
        <f t="shared" ca="1" si="102"/>
        <v>YU-JU-EJ</v>
      </c>
      <c r="D1295" s="3" t="str">
        <f t="shared" ca="1" si="103"/>
        <v>201807</v>
      </c>
      <c r="E1295" s="3" t="str">
        <f t="shared" ca="1" si="104"/>
        <v>insert into matriculas (fk_viatura, fk_cor, matricula, anomes) values (457, 49, 'YU-JU-EJ', 201807);</v>
      </c>
    </row>
    <row r="1296" spans="1:5" x14ac:dyDescent="0.25">
      <c r="A1296">
        <f t="shared" ca="1" si="100"/>
        <v>436</v>
      </c>
      <c r="B1296">
        <f t="shared" ca="1" si="101"/>
        <v>37</v>
      </c>
      <c r="C1296" t="str">
        <f t="shared" ca="1" si="102"/>
        <v>MQ-UI-FQ</v>
      </c>
      <c r="D1296" s="3" t="str">
        <f t="shared" ca="1" si="103"/>
        <v>201802</v>
      </c>
      <c r="E1296" s="3" t="str">
        <f t="shared" ca="1" si="104"/>
        <v>insert into matriculas (fk_viatura, fk_cor, matricula, anomes) values (436, 37, 'MQ-UI-FQ', 201802);</v>
      </c>
    </row>
    <row r="1297" spans="1:5" x14ac:dyDescent="0.25">
      <c r="A1297">
        <f t="shared" ca="1" si="100"/>
        <v>137</v>
      </c>
      <c r="B1297">
        <f t="shared" ca="1" si="101"/>
        <v>34</v>
      </c>
      <c r="C1297" t="str">
        <f t="shared" ca="1" si="102"/>
        <v>SP-IZ-PP</v>
      </c>
      <c r="D1297" s="3" t="str">
        <f t="shared" ca="1" si="103"/>
        <v>202302</v>
      </c>
      <c r="E1297" s="3" t="str">
        <f t="shared" ca="1" si="104"/>
        <v>insert into matriculas (fk_viatura, fk_cor, matricula, anomes) values (137, 34, 'SP-IZ-PP', 202302);</v>
      </c>
    </row>
    <row r="1298" spans="1:5" x14ac:dyDescent="0.25">
      <c r="A1298">
        <f t="shared" ca="1" si="100"/>
        <v>345</v>
      </c>
      <c r="B1298">
        <f t="shared" ca="1" si="101"/>
        <v>20</v>
      </c>
      <c r="C1298" t="str">
        <f t="shared" ca="1" si="102"/>
        <v>XU-IR-JL</v>
      </c>
      <c r="D1298" s="3" t="str">
        <f t="shared" ca="1" si="103"/>
        <v>202304</v>
      </c>
      <c r="E1298" s="3" t="str">
        <f t="shared" ca="1" si="104"/>
        <v>insert into matriculas (fk_viatura, fk_cor, matricula, anomes) values (345, 20, 'XU-IR-JL', 202304);</v>
      </c>
    </row>
    <row r="1299" spans="1:5" x14ac:dyDescent="0.25">
      <c r="A1299">
        <f t="shared" ca="1" si="100"/>
        <v>261</v>
      </c>
      <c r="B1299">
        <f t="shared" ca="1" si="101"/>
        <v>58</v>
      </c>
      <c r="C1299" t="str">
        <f t="shared" ca="1" si="102"/>
        <v>WX-SH-JA</v>
      </c>
      <c r="D1299" s="3" t="str">
        <f t="shared" ca="1" si="103"/>
        <v>202011</v>
      </c>
      <c r="E1299" s="3" t="str">
        <f t="shared" ca="1" si="104"/>
        <v>insert into matriculas (fk_viatura, fk_cor, matricula, anomes) values (261, 58, 'WX-SH-JA', 202011);</v>
      </c>
    </row>
    <row r="1300" spans="1:5" x14ac:dyDescent="0.25">
      <c r="A1300">
        <f t="shared" ca="1" si="100"/>
        <v>367</v>
      </c>
      <c r="B1300">
        <f t="shared" ca="1" si="101"/>
        <v>23</v>
      </c>
      <c r="C1300" t="str">
        <f t="shared" ca="1" si="102"/>
        <v>UX-CV-DR</v>
      </c>
      <c r="D1300" s="3" t="str">
        <f t="shared" ca="1" si="103"/>
        <v>202008</v>
      </c>
      <c r="E1300" s="3" t="str">
        <f t="shared" ca="1" si="104"/>
        <v>insert into matriculas (fk_viatura, fk_cor, matricula, anomes) values (367, 23, 'UX-CV-DR', 202008);</v>
      </c>
    </row>
    <row r="1301" spans="1:5" x14ac:dyDescent="0.25">
      <c r="A1301">
        <f t="shared" ca="1" si="100"/>
        <v>147</v>
      </c>
      <c r="B1301">
        <f t="shared" ca="1" si="101"/>
        <v>56</v>
      </c>
      <c r="C1301" t="str">
        <f t="shared" ca="1" si="102"/>
        <v>GZ-RA-JU</v>
      </c>
      <c r="D1301" s="3" t="str">
        <f t="shared" ca="1" si="103"/>
        <v>201911</v>
      </c>
      <c r="E1301" s="3" t="str">
        <f t="shared" ca="1" si="104"/>
        <v>insert into matriculas (fk_viatura, fk_cor, matricula, anomes) values (147, 56, 'GZ-RA-JU', 201911);</v>
      </c>
    </row>
    <row r="1302" spans="1:5" x14ac:dyDescent="0.25">
      <c r="A1302">
        <f t="shared" ca="1" si="100"/>
        <v>203</v>
      </c>
      <c r="B1302">
        <f t="shared" ca="1" si="101"/>
        <v>27</v>
      </c>
      <c r="C1302" t="str">
        <f t="shared" ca="1" si="102"/>
        <v>DO-ZB-GO</v>
      </c>
      <c r="D1302" s="3" t="str">
        <f t="shared" ca="1" si="103"/>
        <v>202003</v>
      </c>
      <c r="E1302" s="3" t="str">
        <f t="shared" ca="1" si="104"/>
        <v>insert into matriculas (fk_viatura, fk_cor, matricula, anomes) values (203, 27, 'DO-ZB-GO', 202003);</v>
      </c>
    </row>
    <row r="1303" spans="1:5" x14ac:dyDescent="0.25">
      <c r="A1303">
        <f t="shared" ca="1" si="100"/>
        <v>20</v>
      </c>
      <c r="B1303">
        <f t="shared" ca="1" si="101"/>
        <v>50</v>
      </c>
      <c r="C1303" t="str">
        <f t="shared" ca="1" si="102"/>
        <v>WT-AI-XZ</v>
      </c>
      <c r="D1303" s="3" t="str">
        <f t="shared" ca="1" si="103"/>
        <v>201805</v>
      </c>
      <c r="E1303" s="3" t="str">
        <f t="shared" ca="1" si="104"/>
        <v>insert into matriculas (fk_viatura, fk_cor, matricula, anomes) values (20, 50, 'WT-AI-XZ', 201805);</v>
      </c>
    </row>
    <row r="1304" spans="1:5" x14ac:dyDescent="0.25">
      <c r="A1304">
        <f t="shared" ca="1" si="100"/>
        <v>431</v>
      </c>
      <c r="B1304">
        <f t="shared" ca="1" si="101"/>
        <v>22</v>
      </c>
      <c r="C1304" t="str">
        <f t="shared" ca="1" si="102"/>
        <v>GV-KW-HM</v>
      </c>
      <c r="D1304" s="3" t="str">
        <f t="shared" ca="1" si="103"/>
        <v>202206</v>
      </c>
      <c r="E1304" s="3" t="str">
        <f t="shared" ca="1" si="104"/>
        <v>insert into matriculas (fk_viatura, fk_cor, matricula, anomes) values (431, 22, 'GV-KW-HM', 202206);</v>
      </c>
    </row>
    <row r="1305" spans="1:5" x14ac:dyDescent="0.25">
      <c r="A1305">
        <f t="shared" ca="1" si="100"/>
        <v>357</v>
      </c>
      <c r="B1305">
        <f t="shared" ca="1" si="101"/>
        <v>5</v>
      </c>
      <c r="C1305" t="str">
        <f t="shared" ca="1" si="102"/>
        <v>BJ-PT-TL</v>
      </c>
      <c r="D1305" s="3" t="str">
        <f t="shared" ca="1" si="103"/>
        <v>202207</v>
      </c>
      <c r="E1305" s="3" t="str">
        <f t="shared" ca="1" si="104"/>
        <v>insert into matriculas (fk_viatura, fk_cor, matricula, anomes) values (357, 5, 'BJ-PT-TL', 202207);</v>
      </c>
    </row>
    <row r="1306" spans="1:5" x14ac:dyDescent="0.25">
      <c r="A1306">
        <f t="shared" ca="1" si="100"/>
        <v>265</v>
      </c>
      <c r="B1306">
        <f t="shared" ca="1" si="101"/>
        <v>73</v>
      </c>
      <c r="C1306" t="str">
        <f t="shared" ca="1" si="102"/>
        <v>JK-UI-OL</v>
      </c>
      <c r="D1306" s="3" t="str">
        <f t="shared" ca="1" si="103"/>
        <v>202103</v>
      </c>
      <c r="E1306" s="3" t="str">
        <f t="shared" ca="1" si="104"/>
        <v>insert into matriculas (fk_viatura, fk_cor, matricula, anomes) values (265, 73, 'JK-UI-OL', 202103);</v>
      </c>
    </row>
    <row r="1307" spans="1:5" x14ac:dyDescent="0.25">
      <c r="A1307">
        <f t="shared" ca="1" si="100"/>
        <v>254</v>
      </c>
      <c r="B1307">
        <f t="shared" ca="1" si="101"/>
        <v>48</v>
      </c>
      <c r="C1307" t="str">
        <f t="shared" ca="1" si="102"/>
        <v>FI-PN-ZS</v>
      </c>
      <c r="D1307" s="3" t="str">
        <f t="shared" ca="1" si="103"/>
        <v>202104</v>
      </c>
      <c r="E1307" s="3" t="str">
        <f t="shared" ca="1" si="104"/>
        <v>insert into matriculas (fk_viatura, fk_cor, matricula, anomes) values (254, 48, 'FI-PN-ZS', 202104);</v>
      </c>
    </row>
    <row r="1308" spans="1:5" x14ac:dyDescent="0.25">
      <c r="A1308">
        <f t="shared" ca="1" si="100"/>
        <v>471</v>
      </c>
      <c r="B1308">
        <f t="shared" ca="1" si="101"/>
        <v>87</v>
      </c>
      <c r="C1308" t="str">
        <f t="shared" ca="1" si="102"/>
        <v>HS-JL-JM</v>
      </c>
      <c r="D1308" s="3" t="str">
        <f t="shared" ca="1" si="103"/>
        <v>201807</v>
      </c>
      <c r="E1308" s="3" t="str">
        <f t="shared" ca="1" si="104"/>
        <v>insert into matriculas (fk_viatura, fk_cor, matricula, anomes) values (471, 87, 'HS-JL-JM', 201807);</v>
      </c>
    </row>
    <row r="1309" spans="1:5" x14ac:dyDescent="0.25">
      <c r="A1309">
        <f t="shared" ca="1" si="100"/>
        <v>14</v>
      </c>
      <c r="B1309">
        <f t="shared" ca="1" si="101"/>
        <v>98</v>
      </c>
      <c r="C1309" t="str">
        <f t="shared" ca="1" si="102"/>
        <v>JK-SG-CY</v>
      </c>
      <c r="D1309" s="3" t="str">
        <f t="shared" ca="1" si="103"/>
        <v>201804</v>
      </c>
      <c r="E1309" s="3" t="str">
        <f t="shared" ca="1" si="104"/>
        <v>insert into matriculas (fk_viatura, fk_cor, matricula, anomes) values (14, 98, 'JK-SG-CY', 201804);</v>
      </c>
    </row>
    <row r="1310" spans="1:5" x14ac:dyDescent="0.25">
      <c r="A1310">
        <f t="shared" ca="1" si="100"/>
        <v>378</v>
      </c>
      <c r="B1310">
        <f t="shared" ca="1" si="101"/>
        <v>38</v>
      </c>
      <c r="C1310" t="str">
        <f t="shared" ca="1" si="102"/>
        <v>HQ-FX-JC</v>
      </c>
      <c r="D1310" s="3" t="str">
        <f t="shared" ca="1" si="103"/>
        <v>202311</v>
      </c>
      <c r="E1310" s="3" t="str">
        <f t="shared" ca="1" si="104"/>
        <v>insert into matriculas (fk_viatura, fk_cor, matricula, anomes) values (378, 38, 'HQ-FX-JC', 202311);</v>
      </c>
    </row>
    <row r="1311" spans="1:5" x14ac:dyDescent="0.25">
      <c r="A1311">
        <f t="shared" ca="1" si="100"/>
        <v>452</v>
      </c>
      <c r="B1311">
        <f t="shared" ca="1" si="101"/>
        <v>12</v>
      </c>
      <c r="C1311" t="str">
        <f t="shared" ca="1" si="102"/>
        <v>RS-AT-FE</v>
      </c>
      <c r="D1311" s="3" t="str">
        <f t="shared" ca="1" si="103"/>
        <v>202107</v>
      </c>
      <c r="E1311" s="3" t="str">
        <f t="shared" ca="1" si="104"/>
        <v>insert into matriculas (fk_viatura, fk_cor, matricula, anomes) values (452, 12, 'RS-AT-FE', 202107);</v>
      </c>
    </row>
    <row r="1312" spans="1:5" x14ac:dyDescent="0.25">
      <c r="A1312">
        <f t="shared" ca="1" si="100"/>
        <v>5</v>
      </c>
      <c r="B1312">
        <f t="shared" ca="1" si="101"/>
        <v>8</v>
      </c>
      <c r="C1312" t="str">
        <f t="shared" ca="1" si="102"/>
        <v>IB-KH-SD</v>
      </c>
      <c r="D1312" s="3" t="str">
        <f t="shared" ca="1" si="103"/>
        <v>201706</v>
      </c>
      <c r="E1312" s="3" t="str">
        <f t="shared" ca="1" si="104"/>
        <v>insert into matriculas (fk_viatura, fk_cor, matricula, anomes) values (5, 8, 'IB-KH-SD', 201706);</v>
      </c>
    </row>
    <row r="1313" spans="1:5" x14ac:dyDescent="0.25">
      <c r="A1313">
        <f t="shared" ca="1" si="100"/>
        <v>35</v>
      </c>
      <c r="B1313">
        <f t="shared" ca="1" si="101"/>
        <v>92</v>
      </c>
      <c r="C1313" t="str">
        <f t="shared" ca="1" si="102"/>
        <v>SC-QH-DR</v>
      </c>
      <c r="D1313" s="3" t="str">
        <f t="shared" ca="1" si="103"/>
        <v>201704</v>
      </c>
      <c r="E1313" s="3" t="str">
        <f t="shared" ca="1" si="104"/>
        <v>insert into matriculas (fk_viatura, fk_cor, matricula, anomes) values (35, 92, 'SC-QH-DR', 201704);</v>
      </c>
    </row>
    <row r="1314" spans="1:5" x14ac:dyDescent="0.25">
      <c r="A1314">
        <f t="shared" ca="1" si="100"/>
        <v>361</v>
      </c>
      <c r="B1314">
        <f t="shared" ca="1" si="101"/>
        <v>54</v>
      </c>
      <c r="C1314" t="str">
        <f t="shared" ca="1" si="102"/>
        <v>EC-ES-LX</v>
      </c>
      <c r="D1314" s="3" t="str">
        <f t="shared" ca="1" si="103"/>
        <v>202402</v>
      </c>
      <c r="E1314" s="3" t="str">
        <f t="shared" ca="1" si="104"/>
        <v>insert into matriculas (fk_viatura, fk_cor, matricula, anomes) values (361, 54, 'EC-ES-LX', 202402);</v>
      </c>
    </row>
    <row r="1315" spans="1:5" x14ac:dyDescent="0.25">
      <c r="A1315">
        <f t="shared" ca="1" si="100"/>
        <v>282</v>
      </c>
      <c r="B1315">
        <f t="shared" ca="1" si="101"/>
        <v>96</v>
      </c>
      <c r="C1315" t="str">
        <f t="shared" ca="1" si="102"/>
        <v>VX-KD-GX</v>
      </c>
      <c r="D1315" s="3" t="str">
        <f t="shared" ca="1" si="103"/>
        <v>202011</v>
      </c>
      <c r="E1315" s="3" t="str">
        <f t="shared" ca="1" si="104"/>
        <v>insert into matriculas (fk_viatura, fk_cor, matricula, anomes) values (282, 96, 'VX-KD-GX', 202011);</v>
      </c>
    </row>
    <row r="1316" spans="1:5" x14ac:dyDescent="0.25">
      <c r="A1316">
        <f t="shared" ca="1" si="100"/>
        <v>307</v>
      </c>
      <c r="B1316">
        <f t="shared" ca="1" si="101"/>
        <v>36</v>
      </c>
      <c r="C1316" t="str">
        <f t="shared" ca="1" si="102"/>
        <v>QT-HK-PP</v>
      </c>
      <c r="D1316" s="3" t="str">
        <f t="shared" ca="1" si="103"/>
        <v>201812</v>
      </c>
      <c r="E1316" s="3" t="str">
        <f t="shared" ca="1" si="104"/>
        <v>insert into matriculas (fk_viatura, fk_cor, matricula, anomes) values (307, 36, 'QT-HK-PP', 201812);</v>
      </c>
    </row>
    <row r="1317" spans="1:5" x14ac:dyDescent="0.25">
      <c r="A1317">
        <f t="shared" ca="1" si="100"/>
        <v>206</v>
      </c>
      <c r="B1317">
        <f t="shared" ca="1" si="101"/>
        <v>97</v>
      </c>
      <c r="C1317" t="str">
        <f t="shared" ca="1" si="102"/>
        <v>GB-ZF-LI</v>
      </c>
      <c r="D1317" s="3" t="str">
        <f t="shared" ca="1" si="103"/>
        <v>202012</v>
      </c>
      <c r="E1317" s="3" t="str">
        <f t="shared" ca="1" si="104"/>
        <v>insert into matriculas (fk_viatura, fk_cor, matricula, anomes) values (206, 97, 'GB-ZF-LI', 202012);</v>
      </c>
    </row>
    <row r="1318" spans="1:5" x14ac:dyDescent="0.25">
      <c r="A1318">
        <f t="shared" ca="1" si="100"/>
        <v>443</v>
      </c>
      <c r="B1318">
        <f t="shared" ca="1" si="101"/>
        <v>70</v>
      </c>
      <c r="C1318" t="str">
        <f t="shared" ca="1" si="102"/>
        <v>ZP-SB-TE</v>
      </c>
      <c r="D1318" s="3" t="str">
        <f t="shared" ca="1" si="103"/>
        <v>201909</v>
      </c>
      <c r="E1318" s="3" t="str">
        <f t="shared" ca="1" si="104"/>
        <v>insert into matriculas (fk_viatura, fk_cor, matricula, anomes) values (443, 70, 'ZP-SB-TE', 201909);</v>
      </c>
    </row>
    <row r="1319" spans="1:5" x14ac:dyDescent="0.25">
      <c r="A1319">
        <f t="shared" ca="1" si="100"/>
        <v>11</v>
      </c>
      <c r="B1319">
        <f t="shared" ca="1" si="101"/>
        <v>69</v>
      </c>
      <c r="C1319" t="str">
        <f t="shared" ca="1" si="102"/>
        <v>SL-AX-XR</v>
      </c>
      <c r="D1319" s="3" t="str">
        <f t="shared" ca="1" si="103"/>
        <v>201802</v>
      </c>
      <c r="E1319" s="3" t="str">
        <f t="shared" ca="1" si="104"/>
        <v>insert into matriculas (fk_viatura, fk_cor, matricula, anomes) values (11, 69, 'SL-AX-XR', 201802);</v>
      </c>
    </row>
    <row r="1320" spans="1:5" x14ac:dyDescent="0.25">
      <c r="A1320">
        <f t="shared" ca="1" si="100"/>
        <v>100</v>
      </c>
      <c r="B1320">
        <f t="shared" ca="1" si="101"/>
        <v>93</v>
      </c>
      <c r="C1320" t="str">
        <f t="shared" ca="1" si="102"/>
        <v>VI-PC-UA</v>
      </c>
      <c r="D1320" s="3" t="str">
        <f t="shared" ca="1" si="103"/>
        <v>202201</v>
      </c>
      <c r="E1320" s="3" t="str">
        <f t="shared" ca="1" si="104"/>
        <v>insert into matriculas (fk_viatura, fk_cor, matricula, anomes) values (100, 93, 'VI-PC-UA', 202201);</v>
      </c>
    </row>
    <row r="1321" spans="1:5" x14ac:dyDescent="0.25">
      <c r="A1321">
        <f t="shared" ca="1" si="100"/>
        <v>428</v>
      </c>
      <c r="B1321">
        <f t="shared" ca="1" si="101"/>
        <v>92</v>
      </c>
      <c r="C1321" t="str">
        <f t="shared" ca="1" si="102"/>
        <v>UH-ZH-GM</v>
      </c>
      <c r="D1321" s="3" t="str">
        <f t="shared" ca="1" si="103"/>
        <v>202208</v>
      </c>
      <c r="E1321" s="3" t="str">
        <f t="shared" ca="1" si="104"/>
        <v>insert into matriculas (fk_viatura, fk_cor, matricula, anomes) values (428, 92, 'UH-ZH-GM', 202208);</v>
      </c>
    </row>
    <row r="1322" spans="1:5" x14ac:dyDescent="0.25">
      <c r="A1322">
        <f t="shared" ca="1" si="100"/>
        <v>133</v>
      </c>
      <c r="B1322">
        <f t="shared" ca="1" si="101"/>
        <v>35</v>
      </c>
      <c r="C1322" t="str">
        <f t="shared" ca="1" si="102"/>
        <v>WI-IL-CK</v>
      </c>
      <c r="D1322" s="3" t="str">
        <f t="shared" ca="1" si="103"/>
        <v>201606</v>
      </c>
      <c r="E1322" s="3" t="str">
        <f t="shared" ca="1" si="104"/>
        <v>insert into matriculas (fk_viatura, fk_cor, matricula, anomes) values (133, 35, 'WI-IL-CK', 201606);</v>
      </c>
    </row>
    <row r="1323" spans="1:5" x14ac:dyDescent="0.25">
      <c r="A1323">
        <f t="shared" ca="1" si="100"/>
        <v>336</v>
      </c>
      <c r="B1323">
        <f t="shared" ca="1" si="101"/>
        <v>6</v>
      </c>
      <c r="C1323" t="str">
        <f t="shared" ca="1" si="102"/>
        <v>NS-RH-KP</v>
      </c>
      <c r="D1323" s="3" t="str">
        <f t="shared" ca="1" si="103"/>
        <v>201908</v>
      </c>
      <c r="E1323" s="3" t="str">
        <f t="shared" ca="1" si="104"/>
        <v>insert into matriculas (fk_viatura, fk_cor, matricula, anomes) values (336, 6, 'NS-RH-KP', 201908);</v>
      </c>
    </row>
    <row r="1324" spans="1:5" x14ac:dyDescent="0.25">
      <c r="A1324">
        <f t="shared" ca="1" si="100"/>
        <v>296</v>
      </c>
      <c r="B1324">
        <f t="shared" ca="1" si="101"/>
        <v>95</v>
      </c>
      <c r="C1324" t="str">
        <f t="shared" ca="1" si="102"/>
        <v>KA-RK-SY</v>
      </c>
      <c r="D1324" s="3" t="str">
        <f t="shared" ca="1" si="103"/>
        <v>201712</v>
      </c>
      <c r="E1324" s="3" t="str">
        <f t="shared" ca="1" si="104"/>
        <v>insert into matriculas (fk_viatura, fk_cor, matricula, anomes) values (296, 95, 'KA-RK-SY', 201712);</v>
      </c>
    </row>
    <row r="1325" spans="1:5" x14ac:dyDescent="0.25">
      <c r="A1325">
        <f t="shared" ca="1" si="100"/>
        <v>326</v>
      </c>
      <c r="B1325">
        <f t="shared" ca="1" si="101"/>
        <v>3</v>
      </c>
      <c r="C1325" t="str">
        <f t="shared" ca="1" si="102"/>
        <v>NC-WI-WM</v>
      </c>
      <c r="D1325" s="3" t="str">
        <f t="shared" ca="1" si="103"/>
        <v>202111</v>
      </c>
      <c r="E1325" s="3" t="str">
        <f t="shared" ca="1" si="104"/>
        <v>insert into matriculas (fk_viatura, fk_cor, matricula, anomes) values (326, 3, 'NC-WI-WM', 202111);</v>
      </c>
    </row>
    <row r="1326" spans="1:5" x14ac:dyDescent="0.25">
      <c r="A1326">
        <f t="shared" ca="1" si="100"/>
        <v>106</v>
      </c>
      <c r="B1326">
        <f t="shared" ca="1" si="101"/>
        <v>87</v>
      </c>
      <c r="C1326" t="str">
        <f t="shared" ca="1" si="102"/>
        <v>PM-DO-AB</v>
      </c>
      <c r="D1326" s="3" t="str">
        <f t="shared" ca="1" si="103"/>
        <v>202305</v>
      </c>
      <c r="E1326" s="3" t="str">
        <f t="shared" ca="1" si="104"/>
        <v>insert into matriculas (fk_viatura, fk_cor, matricula, anomes) values (106, 87, 'PM-DO-AB', 202305);</v>
      </c>
    </row>
    <row r="1327" spans="1:5" x14ac:dyDescent="0.25">
      <c r="A1327">
        <f t="shared" ca="1" si="100"/>
        <v>342</v>
      </c>
      <c r="B1327">
        <f t="shared" ca="1" si="101"/>
        <v>4</v>
      </c>
      <c r="C1327" t="str">
        <f t="shared" ca="1" si="102"/>
        <v>KF-CN-RE</v>
      </c>
      <c r="D1327" s="3" t="str">
        <f t="shared" ca="1" si="103"/>
        <v>201808</v>
      </c>
      <c r="E1327" s="3" t="str">
        <f t="shared" ca="1" si="104"/>
        <v>insert into matriculas (fk_viatura, fk_cor, matricula, anomes) values (342, 4, 'KF-CN-RE', 201808);</v>
      </c>
    </row>
    <row r="1328" spans="1:5" x14ac:dyDescent="0.25">
      <c r="A1328">
        <f t="shared" ca="1" si="100"/>
        <v>312</v>
      </c>
      <c r="B1328">
        <f t="shared" ca="1" si="101"/>
        <v>26</v>
      </c>
      <c r="C1328" t="str">
        <f t="shared" ca="1" si="102"/>
        <v>JI-FS-EQ</v>
      </c>
      <c r="D1328" s="3" t="str">
        <f t="shared" ca="1" si="103"/>
        <v>201712</v>
      </c>
      <c r="E1328" s="3" t="str">
        <f t="shared" ca="1" si="104"/>
        <v>insert into matriculas (fk_viatura, fk_cor, matricula, anomes) values (312, 26, 'JI-FS-EQ', 201712);</v>
      </c>
    </row>
    <row r="1329" spans="1:5" x14ac:dyDescent="0.25">
      <c r="A1329">
        <f t="shared" ca="1" si="100"/>
        <v>201</v>
      </c>
      <c r="B1329">
        <f t="shared" ca="1" si="101"/>
        <v>63</v>
      </c>
      <c r="C1329" t="str">
        <f t="shared" ca="1" si="102"/>
        <v>OL-LO-RV</v>
      </c>
      <c r="D1329" s="3" t="str">
        <f t="shared" ca="1" si="103"/>
        <v>201803</v>
      </c>
      <c r="E1329" s="3" t="str">
        <f t="shared" ca="1" si="104"/>
        <v>insert into matriculas (fk_viatura, fk_cor, matricula, anomes) values (201, 63, 'OL-LO-RV', 201803);</v>
      </c>
    </row>
    <row r="1330" spans="1:5" x14ac:dyDescent="0.25">
      <c r="A1330">
        <f t="shared" ca="1" si="100"/>
        <v>236</v>
      </c>
      <c r="B1330">
        <f t="shared" ca="1" si="101"/>
        <v>42</v>
      </c>
      <c r="C1330" t="str">
        <f t="shared" ca="1" si="102"/>
        <v>VA-BM-IQ</v>
      </c>
      <c r="D1330" s="3" t="str">
        <f t="shared" ca="1" si="103"/>
        <v>201608</v>
      </c>
      <c r="E1330" s="3" t="str">
        <f t="shared" ca="1" si="104"/>
        <v>insert into matriculas (fk_viatura, fk_cor, matricula, anomes) values (236, 42, 'VA-BM-IQ', 201608);</v>
      </c>
    </row>
    <row r="1331" spans="1:5" x14ac:dyDescent="0.25">
      <c r="A1331">
        <f t="shared" ca="1" si="100"/>
        <v>42</v>
      </c>
      <c r="B1331">
        <f t="shared" ca="1" si="101"/>
        <v>82</v>
      </c>
      <c r="C1331" t="str">
        <f t="shared" ca="1" si="102"/>
        <v>GC-VN-GT</v>
      </c>
      <c r="D1331" s="3" t="str">
        <f t="shared" ca="1" si="103"/>
        <v>201807</v>
      </c>
      <c r="E1331" s="3" t="str">
        <f t="shared" ca="1" si="104"/>
        <v>insert into matriculas (fk_viatura, fk_cor, matricula, anomes) values (42, 82, 'GC-VN-GT', 201807);</v>
      </c>
    </row>
    <row r="1332" spans="1:5" x14ac:dyDescent="0.25">
      <c r="A1332">
        <f t="shared" ca="1" si="100"/>
        <v>9</v>
      </c>
      <c r="B1332">
        <f t="shared" ca="1" si="101"/>
        <v>60</v>
      </c>
      <c r="C1332" t="str">
        <f t="shared" ca="1" si="102"/>
        <v>XN-UD-JG</v>
      </c>
      <c r="D1332" s="3" t="str">
        <f t="shared" ca="1" si="103"/>
        <v>202309</v>
      </c>
      <c r="E1332" s="3" t="str">
        <f t="shared" ca="1" si="104"/>
        <v>insert into matriculas (fk_viatura, fk_cor, matricula, anomes) values (9, 60, 'XN-UD-JG', 202309);</v>
      </c>
    </row>
    <row r="1333" spans="1:5" x14ac:dyDescent="0.25">
      <c r="A1333">
        <f t="shared" ca="1" si="100"/>
        <v>337</v>
      </c>
      <c r="B1333">
        <f t="shared" ca="1" si="101"/>
        <v>44</v>
      </c>
      <c r="C1333" t="str">
        <f t="shared" ca="1" si="102"/>
        <v>MX-SM-AZ</v>
      </c>
      <c r="D1333" s="3" t="str">
        <f t="shared" ca="1" si="103"/>
        <v>201606</v>
      </c>
      <c r="E1333" s="3" t="str">
        <f t="shared" ca="1" si="104"/>
        <v>insert into matriculas (fk_viatura, fk_cor, matricula, anomes) values (337, 44, 'MX-SM-AZ', 201606);</v>
      </c>
    </row>
    <row r="1334" spans="1:5" x14ac:dyDescent="0.25">
      <c r="A1334">
        <f t="shared" ca="1" si="100"/>
        <v>185</v>
      </c>
      <c r="B1334">
        <f t="shared" ca="1" si="101"/>
        <v>90</v>
      </c>
      <c r="C1334" t="str">
        <f t="shared" ca="1" si="102"/>
        <v>UT-FG-EQ</v>
      </c>
      <c r="D1334" s="3" t="str">
        <f t="shared" ca="1" si="103"/>
        <v>201601</v>
      </c>
      <c r="E1334" s="3" t="str">
        <f t="shared" ca="1" si="104"/>
        <v>insert into matriculas (fk_viatura, fk_cor, matricula, anomes) values (185, 90, 'UT-FG-EQ', 201601);</v>
      </c>
    </row>
    <row r="1335" spans="1:5" x14ac:dyDescent="0.25">
      <c r="A1335">
        <f t="shared" ca="1" si="100"/>
        <v>230</v>
      </c>
      <c r="B1335">
        <f t="shared" ca="1" si="101"/>
        <v>95</v>
      </c>
      <c r="C1335" t="str">
        <f t="shared" ca="1" si="102"/>
        <v>DF-MU-ML</v>
      </c>
      <c r="D1335" s="3" t="str">
        <f t="shared" ca="1" si="103"/>
        <v>201701</v>
      </c>
      <c r="E1335" s="3" t="str">
        <f t="shared" ca="1" si="104"/>
        <v>insert into matriculas (fk_viatura, fk_cor, matricula, anomes) values (230, 95, 'DF-MU-ML', 201701);</v>
      </c>
    </row>
    <row r="1336" spans="1:5" x14ac:dyDescent="0.25">
      <c r="A1336">
        <f t="shared" ca="1" si="100"/>
        <v>300</v>
      </c>
      <c r="B1336">
        <f t="shared" ca="1" si="101"/>
        <v>95</v>
      </c>
      <c r="C1336" t="str">
        <f t="shared" ca="1" si="102"/>
        <v>IH-ER-OB</v>
      </c>
      <c r="D1336" s="3" t="str">
        <f t="shared" ca="1" si="103"/>
        <v>201908</v>
      </c>
      <c r="E1336" s="3" t="str">
        <f t="shared" ca="1" si="104"/>
        <v>insert into matriculas (fk_viatura, fk_cor, matricula, anomes) values (300, 95, 'IH-ER-OB', 201908);</v>
      </c>
    </row>
    <row r="1337" spans="1:5" x14ac:dyDescent="0.25">
      <c r="A1337">
        <f t="shared" ca="1" si="100"/>
        <v>180</v>
      </c>
      <c r="B1337">
        <f t="shared" ca="1" si="101"/>
        <v>79</v>
      </c>
      <c r="C1337" t="str">
        <f t="shared" ca="1" si="102"/>
        <v>FY-MU-SN</v>
      </c>
      <c r="D1337" s="3" t="str">
        <f t="shared" ca="1" si="103"/>
        <v>201606</v>
      </c>
      <c r="E1337" s="3" t="str">
        <f t="shared" ca="1" si="104"/>
        <v>insert into matriculas (fk_viatura, fk_cor, matricula, anomes) values (180, 79, 'FY-MU-SN', 201606);</v>
      </c>
    </row>
    <row r="1338" spans="1:5" x14ac:dyDescent="0.25">
      <c r="A1338">
        <f t="shared" ca="1" si="100"/>
        <v>209</v>
      </c>
      <c r="B1338">
        <f t="shared" ca="1" si="101"/>
        <v>1</v>
      </c>
      <c r="C1338" t="str">
        <f t="shared" ca="1" si="102"/>
        <v>BJ-VS-YN</v>
      </c>
      <c r="D1338" s="3" t="str">
        <f t="shared" ca="1" si="103"/>
        <v>202204</v>
      </c>
      <c r="E1338" s="3" t="str">
        <f t="shared" ca="1" si="104"/>
        <v>insert into matriculas (fk_viatura, fk_cor, matricula, anomes) values (209, 1, 'BJ-VS-YN', 202204);</v>
      </c>
    </row>
    <row r="1339" spans="1:5" x14ac:dyDescent="0.25">
      <c r="A1339">
        <f t="shared" ca="1" si="100"/>
        <v>163</v>
      </c>
      <c r="B1339">
        <f t="shared" ca="1" si="101"/>
        <v>20</v>
      </c>
      <c r="C1339" t="str">
        <f t="shared" ca="1" si="102"/>
        <v>SV-FH-HB</v>
      </c>
      <c r="D1339" s="3" t="str">
        <f t="shared" ca="1" si="103"/>
        <v>202207</v>
      </c>
      <c r="E1339" s="3" t="str">
        <f t="shared" ca="1" si="104"/>
        <v>insert into matriculas (fk_viatura, fk_cor, matricula, anomes) values (163, 20, 'SV-FH-HB', 202207);</v>
      </c>
    </row>
    <row r="1340" spans="1:5" x14ac:dyDescent="0.25">
      <c r="A1340">
        <f t="shared" ca="1" si="100"/>
        <v>19</v>
      </c>
      <c r="B1340">
        <f t="shared" ca="1" si="101"/>
        <v>66</v>
      </c>
      <c r="C1340" t="str">
        <f t="shared" ca="1" si="102"/>
        <v>FS-UZ-YR</v>
      </c>
      <c r="D1340" s="3" t="str">
        <f t="shared" ca="1" si="103"/>
        <v>202301</v>
      </c>
      <c r="E1340" s="3" t="str">
        <f t="shared" ca="1" si="104"/>
        <v>insert into matriculas (fk_viatura, fk_cor, matricula, anomes) values (19, 66, 'FS-UZ-YR', 202301);</v>
      </c>
    </row>
    <row r="1341" spans="1:5" x14ac:dyDescent="0.25">
      <c r="A1341">
        <f t="shared" ca="1" si="100"/>
        <v>180</v>
      </c>
      <c r="B1341">
        <f t="shared" ca="1" si="101"/>
        <v>30</v>
      </c>
      <c r="C1341" t="str">
        <f t="shared" ca="1" si="102"/>
        <v>NE-ZR-PQ</v>
      </c>
      <c r="D1341" s="3" t="str">
        <f t="shared" ca="1" si="103"/>
        <v>202203</v>
      </c>
      <c r="E1341" s="3" t="str">
        <f t="shared" ca="1" si="104"/>
        <v>insert into matriculas (fk_viatura, fk_cor, matricula, anomes) values (180, 30, 'NE-ZR-PQ', 202203);</v>
      </c>
    </row>
    <row r="1342" spans="1:5" x14ac:dyDescent="0.25">
      <c r="A1342">
        <f t="shared" ca="1" si="100"/>
        <v>440</v>
      </c>
      <c r="B1342">
        <f t="shared" ca="1" si="101"/>
        <v>39</v>
      </c>
      <c r="C1342" t="str">
        <f t="shared" ca="1" si="102"/>
        <v>LO-TV-IY</v>
      </c>
      <c r="D1342" s="3" t="str">
        <f t="shared" ca="1" si="103"/>
        <v>201707</v>
      </c>
      <c r="E1342" s="3" t="str">
        <f t="shared" ca="1" si="104"/>
        <v>insert into matriculas (fk_viatura, fk_cor, matricula, anomes) values (440, 39, 'LO-TV-IY', 201707);</v>
      </c>
    </row>
    <row r="1343" spans="1:5" x14ac:dyDescent="0.25">
      <c r="A1343">
        <f t="shared" ca="1" si="100"/>
        <v>201</v>
      </c>
      <c r="B1343">
        <f t="shared" ca="1" si="101"/>
        <v>53</v>
      </c>
      <c r="C1343" t="str">
        <f t="shared" ca="1" si="102"/>
        <v>UN-XO-MA</v>
      </c>
      <c r="D1343" s="3" t="str">
        <f t="shared" ca="1" si="103"/>
        <v>201905</v>
      </c>
      <c r="E1343" s="3" t="str">
        <f t="shared" ca="1" si="104"/>
        <v>insert into matriculas (fk_viatura, fk_cor, matricula, anomes) values (201, 53, 'UN-XO-MA', 201905);</v>
      </c>
    </row>
    <row r="1344" spans="1:5" x14ac:dyDescent="0.25">
      <c r="A1344">
        <f t="shared" ca="1" si="100"/>
        <v>313</v>
      </c>
      <c r="B1344">
        <f t="shared" ca="1" si="101"/>
        <v>39</v>
      </c>
      <c r="C1344" t="str">
        <f t="shared" ca="1" si="102"/>
        <v>QW-VB-NW</v>
      </c>
      <c r="D1344" s="3" t="str">
        <f t="shared" ca="1" si="103"/>
        <v>202203</v>
      </c>
      <c r="E1344" s="3" t="str">
        <f t="shared" ca="1" si="104"/>
        <v>insert into matriculas (fk_viatura, fk_cor, matricula, anomes) values (313, 39, 'QW-VB-NW', 202203);</v>
      </c>
    </row>
    <row r="1345" spans="1:5" x14ac:dyDescent="0.25">
      <c r="A1345">
        <f t="shared" ca="1" si="100"/>
        <v>258</v>
      </c>
      <c r="B1345">
        <f t="shared" ca="1" si="101"/>
        <v>36</v>
      </c>
      <c r="C1345" t="str">
        <f t="shared" ca="1" si="102"/>
        <v>ZF-CY-YP</v>
      </c>
      <c r="D1345" s="3" t="str">
        <f t="shared" ca="1" si="103"/>
        <v>201706</v>
      </c>
      <c r="E1345" s="3" t="str">
        <f t="shared" ca="1" si="104"/>
        <v>insert into matriculas (fk_viatura, fk_cor, matricula, anomes) values (258, 36, 'ZF-CY-YP', 201706);</v>
      </c>
    </row>
    <row r="1346" spans="1:5" x14ac:dyDescent="0.25">
      <c r="A1346">
        <f t="shared" ca="1" si="100"/>
        <v>14</v>
      </c>
      <c r="B1346">
        <f t="shared" ca="1" si="101"/>
        <v>39</v>
      </c>
      <c r="C1346" t="str">
        <f t="shared" ca="1" si="102"/>
        <v>WJ-QD-VS</v>
      </c>
      <c r="D1346" s="3" t="str">
        <f t="shared" ca="1" si="103"/>
        <v>202010</v>
      </c>
      <c r="E1346" s="3" t="str">
        <f t="shared" ca="1" si="104"/>
        <v>insert into matriculas (fk_viatura, fk_cor, matricula, anomes) values (14, 39, 'WJ-QD-VS', 202010);</v>
      </c>
    </row>
    <row r="1347" spans="1:5" x14ac:dyDescent="0.25">
      <c r="A1347">
        <f t="shared" ref="A1347:A1410" ca="1" si="105">RANDBETWEEN(1,491)</f>
        <v>180</v>
      </c>
      <c r="B1347">
        <f t="shared" ref="B1347:B1410" ca="1" si="106">RANDBETWEEN(1,99)</f>
        <v>48</v>
      </c>
      <c r="C1347" t="str">
        <f t="shared" ref="C1347:C1410" ca="1" si="107">_xlfn.CONCAT(CHAR(RANDBETWEEN(65,90)),CHAR(RANDBETWEEN(65,90)),"-",CHAR(RANDBETWEEN(65,90)),CHAR(RANDBETWEEN(65,90)),"-",CHAR(RANDBETWEEN(65,90)),CHAR(RANDBETWEEN(65,90)))</f>
        <v>NU-YB-SV</v>
      </c>
      <c r="D1347" s="3" t="str">
        <f t="shared" ref="D1347:D1410" ca="1" si="108">_xlfn.CONCAT(RANDBETWEEN(2016,2024),TEXT(RANDBETWEEN(1,12),"00"))</f>
        <v>202409</v>
      </c>
      <c r="E1347" s="3" t="str">
        <f t="shared" ref="E1347:E1410" ca="1" si="109">"insert into matriculas (fk_viatura, fk_cor, matricula, anomes) values ("&amp;$A1347&amp;", "&amp;$B1347&amp;", '"&amp;$C1347&amp;"', " &amp; $D1347 &amp; ");"</f>
        <v>insert into matriculas (fk_viatura, fk_cor, matricula, anomes) values (180, 48, 'NU-YB-SV', 202409);</v>
      </c>
    </row>
    <row r="1348" spans="1:5" x14ac:dyDescent="0.25">
      <c r="A1348">
        <f t="shared" ca="1" si="105"/>
        <v>219</v>
      </c>
      <c r="B1348">
        <f t="shared" ca="1" si="106"/>
        <v>10</v>
      </c>
      <c r="C1348" t="str">
        <f t="shared" ca="1" si="107"/>
        <v>SK-HR-PU</v>
      </c>
      <c r="D1348" s="3" t="str">
        <f t="shared" ca="1" si="108"/>
        <v>202004</v>
      </c>
      <c r="E1348" s="3" t="str">
        <f t="shared" ca="1" si="109"/>
        <v>insert into matriculas (fk_viatura, fk_cor, matricula, anomes) values (219, 10, 'SK-HR-PU', 202004);</v>
      </c>
    </row>
    <row r="1349" spans="1:5" x14ac:dyDescent="0.25">
      <c r="A1349">
        <f t="shared" ca="1" si="105"/>
        <v>479</v>
      </c>
      <c r="B1349">
        <f t="shared" ca="1" si="106"/>
        <v>87</v>
      </c>
      <c r="C1349" t="str">
        <f t="shared" ca="1" si="107"/>
        <v>SO-YY-KC</v>
      </c>
      <c r="D1349" s="3" t="str">
        <f t="shared" ca="1" si="108"/>
        <v>202302</v>
      </c>
      <c r="E1349" s="3" t="str">
        <f t="shared" ca="1" si="109"/>
        <v>insert into matriculas (fk_viatura, fk_cor, matricula, anomes) values (479, 87, 'SO-YY-KC', 202302);</v>
      </c>
    </row>
    <row r="1350" spans="1:5" x14ac:dyDescent="0.25">
      <c r="A1350">
        <f t="shared" ca="1" si="105"/>
        <v>276</v>
      </c>
      <c r="B1350">
        <f t="shared" ca="1" si="106"/>
        <v>53</v>
      </c>
      <c r="C1350" t="str">
        <f t="shared" ca="1" si="107"/>
        <v>VY-NF-AY</v>
      </c>
      <c r="D1350" s="3" t="str">
        <f t="shared" ca="1" si="108"/>
        <v>201806</v>
      </c>
      <c r="E1350" s="3" t="str">
        <f t="shared" ca="1" si="109"/>
        <v>insert into matriculas (fk_viatura, fk_cor, matricula, anomes) values (276, 53, 'VY-NF-AY', 201806);</v>
      </c>
    </row>
    <row r="1351" spans="1:5" x14ac:dyDescent="0.25">
      <c r="A1351">
        <f t="shared" ca="1" si="105"/>
        <v>192</v>
      </c>
      <c r="B1351">
        <f t="shared" ca="1" si="106"/>
        <v>68</v>
      </c>
      <c r="C1351" t="str">
        <f t="shared" ca="1" si="107"/>
        <v>HQ-CZ-CG</v>
      </c>
      <c r="D1351" s="3" t="str">
        <f t="shared" ca="1" si="108"/>
        <v>201812</v>
      </c>
      <c r="E1351" s="3" t="str">
        <f t="shared" ca="1" si="109"/>
        <v>insert into matriculas (fk_viatura, fk_cor, matricula, anomes) values (192, 68, 'HQ-CZ-CG', 201812);</v>
      </c>
    </row>
    <row r="1352" spans="1:5" x14ac:dyDescent="0.25">
      <c r="A1352">
        <f t="shared" ca="1" si="105"/>
        <v>418</v>
      </c>
      <c r="B1352">
        <f t="shared" ca="1" si="106"/>
        <v>28</v>
      </c>
      <c r="C1352" t="str">
        <f t="shared" ca="1" si="107"/>
        <v>CT-CQ-BJ</v>
      </c>
      <c r="D1352" s="3" t="str">
        <f t="shared" ca="1" si="108"/>
        <v>201601</v>
      </c>
      <c r="E1352" s="3" t="str">
        <f t="shared" ca="1" si="109"/>
        <v>insert into matriculas (fk_viatura, fk_cor, matricula, anomes) values (418, 28, 'CT-CQ-BJ', 201601);</v>
      </c>
    </row>
    <row r="1353" spans="1:5" x14ac:dyDescent="0.25">
      <c r="A1353">
        <f t="shared" ca="1" si="105"/>
        <v>348</v>
      </c>
      <c r="B1353">
        <f t="shared" ca="1" si="106"/>
        <v>62</v>
      </c>
      <c r="C1353" t="str">
        <f t="shared" ca="1" si="107"/>
        <v>IC-WN-QH</v>
      </c>
      <c r="D1353" s="3" t="str">
        <f t="shared" ca="1" si="108"/>
        <v>202207</v>
      </c>
      <c r="E1353" s="3" t="str">
        <f t="shared" ca="1" si="109"/>
        <v>insert into matriculas (fk_viatura, fk_cor, matricula, anomes) values (348, 62, 'IC-WN-QH', 202207);</v>
      </c>
    </row>
    <row r="1354" spans="1:5" x14ac:dyDescent="0.25">
      <c r="A1354">
        <f t="shared" ca="1" si="105"/>
        <v>1</v>
      </c>
      <c r="B1354">
        <f t="shared" ca="1" si="106"/>
        <v>92</v>
      </c>
      <c r="C1354" t="str">
        <f t="shared" ca="1" si="107"/>
        <v>IQ-YB-HD</v>
      </c>
      <c r="D1354" s="3" t="str">
        <f t="shared" ca="1" si="108"/>
        <v>201704</v>
      </c>
      <c r="E1354" s="3" t="str">
        <f t="shared" ca="1" si="109"/>
        <v>insert into matriculas (fk_viatura, fk_cor, matricula, anomes) values (1, 92, 'IQ-YB-HD', 201704);</v>
      </c>
    </row>
    <row r="1355" spans="1:5" x14ac:dyDescent="0.25">
      <c r="A1355">
        <f t="shared" ca="1" si="105"/>
        <v>334</v>
      </c>
      <c r="B1355">
        <f t="shared" ca="1" si="106"/>
        <v>51</v>
      </c>
      <c r="C1355" t="str">
        <f t="shared" ca="1" si="107"/>
        <v>BB-RK-LP</v>
      </c>
      <c r="D1355" s="3" t="str">
        <f t="shared" ca="1" si="108"/>
        <v>202404</v>
      </c>
      <c r="E1355" s="3" t="str">
        <f t="shared" ca="1" si="109"/>
        <v>insert into matriculas (fk_viatura, fk_cor, matricula, anomes) values (334, 51, 'BB-RK-LP', 202404);</v>
      </c>
    </row>
    <row r="1356" spans="1:5" x14ac:dyDescent="0.25">
      <c r="A1356">
        <f t="shared" ca="1" si="105"/>
        <v>461</v>
      </c>
      <c r="B1356">
        <f t="shared" ca="1" si="106"/>
        <v>83</v>
      </c>
      <c r="C1356" t="str">
        <f t="shared" ca="1" si="107"/>
        <v>HD-ER-LP</v>
      </c>
      <c r="D1356" s="3" t="str">
        <f t="shared" ca="1" si="108"/>
        <v>202209</v>
      </c>
      <c r="E1356" s="3" t="str">
        <f t="shared" ca="1" si="109"/>
        <v>insert into matriculas (fk_viatura, fk_cor, matricula, anomes) values (461, 83, 'HD-ER-LP', 202209);</v>
      </c>
    </row>
    <row r="1357" spans="1:5" x14ac:dyDescent="0.25">
      <c r="A1357">
        <f t="shared" ca="1" si="105"/>
        <v>117</v>
      </c>
      <c r="B1357">
        <f t="shared" ca="1" si="106"/>
        <v>69</v>
      </c>
      <c r="C1357" t="str">
        <f t="shared" ca="1" si="107"/>
        <v>PV-ES-RG</v>
      </c>
      <c r="D1357" s="3" t="str">
        <f t="shared" ca="1" si="108"/>
        <v>202107</v>
      </c>
      <c r="E1357" s="3" t="str">
        <f t="shared" ca="1" si="109"/>
        <v>insert into matriculas (fk_viatura, fk_cor, matricula, anomes) values (117, 69, 'PV-ES-RG', 202107);</v>
      </c>
    </row>
    <row r="1358" spans="1:5" x14ac:dyDescent="0.25">
      <c r="A1358">
        <f t="shared" ca="1" si="105"/>
        <v>340</v>
      </c>
      <c r="B1358">
        <f t="shared" ca="1" si="106"/>
        <v>66</v>
      </c>
      <c r="C1358" t="str">
        <f t="shared" ca="1" si="107"/>
        <v>OO-SW-LP</v>
      </c>
      <c r="D1358" s="3" t="str">
        <f t="shared" ca="1" si="108"/>
        <v>201801</v>
      </c>
      <c r="E1358" s="3" t="str">
        <f t="shared" ca="1" si="109"/>
        <v>insert into matriculas (fk_viatura, fk_cor, matricula, anomes) values (340, 66, 'OO-SW-LP', 201801);</v>
      </c>
    </row>
    <row r="1359" spans="1:5" x14ac:dyDescent="0.25">
      <c r="A1359">
        <f t="shared" ca="1" si="105"/>
        <v>27</v>
      </c>
      <c r="B1359">
        <f t="shared" ca="1" si="106"/>
        <v>3</v>
      </c>
      <c r="C1359" t="str">
        <f t="shared" ca="1" si="107"/>
        <v>MT-NN-KT</v>
      </c>
      <c r="D1359" s="3" t="str">
        <f t="shared" ca="1" si="108"/>
        <v>201912</v>
      </c>
      <c r="E1359" s="3" t="str">
        <f t="shared" ca="1" si="109"/>
        <v>insert into matriculas (fk_viatura, fk_cor, matricula, anomes) values (27, 3, 'MT-NN-KT', 201912);</v>
      </c>
    </row>
    <row r="1360" spans="1:5" x14ac:dyDescent="0.25">
      <c r="A1360">
        <f t="shared" ca="1" si="105"/>
        <v>200</v>
      </c>
      <c r="B1360">
        <f t="shared" ca="1" si="106"/>
        <v>76</v>
      </c>
      <c r="C1360" t="str">
        <f t="shared" ca="1" si="107"/>
        <v>DC-JH-FC</v>
      </c>
      <c r="D1360" s="3" t="str">
        <f t="shared" ca="1" si="108"/>
        <v>202406</v>
      </c>
      <c r="E1360" s="3" t="str">
        <f t="shared" ca="1" si="109"/>
        <v>insert into matriculas (fk_viatura, fk_cor, matricula, anomes) values (200, 76, 'DC-JH-FC', 202406);</v>
      </c>
    </row>
    <row r="1361" spans="1:5" x14ac:dyDescent="0.25">
      <c r="A1361">
        <f t="shared" ca="1" si="105"/>
        <v>189</v>
      </c>
      <c r="B1361">
        <f t="shared" ca="1" si="106"/>
        <v>38</v>
      </c>
      <c r="C1361" t="str">
        <f t="shared" ca="1" si="107"/>
        <v>CY-GN-UW</v>
      </c>
      <c r="D1361" s="3" t="str">
        <f t="shared" ca="1" si="108"/>
        <v>202202</v>
      </c>
      <c r="E1361" s="3" t="str">
        <f t="shared" ca="1" si="109"/>
        <v>insert into matriculas (fk_viatura, fk_cor, matricula, anomes) values (189, 38, 'CY-GN-UW', 202202);</v>
      </c>
    </row>
    <row r="1362" spans="1:5" x14ac:dyDescent="0.25">
      <c r="A1362">
        <f t="shared" ca="1" si="105"/>
        <v>429</v>
      </c>
      <c r="B1362">
        <f t="shared" ca="1" si="106"/>
        <v>5</v>
      </c>
      <c r="C1362" t="str">
        <f t="shared" ca="1" si="107"/>
        <v>WQ-BD-FZ</v>
      </c>
      <c r="D1362" s="3" t="str">
        <f t="shared" ca="1" si="108"/>
        <v>201603</v>
      </c>
      <c r="E1362" s="3" t="str">
        <f t="shared" ca="1" si="109"/>
        <v>insert into matriculas (fk_viatura, fk_cor, matricula, anomes) values (429, 5, 'WQ-BD-FZ', 201603);</v>
      </c>
    </row>
    <row r="1363" spans="1:5" x14ac:dyDescent="0.25">
      <c r="A1363">
        <f t="shared" ca="1" si="105"/>
        <v>381</v>
      </c>
      <c r="B1363">
        <f t="shared" ca="1" si="106"/>
        <v>44</v>
      </c>
      <c r="C1363" t="str">
        <f t="shared" ca="1" si="107"/>
        <v>VG-HZ-ON</v>
      </c>
      <c r="D1363" s="3" t="str">
        <f t="shared" ca="1" si="108"/>
        <v>201808</v>
      </c>
      <c r="E1363" s="3" t="str">
        <f t="shared" ca="1" si="109"/>
        <v>insert into matriculas (fk_viatura, fk_cor, matricula, anomes) values (381, 44, 'VG-HZ-ON', 201808);</v>
      </c>
    </row>
    <row r="1364" spans="1:5" x14ac:dyDescent="0.25">
      <c r="A1364">
        <f t="shared" ca="1" si="105"/>
        <v>386</v>
      </c>
      <c r="B1364">
        <f t="shared" ca="1" si="106"/>
        <v>13</v>
      </c>
      <c r="C1364" t="str">
        <f t="shared" ca="1" si="107"/>
        <v>TK-JI-AE</v>
      </c>
      <c r="D1364" s="3" t="str">
        <f t="shared" ca="1" si="108"/>
        <v>202403</v>
      </c>
      <c r="E1364" s="3" t="str">
        <f t="shared" ca="1" si="109"/>
        <v>insert into matriculas (fk_viatura, fk_cor, matricula, anomes) values (386, 13, 'TK-JI-AE', 202403);</v>
      </c>
    </row>
    <row r="1365" spans="1:5" x14ac:dyDescent="0.25">
      <c r="A1365">
        <f t="shared" ca="1" si="105"/>
        <v>209</v>
      </c>
      <c r="B1365">
        <f t="shared" ca="1" si="106"/>
        <v>88</v>
      </c>
      <c r="C1365" t="str">
        <f t="shared" ca="1" si="107"/>
        <v>GO-II-CS</v>
      </c>
      <c r="D1365" s="3" t="str">
        <f t="shared" ca="1" si="108"/>
        <v>201805</v>
      </c>
      <c r="E1365" s="3" t="str">
        <f t="shared" ca="1" si="109"/>
        <v>insert into matriculas (fk_viatura, fk_cor, matricula, anomes) values (209, 88, 'GO-II-CS', 201805);</v>
      </c>
    </row>
    <row r="1366" spans="1:5" x14ac:dyDescent="0.25">
      <c r="A1366">
        <f t="shared" ca="1" si="105"/>
        <v>17</v>
      </c>
      <c r="B1366">
        <f t="shared" ca="1" si="106"/>
        <v>51</v>
      </c>
      <c r="C1366" t="str">
        <f t="shared" ca="1" si="107"/>
        <v>GT-RL-ZO</v>
      </c>
      <c r="D1366" s="3" t="str">
        <f t="shared" ca="1" si="108"/>
        <v>202008</v>
      </c>
      <c r="E1366" s="3" t="str">
        <f t="shared" ca="1" si="109"/>
        <v>insert into matriculas (fk_viatura, fk_cor, matricula, anomes) values (17, 51, 'GT-RL-ZO', 202008);</v>
      </c>
    </row>
    <row r="1367" spans="1:5" x14ac:dyDescent="0.25">
      <c r="A1367">
        <f t="shared" ca="1" si="105"/>
        <v>75</v>
      </c>
      <c r="B1367">
        <f t="shared" ca="1" si="106"/>
        <v>26</v>
      </c>
      <c r="C1367" t="str">
        <f t="shared" ca="1" si="107"/>
        <v>GK-OE-JX</v>
      </c>
      <c r="D1367" s="3" t="str">
        <f t="shared" ca="1" si="108"/>
        <v>201801</v>
      </c>
      <c r="E1367" s="3" t="str">
        <f t="shared" ca="1" si="109"/>
        <v>insert into matriculas (fk_viatura, fk_cor, matricula, anomes) values (75, 26, 'GK-OE-JX', 201801);</v>
      </c>
    </row>
    <row r="1368" spans="1:5" x14ac:dyDescent="0.25">
      <c r="A1368">
        <f t="shared" ca="1" si="105"/>
        <v>435</v>
      </c>
      <c r="B1368">
        <f t="shared" ca="1" si="106"/>
        <v>53</v>
      </c>
      <c r="C1368" t="str">
        <f t="shared" ca="1" si="107"/>
        <v>JQ-RI-NZ</v>
      </c>
      <c r="D1368" s="3" t="str">
        <f t="shared" ca="1" si="108"/>
        <v>201701</v>
      </c>
      <c r="E1368" s="3" t="str">
        <f t="shared" ca="1" si="109"/>
        <v>insert into matriculas (fk_viatura, fk_cor, matricula, anomes) values (435, 53, 'JQ-RI-NZ', 201701);</v>
      </c>
    </row>
    <row r="1369" spans="1:5" x14ac:dyDescent="0.25">
      <c r="A1369">
        <f t="shared" ca="1" si="105"/>
        <v>319</v>
      </c>
      <c r="B1369">
        <f t="shared" ca="1" si="106"/>
        <v>95</v>
      </c>
      <c r="C1369" t="str">
        <f t="shared" ca="1" si="107"/>
        <v>TC-TO-VB</v>
      </c>
      <c r="D1369" s="3" t="str">
        <f t="shared" ca="1" si="108"/>
        <v>202104</v>
      </c>
      <c r="E1369" s="3" t="str">
        <f t="shared" ca="1" si="109"/>
        <v>insert into matriculas (fk_viatura, fk_cor, matricula, anomes) values (319, 95, 'TC-TO-VB', 202104);</v>
      </c>
    </row>
    <row r="1370" spans="1:5" x14ac:dyDescent="0.25">
      <c r="A1370">
        <f t="shared" ca="1" si="105"/>
        <v>72</v>
      </c>
      <c r="B1370">
        <f t="shared" ca="1" si="106"/>
        <v>50</v>
      </c>
      <c r="C1370" t="str">
        <f t="shared" ca="1" si="107"/>
        <v>XY-GF-FY</v>
      </c>
      <c r="D1370" s="3" t="str">
        <f t="shared" ca="1" si="108"/>
        <v>201605</v>
      </c>
      <c r="E1370" s="3" t="str">
        <f t="shared" ca="1" si="109"/>
        <v>insert into matriculas (fk_viatura, fk_cor, matricula, anomes) values (72, 50, 'XY-GF-FY', 201605);</v>
      </c>
    </row>
    <row r="1371" spans="1:5" x14ac:dyDescent="0.25">
      <c r="A1371">
        <f t="shared" ca="1" si="105"/>
        <v>41</v>
      </c>
      <c r="B1371">
        <f t="shared" ca="1" si="106"/>
        <v>17</v>
      </c>
      <c r="C1371" t="str">
        <f t="shared" ca="1" si="107"/>
        <v>DZ-QI-IN</v>
      </c>
      <c r="D1371" s="3" t="str">
        <f t="shared" ca="1" si="108"/>
        <v>202103</v>
      </c>
      <c r="E1371" s="3" t="str">
        <f t="shared" ca="1" si="109"/>
        <v>insert into matriculas (fk_viatura, fk_cor, matricula, anomes) values (41, 17, 'DZ-QI-IN', 202103);</v>
      </c>
    </row>
    <row r="1372" spans="1:5" x14ac:dyDescent="0.25">
      <c r="A1372">
        <f t="shared" ca="1" si="105"/>
        <v>255</v>
      </c>
      <c r="B1372">
        <f t="shared" ca="1" si="106"/>
        <v>51</v>
      </c>
      <c r="C1372" t="str">
        <f t="shared" ca="1" si="107"/>
        <v>TH-ZG-ET</v>
      </c>
      <c r="D1372" s="3" t="str">
        <f t="shared" ca="1" si="108"/>
        <v>202309</v>
      </c>
      <c r="E1372" s="3" t="str">
        <f t="shared" ca="1" si="109"/>
        <v>insert into matriculas (fk_viatura, fk_cor, matricula, anomes) values (255, 51, 'TH-ZG-ET', 202309);</v>
      </c>
    </row>
    <row r="1373" spans="1:5" x14ac:dyDescent="0.25">
      <c r="A1373">
        <f t="shared" ca="1" si="105"/>
        <v>355</v>
      </c>
      <c r="B1373">
        <f t="shared" ca="1" si="106"/>
        <v>77</v>
      </c>
      <c r="C1373" t="str">
        <f t="shared" ca="1" si="107"/>
        <v>GY-IG-WH</v>
      </c>
      <c r="D1373" s="3" t="str">
        <f t="shared" ca="1" si="108"/>
        <v>202109</v>
      </c>
      <c r="E1373" s="3" t="str">
        <f t="shared" ca="1" si="109"/>
        <v>insert into matriculas (fk_viatura, fk_cor, matricula, anomes) values (355, 77, 'GY-IG-WH', 202109);</v>
      </c>
    </row>
    <row r="1374" spans="1:5" x14ac:dyDescent="0.25">
      <c r="A1374">
        <f t="shared" ca="1" si="105"/>
        <v>340</v>
      </c>
      <c r="B1374">
        <f t="shared" ca="1" si="106"/>
        <v>76</v>
      </c>
      <c r="C1374" t="str">
        <f t="shared" ca="1" si="107"/>
        <v>LV-BI-CD</v>
      </c>
      <c r="D1374" s="3" t="str">
        <f t="shared" ca="1" si="108"/>
        <v>201901</v>
      </c>
      <c r="E1374" s="3" t="str">
        <f t="shared" ca="1" si="109"/>
        <v>insert into matriculas (fk_viatura, fk_cor, matricula, anomes) values (340, 76, 'LV-BI-CD', 201901);</v>
      </c>
    </row>
    <row r="1375" spans="1:5" x14ac:dyDescent="0.25">
      <c r="A1375">
        <f t="shared" ca="1" si="105"/>
        <v>28</v>
      </c>
      <c r="B1375">
        <f t="shared" ca="1" si="106"/>
        <v>36</v>
      </c>
      <c r="C1375" t="str">
        <f t="shared" ca="1" si="107"/>
        <v>BL-CZ-NS</v>
      </c>
      <c r="D1375" s="3" t="str">
        <f t="shared" ca="1" si="108"/>
        <v>201601</v>
      </c>
      <c r="E1375" s="3" t="str">
        <f t="shared" ca="1" si="109"/>
        <v>insert into matriculas (fk_viatura, fk_cor, matricula, anomes) values (28, 36, 'BL-CZ-NS', 201601);</v>
      </c>
    </row>
    <row r="1376" spans="1:5" x14ac:dyDescent="0.25">
      <c r="A1376">
        <f t="shared" ca="1" si="105"/>
        <v>284</v>
      </c>
      <c r="B1376">
        <f t="shared" ca="1" si="106"/>
        <v>23</v>
      </c>
      <c r="C1376" t="str">
        <f t="shared" ca="1" si="107"/>
        <v>PA-KI-TN</v>
      </c>
      <c r="D1376" s="3" t="str">
        <f t="shared" ca="1" si="108"/>
        <v>202008</v>
      </c>
      <c r="E1376" s="3" t="str">
        <f t="shared" ca="1" si="109"/>
        <v>insert into matriculas (fk_viatura, fk_cor, matricula, anomes) values (284, 23, 'PA-KI-TN', 202008);</v>
      </c>
    </row>
    <row r="1377" spans="1:5" x14ac:dyDescent="0.25">
      <c r="A1377">
        <f t="shared" ca="1" si="105"/>
        <v>124</v>
      </c>
      <c r="B1377">
        <f t="shared" ca="1" si="106"/>
        <v>3</v>
      </c>
      <c r="C1377" t="str">
        <f t="shared" ca="1" si="107"/>
        <v>AG-DR-TC</v>
      </c>
      <c r="D1377" s="3" t="str">
        <f t="shared" ca="1" si="108"/>
        <v>202005</v>
      </c>
      <c r="E1377" s="3" t="str">
        <f t="shared" ca="1" si="109"/>
        <v>insert into matriculas (fk_viatura, fk_cor, matricula, anomes) values (124, 3, 'AG-DR-TC', 202005);</v>
      </c>
    </row>
    <row r="1378" spans="1:5" x14ac:dyDescent="0.25">
      <c r="A1378">
        <f t="shared" ca="1" si="105"/>
        <v>297</v>
      </c>
      <c r="B1378">
        <f t="shared" ca="1" si="106"/>
        <v>39</v>
      </c>
      <c r="C1378" t="str">
        <f t="shared" ca="1" si="107"/>
        <v>FM-EF-XT</v>
      </c>
      <c r="D1378" s="3" t="str">
        <f t="shared" ca="1" si="108"/>
        <v>202212</v>
      </c>
      <c r="E1378" s="3" t="str">
        <f t="shared" ca="1" si="109"/>
        <v>insert into matriculas (fk_viatura, fk_cor, matricula, anomes) values (297, 39, 'FM-EF-XT', 202212);</v>
      </c>
    </row>
    <row r="1379" spans="1:5" x14ac:dyDescent="0.25">
      <c r="A1379">
        <f t="shared" ca="1" si="105"/>
        <v>313</v>
      </c>
      <c r="B1379">
        <f t="shared" ca="1" si="106"/>
        <v>70</v>
      </c>
      <c r="C1379" t="str">
        <f t="shared" ca="1" si="107"/>
        <v>DT-OC-BC</v>
      </c>
      <c r="D1379" s="3" t="str">
        <f t="shared" ca="1" si="108"/>
        <v>202009</v>
      </c>
      <c r="E1379" s="3" t="str">
        <f t="shared" ca="1" si="109"/>
        <v>insert into matriculas (fk_viatura, fk_cor, matricula, anomes) values (313, 70, 'DT-OC-BC', 202009);</v>
      </c>
    </row>
    <row r="1380" spans="1:5" x14ac:dyDescent="0.25">
      <c r="A1380">
        <f t="shared" ca="1" si="105"/>
        <v>459</v>
      </c>
      <c r="B1380">
        <f t="shared" ca="1" si="106"/>
        <v>25</v>
      </c>
      <c r="C1380" t="str">
        <f t="shared" ca="1" si="107"/>
        <v>PR-AH-ON</v>
      </c>
      <c r="D1380" s="3" t="str">
        <f t="shared" ca="1" si="108"/>
        <v>202206</v>
      </c>
      <c r="E1380" s="3" t="str">
        <f t="shared" ca="1" si="109"/>
        <v>insert into matriculas (fk_viatura, fk_cor, matricula, anomes) values (459, 25, 'PR-AH-ON', 202206);</v>
      </c>
    </row>
    <row r="1381" spans="1:5" x14ac:dyDescent="0.25">
      <c r="A1381">
        <f t="shared" ca="1" si="105"/>
        <v>307</v>
      </c>
      <c r="B1381">
        <f t="shared" ca="1" si="106"/>
        <v>2</v>
      </c>
      <c r="C1381" t="str">
        <f t="shared" ca="1" si="107"/>
        <v>JE-LS-MV</v>
      </c>
      <c r="D1381" s="3" t="str">
        <f t="shared" ca="1" si="108"/>
        <v>201810</v>
      </c>
      <c r="E1381" s="3" t="str">
        <f t="shared" ca="1" si="109"/>
        <v>insert into matriculas (fk_viatura, fk_cor, matricula, anomes) values (307, 2, 'JE-LS-MV', 201810);</v>
      </c>
    </row>
    <row r="1382" spans="1:5" x14ac:dyDescent="0.25">
      <c r="A1382">
        <f t="shared" ca="1" si="105"/>
        <v>142</v>
      </c>
      <c r="B1382">
        <f t="shared" ca="1" si="106"/>
        <v>57</v>
      </c>
      <c r="C1382" t="str">
        <f t="shared" ca="1" si="107"/>
        <v>OW-FL-AI</v>
      </c>
      <c r="D1382" s="3" t="str">
        <f t="shared" ca="1" si="108"/>
        <v>202101</v>
      </c>
      <c r="E1382" s="3" t="str">
        <f t="shared" ca="1" si="109"/>
        <v>insert into matriculas (fk_viatura, fk_cor, matricula, anomes) values (142, 57, 'OW-FL-AI', 202101);</v>
      </c>
    </row>
    <row r="1383" spans="1:5" x14ac:dyDescent="0.25">
      <c r="A1383">
        <f t="shared" ca="1" si="105"/>
        <v>187</v>
      </c>
      <c r="B1383">
        <f t="shared" ca="1" si="106"/>
        <v>27</v>
      </c>
      <c r="C1383" t="str">
        <f t="shared" ca="1" si="107"/>
        <v>UL-CO-KA</v>
      </c>
      <c r="D1383" s="3" t="str">
        <f t="shared" ca="1" si="108"/>
        <v>201609</v>
      </c>
      <c r="E1383" s="3" t="str">
        <f t="shared" ca="1" si="109"/>
        <v>insert into matriculas (fk_viatura, fk_cor, matricula, anomes) values (187, 27, 'UL-CO-KA', 201609);</v>
      </c>
    </row>
    <row r="1384" spans="1:5" x14ac:dyDescent="0.25">
      <c r="A1384">
        <f t="shared" ca="1" si="105"/>
        <v>403</v>
      </c>
      <c r="B1384">
        <f t="shared" ca="1" si="106"/>
        <v>70</v>
      </c>
      <c r="C1384" t="str">
        <f t="shared" ca="1" si="107"/>
        <v>QO-JH-HB</v>
      </c>
      <c r="D1384" s="3" t="str">
        <f t="shared" ca="1" si="108"/>
        <v>201901</v>
      </c>
      <c r="E1384" s="3" t="str">
        <f t="shared" ca="1" si="109"/>
        <v>insert into matriculas (fk_viatura, fk_cor, matricula, anomes) values (403, 70, 'QO-JH-HB', 201901);</v>
      </c>
    </row>
    <row r="1385" spans="1:5" x14ac:dyDescent="0.25">
      <c r="A1385">
        <f t="shared" ca="1" si="105"/>
        <v>190</v>
      </c>
      <c r="B1385">
        <f t="shared" ca="1" si="106"/>
        <v>56</v>
      </c>
      <c r="C1385" t="str">
        <f t="shared" ca="1" si="107"/>
        <v>CM-FG-ED</v>
      </c>
      <c r="D1385" s="3" t="str">
        <f t="shared" ca="1" si="108"/>
        <v>201909</v>
      </c>
      <c r="E1385" s="3" t="str">
        <f t="shared" ca="1" si="109"/>
        <v>insert into matriculas (fk_viatura, fk_cor, matricula, anomes) values (190, 56, 'CM-FG-ED', 201909);</v>
      </c>
    </row>
    <row r="1386" spans="1:5" x14ac:dyDescent="0.25">
      <c r="A1386">
        <f t="shared" ca="1" si="105"/>
        <v>71</v>
      </c>
      <c r="B1386">
        <f t="shared" ca="1" si="106"/>
        <v>65</v>
      </c>
      <c r="C1386" t="str">
        <f t="shared" ca="1" si="107"/>
        <v>VA-NA-ON</v>
      </c>
      <c r="D1386" s="3" t="str">
        <f t="shared" ca="1" si="108"/>
        <v>201605</v>
      </c>
      <c r="E1386" s="3" t="str">
        <f t="shared" ca="1" si="109"/>
        <v>insert into matriculas (fk_viatura, fk_cor, matricula, anomes) values (71, 65, 'VA-NA-ON', 201605);</v>
      </c>
    </row>
    <row r="1387" spans="1:5" x14ac:dyDescent="0.25">
      <c r="A1387">
        <f t="shared" ca="1" si="105"/>
        <v>313</v>
      </c>
      <c r="B1387">
        <f t="shared" ca="1" si="106"/>
        <v>18</v>
      </c>
      <c r="C1387" t="str">
        <f t="shared" ca="1" si="107"/>
        <v>DB-UC-YA</v>
      </c>
      <c r="D1387" s="3" t="str">
        <f t="shared" ca="1" si="108"/>
        <v>201910</v>
      </c>
      <c r="E1387" s="3" t="str">
        <f t="shared" ca="1" si="109"/>
        <v>insert into matriculas (fk_viatura, fk_cor, matricula, anomes) values (313, 18, 'DB-UC-YA', 201910);</v>
      </c>
    </row>
    <row r="1388" spans="1:5" x14ac:dyDescent="0.25">
      <c r="A1388">
        <f t="shared" ca="1" si="105"/>
        <v>335</v>
      </c>
      <c r="B1388">
        <f t="shared" ca="1" si="106"/>
        <v>3</v>
      </c>
      <c r="C1388" t="str">
        <f t="shared" ca="1" si="107"/>
        <v>RE-JB-KJ</v>
      </c>
      <c r="D1388" s="3" t="str">
        <f t="shared" ca="1" si="108"/>
        <v>201706</v>
      </c>
      <c r="E1388" s="3" t="str">
        <f t="shared" ca="1" si="109"/>
        <v>insert into matriculas (fk_viatura, fk_cor, matricula, anomes) values (335, 3, 'RE-JB-KJ', 201706);</v>
      </c>
    </row>
    <row r="1389" spans="1:5" x14ac:dyDescent="0.25">
      <c r="A1389">
        <f t="shared" ca="1" si="105"/>
        <v>218</v>
      </c>
      <c r="B1389">
        <f t="shared" ca="1" si="106"/>
        <v>94</v>
      </c>
      <c r="C1389" t="str">
        <f t="shared" ca="1" si="107"/>
        <v>AZ-RF-CJ</v>
      </c>
      <c r="D1389" s="3" t="str">
        <f t="shared" ca="1" si="108"/>
        <v>201812</v>
      </c>
      <c r="E1389" s="3" t="str">
        <f t="shared" ca="1" si="109"/>
        <v>insert into matriculas (fk_viatura, fk_cor, matricula, anomes) values (218, 94, 'AZ-RF-CJ', 201812);</v>
      </c>
    </row>
    <row r="1390" spans="1:5" x14ac:dyDescent="0.25">
      <c r="A1390">
        <f t="shared" ca="1" si="105"/>
        <v>78</v>
      </c>
      <c r="B1390">
        <f t="shared" ca="1" si="106"/>
        <v>33</v>
      </c>
      <c r="C1390" t="str">
        <f t="shared" ca="1" si="107"/>
        <v>AF-YK-II</v>
      </c>
      <c r="D1390" s="3" t="str">
        <f t="shared" ca="1" si="108"/>
        <v>201604</v>
      </c>
      <c r="E1390" s="3" t="str">
        <f t="shared" ca="1" si="109"/>
        <v>insert into matriculas (fk_viatura, fk_cor, matricula, anomes) values (78, 33, 'AF-YK-II', 201604);</v>
      </c>
    </row>
    <row r="1391" spans="1:5" x14ac:dyDescent="0.25">
      <c r="A1391">
        <f t="shared" ca="1" si="105"/>
        <v>473</v>
      </c>
      <c r="B1391">
        <f t="shared" ca="1" si="106"/>
        <v>86</v>
      </c>
      <c r="C1391" t="str">
        <f t="shared" ca="1" si="107"/>
        <v>UZ-OZ-ZC</v>
      </c>
      <c r="D1391" s="3" t="str">
        <f t="shared" ca="1" si="108"/>
        <v>201901</v>
      </c>
      <c r="E1391" s="3" t="str">
        <f t="shared" ca="1" si="109"/>
        <v>insert into matriculas (fk_viatura, fk_cor, matricula, anomes) values (473, 86, 'UZ-OZ-ZC', 201901);</v>
      </c>
    </row>
    <row r="1392" spans="1:5" x14ac:dyDescent="0.25">
      <c r="A1392">
        <f t="shared" ca="1" si="105"/>
        <v>127</v>
      </c>
      <c r="B1392">
        <f t="shared" ca="1" si="106"/>
        <v>26</v>
      </c>
      <c r="C1392" t="str">
        <f t="shared" ca="1" si="107"/>
        <v>WG-RJ-YH</v>
      </c>
      <c r="D1392" s="3" t="str">
        <f t="shared" ca="1" si="108"/>
        <v>202211</v>
      </c>
      <c r="E1392" s="3" t="str">
        <f t="shared" ca="1" si="109"/>
        <v>insert into matriculas (fk_viatura, fk_cor, matricula, anomes) values (127, 26, 'WG-RJ-YH', 202211);</v>
      </c>
    </row>
    <row r="1393" spans="1:5" x14ac:dyDescent="0.25">
      <c r="A1393">
        <f t="shared" ca="1" si="105"/>
        <v>246</v>
      </c>
      <c r="B1393">
        <f t="shared" ca="1" si="106"/>
        <v>42</v>
      </c>
      <c r="C1393" t="str">
        <f t="shared" ca="1" si="107"/>
        <v>HZ-HA-AV</v>
      </c>
      <c r="D1393" s="3" t="str">
        <f t="shared" ca="1" si="108"/>
        <v>202204</v>
      </c>
      <c r="E1393" s="3" t="str">
        <f t="shared" ca="1" si="109"/>
        <v>insert into matriculas (fk_viatura, fk_cor, matricula, anomes) values (246, 42, 'HZ-HA-AV', 202204);</v>
      </c>
    </row>
    <row r="1394" spans="1:5" x14ac:dyDescent="0.25">
      <c r="A1394">
        <f t="shared" ca="1" si="105"/>
        <v>446</v>
      </c>
      <c r="B1394">
        <f t="shared" ca="1" si="106"/>
        <v>56</v>
      </c>
      <c r="C1394" t="str">
        <f t="shared" ca="1" si="107"/>
        <v>ZG-MW-YW</v>
      </c>
      <c r="D1394" s="3" t="str">
        <f t="shared" ca="1" si="108"/>
        <v>201612</v>
      </c>
      <c r="E1394" s="3" t="str">
        <f t="shared" ca="1" si="109"/>
        <v>insert into matriculas (fk_viatura, fk_cor, matricula, anomes) values (446, 56, 'ZG-MW-YW', 201612);</v>
      </c>
    </row>
    <row r="1395" spans="1:5" x14ac:dyDescent="0.25">
      <c r="A1395">
        <f t="shared" ca="1" si="105"/>
        <v>259</v>
      </c>
      <c r="B1395">
        <f t="shared" ca="1" si="106"/>
        <v>87</v>
      </c>
      <c r="C1395" t="str">
        <f t="shared" ca="1" si="107"/>
        <v>PS-LN-GZ</v>
      </c>
      <c r="D1395" s="3" t="str">
        <f t="shared" ca="1" si="108"/>
        <v>202409</v>
      </c>
      <c r="E1395" s="3" t="str">
        <f t="shared" ca="1" si="109"/>
        <v>insert into matriculas (fk_viatura, fk_cor, matricula, anomes) values (259, 87, 'PS-LN-GZ', 202409);</v>
      </c>
    </row>
    <row r="1396" spans="1:5" x14ac:dyDescent="0.25">
      <c r="A1396">
        <f t="shared" ca="1" si="105"/>
        <v>149</v>
      </c>
      <c r="B1396">
        <f t="shared" ca="1" si="106"/>
        <v>15</v>
      </c>
      <c r="C1396" t="str">
        <f t="shared" ca="1" si="107"/>
        <v>QF-KV-AV</v>
      </c>
      <c r="D1396" s="3" t="str">
        <f t="shared" ca="1" si="108"/>
        <v>202202</v>
      </c>
      <c r="E1396" s="3" t="str">
        <f t="shared" ca="1" si="109"/>
        <v>insert into matriculas (fk_viatura, fk_cor, matricula, anomes) values (149, 15, 'QF-KV-AV', 202202);</v>
      </c>
    </row>
    <row r="1397" spans="1:5" x14ac:dyDescent="0.25">
      <c r="A1397">
        <f t="shared" ca="1" si="105"/>
        <v>253</v>
      </c>
      <c r="B1397">
        <f t="shared" ca="1" si="106"/>
        <v>80</v>
      </c>
      <c r="C1397" t="str">
        <f t="shared" ca="1" si="107"/>
        <v>YN-XM-HZ</v>
      </c>
      <c r="D1397" s="3" t="str">
        <f t="shared" ca="1" si="108"/>
        <v>201604</v>
      </c>
      <c r="E1397" s="3" t="str">
        <f t="shared" ca="1" si="109"/>
        <v>insert into matriculas (fk_viatura, fk_cor, matricula, anomes) values (253, 80, 'YN-XM-HZ', 201604);</v>
      </c>
    </row>
    <row r="1398" spans="1:5" x14ac:dyDescent="0.25">
      <c r="A1398">
        <f t="shared" ca="1" si="105"/>
        <v>113</v>
      </c>
      <c r="B1398">
        <f t="shared" ca="1" si="106"/>
        <v>37</v>
      </c>
      <c r="C1398" t="str">
        <f t="shared" ca="1" si="107"/>
        <v>LW-MB-BS</v>
      </c>
      <c r="D1398" s="3" t="str">
        <f t="shared" ca="1" si="108"/>
        <v>201905</v>
      </c>
      <c r="E1398" s="3" t="str">
        <f t="shared" ca="1" si="109"/>
        <v>insert into matriculas (fk_viatura, fk_cor, matricula, anomes) values (113, 37, 'LW-MB-BS', 201905);</v>
      </c>
    </row>
    <row r="1399" spans="1:5" x14ac:dyDescent="0.25">
      <c r="A1399">
        <f t="shared" ca="1" si="105"/>
        <v>269</v>
      </c>
      <c r="B1399">
        <f t="shared" ca="1" si="106"/>
        <v>86</v>
      </c>
      <c r="C1399" t="str">
        <f t="shared" ca="1" si="107"/>
        <v>KF-MR-QJ</v>
      </c>
      <c r="D1399" s="3" t="str">
        <f t="shared" ca="1" si="108"/>
        <v>202007</v>
      </c>
      <c r="E1399" s="3" t="str">
        <f t="shared" ca="1" si="109"/>
        <v>insert into matriculas (fk_viatura, fk_cor, matricula, anomes) values (269, 86, 'KF-MR-QJ', 202007);</v>
      </c>
    </row>
    <row r="1400" spans="1:5" x14ac:dyDescent="0.25">
      <c r="A1400">
        <f t="shared" ca="1" si="105"/>
        <v>213</v>
      </c>
      <c r="B1400">
        <f t="shared" ca="1" si="106"/>
        <v>84</v>
      </c>
      <c r="C1400" t="str">
        <f t="shared" ca="1" si="107"/>
        <v>ZR-ZN-EG</v>
      </c>
      <c r="D1400" s="3" t="str">
        <f t="shared" ca="1" si="108"/>
        <v>201605</v>
      </c>
      <c r="E1400" s="3" t="str">
        <f t="shared" ca="1" si="109"/>
        <v>insert into matriculas (fk_viatura, fk_cor, matricula, anomes) values (213, 84, 'ZR-ZN-EG', 201605);</v>
      </c>
    </row>
    <row r="1401" spans="1:5" x14ac:dyDescent="0.25">
      <c r="A1401">
        <f t="shared" ca="1" si="105"/>
        <v>232</v>
      </c>
      <c r="B1401">
        <f t="shared" ca="1" si="106"/>
        <v>8</v>
      </c>
      <c r="C1401" t="str">
        <f t="shared" ca="1" si="107"/>
        <v>HT-XF-TZ</v>
      </c>
      <c r="D1401" s="3" t="str">
        <f t="shared" ca="1" si="108"/>
        <v>202312</v>
      </c>
      <c r="E1401" s="3" t="str">
        <f t="shared" ca="1" si="109"/>
        <v>insert into matriculas (fk_viatura, fk_cor, matricula, anomes) values (232, 8, 'HT-XF-TZ', 202312);</v>
      </c>
    </row>
    <row r="1402" spans="1:5" x14ac:dyDescent="0.25">
      <c r="A1402">
        <f t="shared" ca="1" si="105"/>
        <v>93</v>
      </c>
      <c r="B1402">
        <f t="shared" ca="1" si="106"/>
        <v>60</v>
      </c>
      <c r="C1402" t="str">
        <f t="shared" ca="1" si="107"/>
        <v>QH-NO-SW</v>
      </c>
      <c r="D1402" s="3" t="str">
        <f t="shared" ca="1" si="108"/>
        <v>202108</v>
      </c>
      <c r="E1402" s="3" t="str">
        <f t="shared" ca="1" si="109"/>
        <v>insert into matriculas (fk_viatura, fk_cor, matricula, anomes) values (93, 60, 'QH-NO-SW', 202108);</v>
      </c>
    </row>
    <row r="1403" spans="1:5" x14ac:dyDescent="0.25">
      <c r="A1403">
        <f t="shared" ca="1" si="105"/>
        <v>340</v>
      </c>
      <c r="B1403">
        <f t="shared" ca="1" si="106"/>
        <v>44</v>
      </c>
      <c r="C1403" t="str">
        <f t="shared" ca="1" si="107"/>
        <v>RD-KU-PF</v>
      </c>
      <c r="D1403" s="3" t="str">
        <f t="shared" ca="1" si="108"/>
        <v>202407</v>
      </c>
      <c r="E1403" s="3" t="str">
        <f t="shared" ca="1" si="109"/>
        <v>insert into matriculas (fk_viatura, fk_cor, matricula, anomes) values (340, 44, 'RD-KU-PF', 202407);</v>
      </c>
    </row>
    <row r="1404" spans="1:5" x14ac:dyDescent="0.25">
      <c r="A1404">
        <f t="shared" ca="1" si="105"/>
        <v>231</v>
      </c>
      <c r="B1404">
        <f t="shared" ca="1" si="106"/>
        <v>48</v>
      </c>
      <c r="C1404" t="str">
        <f t="shared" ca="1" si="107"/>
        <v>HB-FI-HH</v>
      </c>
      <c r="D1404" s="3" t="str">
        <f t="shared" ca="1" si="108"/>
        <v>202101</v>
      </c>
      <c r="E1404" s="3" t="str">
        <f t="shared" ca="1" si="109"/>
        <v>insert into matriculas (fk_viatura, fk_cor, matricula, anomes) values (231, 48, 'HB-FI-HH', 202101);</v>
      </c>
    </row>
    <row r="1405" spans="1:5" x14ac:dyDescent="0.25">
      <c r="A1405">
        <f t="shared" ca="1" si="105"/>
        <v>406</v>
      </c>
      <c r="B1405">
        <f t="shared" ca="1" si="106"/>
        <v>98</v>
      </c>
      <c r="C1405" t="str">
        <f t="shared" ca="1" si="107"/>
        <v>UQ-BS-XB</v>
      </c>
      <c r="D1405" s="3" t="str">
        <f t="shared" ca="1" si="108"/>
        <v>202010</v>
      </c>
      <c r="E1405" s="3" t="str">
        <f t="shared" ca="1" si="109"/>
        <v>insert into matriculas (fk_viatura, fk_cor, matricula, anomes) values (406, 98, 'UQ-BS-XB', 202010);</v>
      </c>
    </row>
    <row r="1406" spans="1:5" x14ac:dyDescent="0.25">
      <c r="A1406">
        <f t="shared" ca="1" si="105"/>
        <v>393</v>
      </c>
      <c r="B1406">
        <f t="shared" ca="1" si="106"/>
        <v>38</v>
      </c>
      <c r="C1406" t="str">
        <f t="shared" ca="1" si="107"/>
        <v>LW-HG-SF</v>
      </c>
      <c r="D1406" s="3" t="str">
        <f t="shared" ca="1" si="108"/>
        <v>201706</v>
      </c>
      <c r="E1406" s="3" t="str">
        <f t="shared" ca="1" si="109"/>
        <v>insert into matriculas (fk_viatura, fk_cor, matricula, anomes) values (393, 38, 'LW-HG-SF', 201706);</v>
      </c>
    </row>
    <row r="1407" spans="1:5" x14ac:dyDescent="0.25">
      <c r="A1407">
        <f t="shared" ca="1" si="105"/>
        <v>214</v>
      </c>
      <c r="B1407">
        <f t="shared" ca="1" si="106"/>
        <v>38</v>
      </c>
      <c r="C1407" t="str">
        <f t="shared" ca="1" si="107"/>
        <v>YA-FO-JH</v>
      </c>
      <c r="D1407" s="3" t="str">
        <f t="shared" ca="1" si="108"/>
        <v>202109</v>
      </c>
      <c r="E1407" s="3" t="str">
        <f t="shared" ca="1" si="109"/>
        <v>insert into matriculas (fk_viatura, fk_cor, matricula, anomes) values (214, 38, 'YA-FO-JH', 202109);</v>
      </c>
    </row>
    <row r="1408" spans="1:5" x14ac:dyDescent="0.25">
      <c r="A1408">
        <f t="shared" ca="1" si="105"/>
        <v>418</v>
      </c>
      <c r="B1408">
        <f t="shared" ca="1" si="106"/>
        <v>12</v>
      </c>
      <c r="C1408" t="str">
        <f t="shared" ca="1" si="107"/>
        <v>BW-FV-TT</v>
      </c>
      <c r="D1408" s="3" t="str">
        <f t="shared" ca="1" si="108"/>
        <v>202206</v>
      </c>
      <c r="E1408" s="3" t="str">
        <f t="shared" ca="1" si="109"/>
        <v>insert into matriculas (fk_viatura, fk_cor, matricula, anomes) values (418, 12, 'BW-FV-TT', 202206);</v>
      </c>
    </row>
    <row r="1409" spans="1:5" x14ac:dyDescent="0.25">
      <c r="A1409">
        <f t="shared" ca="1" si="105"/>
        <v>157</v>
      </c>
      <c r="B1409">
        <f t="shared" ca="1" si="106"/>
        <v>72</v>
      </c>
      <c r="C1409" t="str">
        <f t="shared" ca="1" si="107"/>
        <v>MF-GI-XM</v>
      </c>
      <c r="D1409" s="3" t="str">
        <f t="shared" ca="1" si="108"/>
        <v>202003</v>
      </c>
      <c r="E1409" s="3" t="str">
        <f t="shared" ca="1" si="109"/>
        <v>insert into matriculas (fk_viatura, fk_cor, matricula, anomes) values (157, 72, 'MF-GI-XM', 202003);</v>
      </c>
    </row>
    <row r="1410" spans="1:5" x14ac:dyDescent="0.25">
      <c r="A1410">
        <f t="shared" ca="1" si="105"/>
        <v>174</v>
      </c>
      <c r="B1410">
        <f t="shared" ca="1" si="106"/>
        <v>72</v>
      </c>
      <c r="C1410" t="str">
        <f t="shared" ca="1" si="107"/>
        <v>NH-RU-QZ</v>
      </c>
      <c r="D1410" s="3" t="str">
        <f t="shared" ca="1" si="108"/>
        <v>202111</v>
      </c>
      <c r="E1410" s="3" t="str">
        <f t="shared" ca="1" si="109"/>
        <v>insert into matriculas (fk_viatura, fk_cor, matricula, anomes) values (174, 72, 'NH-RU-QZ', 202111);</v>
      </c>
    </row>
    <row r="1411" spans="1:5" x14ac:dyDescent="0.25">
      <c r="A1411">
        <f t="shared" ref="A1411:A1474" ca="1" si="110">RANDBETWEEN(1,491)</f>
        <v>244</v>
      </c>
      <c r="B1411">
        <f t="shared" ref="B1411:B1474" ca="1" si="111">RANDBETWEEN(1,99)</f>
        <v>89</v>
      </c>
      <c r="C1411" t="str">
        <f t="shared" ref="C1411:C1474" ca="1" si="112">_xlfn.CONCAT(CHAR(RANDBETWEEN(65,90)),CHAR(RANDBETWEEN(65,90)),"-",CHAR(RANDBETWEEN(65,90)),CHAR(RANDBETWEEN(65,90)),"-",CHAR(RANDBETWEEN(65,90)),CHAR(RANDBETWEEN(65,90)))</f>
        <v>XX-BR-JW</v>
      </c>
      <c r="D1411" s="3" t="str">
        <f t="shared" ref="D1411:D1474" ca="1" si="113">_xlfn.CONCAT(RANDBETWEEN(2016,2024),TEXT(RANDBETWEEN(1,12),"00"))</f>
        <v>202104</v>
      </c>
      <c r="E1411" s="3" t="str">
        <f t="shared" ref="E1411:E1474" ca="1" si="114">"insert into matriculas (fk_viatura, fk_cor, matricula, anomes) values ("&amp;$A1411&amp;", "&amp;$B1411&amp;", '"&amp;$C1411&amp;"', " &amp; $D1411 &amp; ");"</f>
        <v>insert into matriculas (fk_viatura, fk_cor, matricula, anomes) values (244, 89, 'XX-BR-JW', 202104);</v>
      </c>
    </row>
    <row r="1412" spans="1:5" x14ac:dyDescent="0.25">
      <c r="A1412">
        <f t="shared" ca="1" si="110"/>
        <v>456</v>
      </c>
      <c r="B1412">
        <f t="shared" ca="1" si="111"/>
        <v>27</v>
      </c>
      <c r="C1412" t="str">
        <f t="shared" ca="1" si="112"/>
        <v>JO-AL-DB</v>
      </c>
      <c r="D1412" s="3" t="str">
        <f t="shared" ca="1" si="113"/>
        <v>201610</v>
      </c>
      <c r="E1412" s="3" t="str">
        <f t="shared" ca="1" si="114"/>
        <v>insert into matriculas (fk_viatura, fk_cor, matricula, anomes) values (456, 27, 'JO-AL-DB', 201610);</v>
      </c>
    </row>
    <row r="1413" spans="1:5" x14ac:dyDescent="0.25">
      <c r="A1413">
        <f t="shared" ca="1" si="110"/>
        <v>270</v>
      </c>
      <c r="B1413">
        <f t="shared" ca="1" si="111"/>
        <v>51</v>
      </c>
      <c r="C1413" t="str">
        <f t="shared" ca="1" si="112"/>
        <v>ZO-OE-FN</v>
      </c>
      <c r="D1413" s="3" t="str">
        <f t="shared" ca="1" si="113"/>
        <v>202404</v>
      </c>
      <c r="E1413" s="3" t="str">
        <f t="shared" ca="1" si="114"/>
        <v>insert into matriculas (fk_viatura, fk_cor, matricula, anomes) values (270, 51, 'ZO-OE-FN', 202404);</v>
      </c>
    </row>
    <row r="1414" spans="1:5" x14ac:dyDescent="0.25">
      <c r="A1414">
        <f t="shared" ca="1" si="110"/>
        <v>249</v>
      </c>
      <c r="B1414">
        <f t="shared" ca="1" si="111"/>
        <v>22</v>
      </c>
      <c r="C1414" t="str">
        <f t="shared" ca="1" si="112"/>
        <v>PG-HC-XG</v>
      </c>
      <c r="D1414" s="3" t="str">
        <f t="shared" ca="1" si="113"/>
        <v>202108</v>
      </c>
      <c r="E1414" s="3" t="str">
        <f t="shared" ca="1" si="114"/>
        <v>insert into matriculas (fk_viatura, fk_cor, matricula, anomes) values (249, 22, 'PG-HC-XG', 202108);</v>
      </c>
    </row>
    <row r="1415" spans="1:5" x14ac:dyDescent="0.25">
      <c r="A1415">
        <f t="shared" ca="1" si="110"/>
        <v>361</v>
      </c>
      <c r="B1415">
        <f t="shared" ca="1" si="111"/>
        <v>34</v>
      </c>
      <c r="C1415" t="str">
        <f t="shared" ca="1" si="112"/>
        <v>UI-AP-GC</v>
      </c>
      <c r="D1415" s="3" t="str">
        <f t="shared" ca="1" si="113"/>
        <v>202004</v>
      </c>
      <c r="E1415" s="3" t="str">
        <f t="shared" ca="1" si="114"/>
        <v>insert into matriculas (fk_viatura, fk_cor, matricula, anomes) values (361, 34, 'UI-AP-GC', 202004);</v>
      </c>
    </row>
    <row r="1416" spans="1:5" x14ac:dyDescent="0.25">
      <c r="A1416">
        <f t="shared" ca="1" si="110"/>
        <v>125</v>
      </c>
      <c r="B1416">
        <f t="shared" ca="1" si="111"/>
        <v>99</v>
      </c>
      <c r="C1416" t="str">
        <f t="shared" ca="1" si="112"/>
        <v>NH-SD-DV</v>
      </c>
      <c r="D1416" s="3" t="str">
        <f t="shared" ca="1" si="113"/>
        <v>201612</v>
      </c>
      <c r="E1416" s="3" t="str">
        <f t="shared" ca="1" si="114"/>
        <v>insert into matriculas (fk_viatura, fk_cor, matricula, anomes) values (125, 99, 'NH-SD-DV', 201612);</v>
      </c>
    </row>
    <row r="1417" spans="1:5" x14ac:dyDescent="0.25">
      <c r="A1417">
        <f t="shared" ca="1" si="110"/>
        <v>32</v>
      </c>
      <c r="B1417">
        <f t="shared" ca="1" si="111"/>
        <v>50</v>
      </c>
      <c r="C1417" t="str">
        <f t="shared" ca="1" si="112"/>
        <v>BM-KY-SW</v>
      </c>
      <c r="D1417" s="3" t="str">
        <f t="shared" ca="1" si="113"/>
        <v>202011</v>
      </c>
      <c r="E1417" s="3" t="str">
        <f t="shared" ca="1" si="114"/>
        <v>insert into matriculas (fk_viatura, fk_cor, matricula, anomes) values (32, 50, 'BM-KY-SW', 202011);</v>
      </c>
    </row>
    <row r="1418" spans="1:5" x14ac:dyDescent="0.25">
      <c r="A1418">
        <f t="shared" ca="1" si="110"/>
        <v>406</v>
      </c>
      <c r="B1418">
        <f t="shared" ca="1" si="111"/>
        <v>19</v>
      </c>
      <c r="C1418" t="str">
        <f t="shared" ca="1" si="112"/>
        <v>WL-MO-MH</v>
      </c>
      <c r="D1418" s="3" t="str">
        <f t="shared" ca="1" si="113"/>
        <v>201601</v>
      </c>
      <c r="E1418" s="3" t="str">
        <f t="shared" ca="1" si="114"/>
        <v>insert into matriculas (fk_viatura, fk_cor, matricula, anomes) values (406, 19, 'WL-MO-MH', 201601);</v>
      </c>
    </row>
    <row r="1419" spans="1:5" x14ac:dyDescent="0.25">
      <c r="A1419">
        <f t="shared" ca="1" si="110"/>
        <v>92</v>
      </c>
      <c r="B1419">
        <f t="shared" ca="1" si="111"/>
        <v>66</v>
      </c>
      <c r="C1419" t="str">
        <f t="shared" ca="1" si="112"/>
        <v>CD-RD-RK</v>
      </c>
      <c r="D1419" s="3" t="str">
        <f t="shared" ca="1" si="113"/>
        <v>202406</v>
      </c>
      <c r="E1419" s="3" t="str">
        <f t="shared" ca="1" si="114"/>
        <v>insert into matriculas (fk_viatura, fk_cor, matricula, anomes) values (92, 66, 'CD-RD-RK', 202406);</v>
      </c>
    </row>
    <row r="1420" spans="1:5" x14ac:dyDescent="0.25">
      <c r="A1420">
        <f t="shared" ca="1" si="110"/>
        <v>333</v>
      </c>
      <c r="B1420">
        <f t="shared" ca="1" si="111"/>
        <v>59</v>
      </c>
      <c r="C1420" t="str">
        <f t="shared" ca="1" si="112"/>
        <v>OL-IZ-CV</v>
      </c>
      <c r="D1420" s="3" t="str">
        <f t="shared" ca="1" si="113"/>
        <v>202202</v>
      </c>
      <c r="E1420" s="3" t="str">
        <f t="shared" ca="1" si="114"/>
        <v>insert into matriculas (fk_viatura, fk_cor, matricula, anomes) values (333, 59, 'OL-IZ-CV', 202202);</v>
      </c>
    </row>
    <row r="1421" spans="1:5" x14ac:dyDescent="0.25">
      <c r="A1421">
        <f t="shared" ca="1" si="110"/>
        <v>455</v>
      </c>
      <c r="B1421">
        <f t="shared" ca="1" si="111"/>
        <v>20</v>
      </c>
      <c r="C1421" t="str">
        <f t="shared" ca="1" si="112"/>
        <v>EN-VW-QU</v>
      </c>
      <c r="D1421" s="3" t="str">
        <f t="shared" ca="1" si="113"/>
        <v>201810</v>
      </c>
      <c r="E1421" s="3" t="str">
        <f t="shared" ca="1" si="114"/>
        <v>insert into matriculas (fk_viatura, fk_cor, matricula, anomes) values (455, 20, 'EN-VW-QU', 201810);</v>
      </c>
    </row>
    <row r="1422" spans="1:5" x14ac:dyDescent="0.25">
      <c r="A1422">
        <f t="shared" ca="1" si="110"/>
        <v>328</v>
      </c>
      <c r="B1422">
        <f t="shared" ca="1" si="111"/>
        <v>76</v>
      </c>
      <c r="C1422" t="str">
        <f t="shared" ca="1" si="112"/>
        <v>SG-FX-PB</v>
      </c>
      <c r="D1422" s="3" t="str">
        <f t="shared" ca="1" si="113"/>
        <v>202208</v>
      </c>
      <c r="E1422" s="3" t="str">
        <f t="shared" ca="1" si="114"/>
        <v>insert into matriculas (fk_viatura, fk_cor, matricula, anomes) values (328, 76, 'SG-FX-PB', 202208);</v>
      </c>
    </row>
    <row r="1423" spans="1:5" x14ac:dyDescent="0.25">
      <c r="A1423">
        <f t="shared" ca="1" si="110"/>
        <v>136</v>
      </c>
      <c r="B1423">
        <f t="shared" ca="1" si="111"/>
        <v>67</v>
      </c>
      <c r="C1423" t="str">
        <f t="shared" ca="1" si="112"/>
        <v>ZV-BX-ER</v>
      </c>
      <c r="D1423" s="3" t="str">
        <f t="shared" ca="1" si="113"/>
        <v>201711</v>
      </c>
      <c r="E1423" s="3" t="str">
        <f t="shared" ca="1" si="114"/>
        <v>insert into matriculas (fk_viatura, fk_cor, matricula, anomes) values (136, 67, 'ZV-BX-ER', 201711);</v>
      </c>
    </row>
    <row r="1424" spans="1:5" x14ac:dyDescent="0.25">
      <c r="A1424">
        <f t="shared" ca="1" si="110"/>
        <v>490</v>
      </c>
      <c r="B1424">
        <f t="shared" ca="1" si="111"/>
        <v>2</v>
      </c>
      <c r="C1424" t="str">
        <f t="shared" ca="1" si="112"/>
        <v>FZ-VS-XS</v>
      </c>
      <c r="D1424" s="3" t="str">
        <f t="shared" ca="1" si="113"/>
        <v>202112</v>
      </c>
      <c r="E1424" s="3" t="str">
        <f t="shared" ca="1" si="114"/>
        <v>insert into matriculas (fk_viatura, fk_cor, matricula, anomes) values (490, 2, 'FZ-VS-XS', 202112);</v>
      </c>
    </row>
    <row r="1425" spans="1:5" x14ac:dyDescent="0.25">
      <c r="A1425">
        <f t="shared" ca="1" si="110"/>
        <v>430</v>
      </c>
      <c r="B1425">
        <f t="shared" ca="1" si="111"/>
        <v>23</v>
      </c>
      <c r="C1425" t="str">
        <f t="shared" ca="1" si="112"/>
        <v>QE-TU-TF</v>
      </c>
      <c r="D1425" s="3" t="str">
        <f t="shared" ca="1" si="113"/>
        <v>201912</v>
      </c>
      <c r="E1425" s="3" t="str">
        <f t="shared" ca="1" si="114"/>
        <v>insert into matriculas (fk_viatura, fk_cor, matricula, anomes) values (430, 23, 'QE-TU-TF', 201912);</v>
      </c>
    </row>
    <row r="1426" spans="1:5" x14ac:dyDescent="0.25">
      <c r="A1426">
        <f t="shared" ca="1" si="110"/>
        <v>193</v>
      </c>
      <c r="B1426">
        <f t="shared" ca="1" si="111"/>
        <v>84</v>
      </c>
      <c r="C1426" t="str">
        <f t="shared" ca="1" si="112"/>
        <v>IT-WP-OC</v>
      </c>
      <c r="D1426" s="3" t="str">
        <f t="shared" ca="1" si="113"/>
        <v>201908</v>
      </c>
      <c r="E1426" s="3" t="str">
        <f t="shared" ca="1" si="114"/>
        <v>insert into matriculas (fk_viatura, fk_cor, matricula, anomes) values (193, 84, 'IT-WP-OC', 201908);</v>
      </c>
    </row>
    <row r="1427" spans="1:5" x14ac:dyDescent="0.25">
      <c r="A1427">
        <f t="shared" ca="1" si="110"/>
        <v>205</v>
      </c>
      <c r="B1427">
        <f t="shared" ca="1" si="111"/>
        <v>83</v>
      </c>
      <c r="C1427" t="str">
        <f t="shared" ca="1" si="112"/>
        <v>VK-QU-YR</v>
      </c>
      <c r="D1427" s="3" t="str">
        <f t="shared" ca="1" si="113"/>
        <v>201710</v>
      </c>
      <c r="E1427" s="3" t="str">
        <f t="shared" ca="1" si="114"/>
        <v>insert into matriculas (fk_viatura, fk_cor, matricula, anomes) values (205, 83, 'VK-QU-YR', 201710);</v>
      </c>
    </row>
    <row r="1428" spans="1:5" x14ac:dyDescent="0.25">
      <c r="A1428">
        <f t="shared" ca="1" si="110"/>
        <v>349</v>
      </c>
      <c r="B1428">
        <f t="shared" ca="1" si="111"/>
        <v>14</v>
      </c>
      <c r="C1428" t="str">
        <f t="shared" ca="1" si="112"/>
        <v>OS-PM-BP</v>
      </c>
      <c r="D1428" s="3" t="str">
        <f t="shared" ca="1" si="113"/>
        <v>201809</v>
      </c>
      <c r="E1428" s="3" t="str">
        <f t="shared" ca="1" si="114"/>
        <v>insert into matriculas (fk_viatura, fk_cor, matricula, anomes) values (349, 14, 'OS-PM-BP', 201809);</v>
      </c>
    </row>
    <row r="1429" spans="1:5" x14ac:dyDescent="0.25">
      <c r="A1429">
        <f t="shared" ca="1" si="110"/>
        <v>380</v>
      </c>
      <c r="B1429">
        <f t="shared" ca="1" si="111"/>
        <v>69</v>
      </c>
      <c r="C1429" t="str">
        <f t="shared" ca="1" si="112"/>
        <v>MG-FM-HN</v>
      </c>
      <c r="D1429" s="3" t="str">
        <f t="shared" ca="1" si="113"/>
        <v>202001</v>
      </c>
      <c r="E1429" s="3" t="str">
        <f t="shared" ca="1" si="114"/>
        <v>insert into matriculas (fk_viatura, fk_cor, matricula, anomes) values (380, 69, 'MG-FM-HN', 202001);</v>
      </c>
    </row>
    <row r="1430" spans="1:5" x14ac:dyDescent="0.25">
      <c r="A1430">
        <f t="shared" ca="1" si="110"/>
        <v>40</v>
      </c>
      <c r="B1430">
        <f t="shared" ca="1" si="111"/>
        <v>91</v>
      </c>
      <c r="C1430" t="str">
        <f t="shared" ca="1" si="112"/>
        <v>NE-IL-VY</v>
      </c>
      <c r="D1430" s="3" t="str">
        <f t="shared" ca="1" si="113"/>
        <v>201810</v>
      </c>
      <c r="E1430" s="3" t="str">
        <f t="shared" ca="1" si="114"/>
        <v>insert into matriculas (fk_viatura, fk_cor, matricula, anomes) values (40, 91, 'NE-IL-VY', 201810);</v>
      </c>
    </row>
    <row r="1431" spans="1:5" x14ac:dyDescent="0.25">
      <c r="A1431">
        <f t="shared" ca="1" si="110"/>
        <v>302</v>
      </c>
      <c r="B1431">
        <f t="shared" ca="1" si="111"/>
        <v>2</v>
      </c>
      <c r="C1431" t="str">
        <f t="shared" ca="1" si="112"/>
        <v>TZ-BJ-UL</v>
      </c>
      <c r="D1431" s="3" t="str">
        <f t="shared" ca="1" si="113"/>
        <v>202406</v>
      </c>
      <c r="E1431" s="3" t="str">
        <f t="shared" ca="1" si="114"/>
        <v>insert into matriculas (fk_viatura, fk_cor, matricula, anomes) values (302, 2, 'TZ-BJ-UL', 202406);</v>
      </c>
    </row>
    <row r="1432" spans="1:5" x14ac:dyDescent="0.25">
      <c r="A1432">
        <f t="shared" ca="1" si="110"/>
        <v>112</v>
      </c>
      <c r="B1432">
        <f t="shared" ca="1" si="111"/>
        <v>47</v>
      </c>
      <c r="C1432" t="str">
        <f t="shared" ca="1" si="112"/>
        <v>WW-EP-EL</v>
      </c>
      <c r="D1432" s="3" t="str">
        <f t="shared" ca="1" si="113"/>
        <v>201802</v>
      </c>
      <c r="E1432" s="3" t="str">
        <f t="shared" ca="1" si="114"/>
        <v>insert into matriculas (fk_viatura, fk_cor, matricula, anomes) values (112, 47, 'WW-EP-EL', 201802);</v>
      </c>
    </row>
    <row r="1433" spans="1:5" x14ac:dyDescent="0.25">
      <c r="A1433">
        <f t="shared" ca="1" si="110"/>
        <v>202</v>
      </c>
      <c r="B1433">
        <f t="shared" ca="1" si="111"/>
        <v>34</v>
      </c>
      <c r="C1433" t="str">
        <f t="shared" ca="1" si="112"/>
        <v>ZL-PO-SX</v>
      </c>
      <c r="D1433" s="3" t="str">
        <f t="shared" ca="1" si="113"/>
        <v>201801</v>
      </c>
      <c r="E1433" s="3" t="str">
        <f t="shared" ca="1" si="114"/>
        <v>insert into matriculas (fk_viatura, fk_cor, matricula, anomes) values (202, 34, 'ZL-PO-SX', 201801);</v>
      </c>
    </row>
    <row r="1434" spans="1:5" x14ac:dyDescent="0.25">
      <c r="A1434">
        <f t="shared" ca="1" si="110"/>
        <v>73</v>
      </c>
      <c r="B1434">
        <f t="shared" ca="1" si="111"/>
        <v>24</v>
      </c>
      <c r="C1434" t="str">
        <f t="shared" ca="1" si="112"/>
        <v>PF-EO-GH</v>
      </c>
      <c r="D1434" s="3" t="str">
        <f t="shared" ca="1" si="113"/>
        <v>202003</v>
      </c>
      <c r="E1434" s="3" t="str">
        <f t="shared" ca="1" si="114"/>
        <v>insert into matriculas (fk_viatura, fk_cor, matricula, anomes) values (73, 24, 'PF-EO-GH', 202003);</v>
      </c>
    </row>
    <row r="1435" spans="1:5" x14ac:dyDescent="0.25">
      <c r="A1435">
        <f t="shared" ca="1" si="110"/>
        <v>185</v>
      </c>
      <c r="B1435">
        <f t="shared" ca="1" si="111"/>
        <v>95</v>
      </c>
      <c r="C1435" t="str">
        <f t="shared" ca="1" si="112"/>
        <v>UI-FE-WR</v>
      </c>
      <c r="D1435" s="3" t="str">
        <f t="shared" ca="1" si="113"/>
        <v>201910</v>
      </c>
      <c r="E1435" s="3" t="str">
        <f t="shared" ca="1" si="114"/>
        <v>insert into matriculas (fk_viatura, fk_cor, matricula, anomes) values (185, 95, 'UI-FE-WR', 201910);</v>
      </c>
    </row>
    <row r="1436" spans="1:5" x14ac:dyDescent="0.25">
      <c r="A1436">
        <f t="shared" ca="1" si="110"/>
        <v>210</v>
      </c>
      <c r="B1436">
        <f t="shared" ca="1" si="111"/>
        <v>93</v>
      </c>
      <c r="C1436" t="str">
        <f t="shared" ca="1" si="112"/>
        <v>UD-XZ-XN</v>
      </c>
      <c r="D1436" s="3" t="str">
        <f t="shared" ca="1" si="113"/>
        <v>202005</v>
      </c>
      <c r="E1436" s="3" t="str">
        <f t="shared" ca="1" si="114"/>
        <v>insert into matriculas (fk_viatura, fk_cor, matricula, anomes) values (210, 93, 'UD-XZ-XN', 202005);</v>
      </c>
    </row>
    <row r="1437" spans="1:5" x14ac:dyDescent="0.25">
      <c r="A1437">
        <f t="shared" ca="1" si="110"/>
        <v>120</v>
      </c>
      <c r="B1437">
        <f t="shared" ca="1" si="111"/>
        <v>65</v>
      </c>
      <c r="C1437" t="str">
        <f t="shared" ca="1" si="112"/>
        <v>VB-MI-AT</v>
      </c>
      <c r="D1437" s="3" t="str">
        <f t="shared" ca="1" si="113"/>
        <v>202201</v>
      </c>
      <c r="E1437" s="3" t="str">
        <f t="shared" ca="1" si="114"/>
        <v>insert into matriculas (fk_viatura, fk_cor, matricula, anomes) values (120, 65, 'VB-MI-AT', 202201);</v>
      </c>
    </row>
    <row r="1438" spans="1:5" x14ac:dyDescent="0.25">
      <c r="A1438">
        <f t="shared" ca="1" si="110"/>
        <v>256</v>
      </c>
      <c r="B1438">
        <f t="shared" ca="1" si="111"/>
        <v>86</v>
      </c>
      <c r="C1438" t="str">
        <f t="shared" ca="1" si="112"/>
        <v>MA-OQ-HK</v>
      </c>
      <c r="D1438" s="3" t="str">
        <f t="shared" ca="1" si="113"/>
        <v>202209</v>
      </c>
      <c r="E1438" s="3" t="str">
        <f t="shared" ca="1" si="114"/>
        <v>insert into matriculas (fk_viatura, fk_cor, matricula, anomes) values (256, 86, 'MA-OQ-HK', 202209);</v>
      </c>
    </row>
    <row r="1439" spans="1:5" x14ac:dyDescent="0.25">
      <c r="A1439">
        <f t="shared" ca="1" si="110"/>
        <v>453</v>
      </c>
      <c r="B1439">
        <f t="shared" ca="1" si="111"/>
        <v>66</v>
      </c>
      <c r="C1439" t="str">
        <f t="shared" ca="1" si="112"/>
        <v>ZH-DX-WI</v>
      </c>
      <c r="D1439" s="3" t="str">
        <f t="shared" ca="1" si="113"/>
        <v>202309</v>
      </c>
      <c r="E1439" s="3" t="str">
        <f t="shared" ca="1" si="114"/>
        <v>insert into matriculas (fk_viatura, fk_cor, matricula, anomes) values (453, 66, 'ZH-DX-WI', 202309);</v>
      </c>
    </row>
    <row r="1440" spans="1:5" x14ac:dyDescent="0.25">
      <c r="A1440">
        <f t="shared" ca="1" si="110"/>
        <v>47</v>
      </c>
      <c r="B1440">
        <f t="shared" ca="1" si="111"/>
        <v>79</v>
      </c>
      <c r="C1440" t="str">
        <f t="shared" ca="1" si="112"/>
        <v>UW-UK-OS</v>
      </c>
      <c r="D1440" s="3" t="str">
        <f t="shared" ca="1" si="113"/>
        <v>202402</v>
      </c>
      <c r="E1440" s="3" t="str">
        <f t="shared" ca="1" si="114"/>
        <v>insert into matriculas (fk_viatura, fk_cor, matricula, anomes) values (47, 79, 'UW-UK-OS', 202402);</v>
      </c>
    </row>
    <row r="1441" spans="1:5" x14ac:dyDescent="0.25">
      <c r="A1441">
        <f t="shared" ca="1" si="110"/>
        <v>367</v>
      </c>
      <c r="B1441">
        <f t="shared" ca="1" si="111"/>
        <v>16</v>
      </c>
      <c r="C1441" t="str">
        <f t="shared" ca="1" si="112"/>
        <v>ZJ-JT-HE</v>
      </c>
      <c r="D1441" s="3" t="str">
        <f t="shared" ca="1" si="113"/>
        <v>201706</v>
      </c>
      <c r="E1441" s="3" t="str">
        <f t="shared" ca="1" si="114"/>
        <v>insert into matriculas (fk_viatura, fk_cor, matricula, anomes) values (367, 16, 'ZJ-JT-HE', 201706);</v>
      </c>
    </row>
    <row r="1442" spans="1:5" x14ac:dyDescent="0.25">
      <c r="A1442">
        <f t="shared" ca="1" si="110"/>
        <v>406</v>
      </c>
      <c r="B1442">
        <f t="shared" ca="1" si="111"/>
        <v>22</v>
      </c>
      <c r="C1442" t="str">
        <f t="shared" ca="1" si="112"/>
        <v>BZ-EU-TQ</v>
      </c>
      <c r="D1442" s="3" t="str">
        <f t="shared" ca="1" si="113"/>
        <v>202412</v>
      </c>
      <c r="E1442" s="3" t="str">
        <f t="shared" ca="1" si="114"/>
        <v>insert into matriculas (fk_viatura, fk_cor, matricula, anomes) values (406, 22, 'BZ-EU-TQ', 202412);</v>
      </c>
    </row>
    <row r="1443" spans="1:5" x14ac:dyDescent="0.25">
      <c r="A1443">
        <f t="shared" ca="1" si="110"/>
        <v>184</v>
      </c>
      <c r="B1443">
        <f t="shared" ca="1" si="111"/>
        <v>47</v>
      </c>
      <c r="C1443" t="str">
        <f t="shared" ca="1" si="112"/>
        <v>ZI-EG-MK</v>
      </c>
      <c r="D1443" s="3" t="str">
        <f t="shared" ca="1" si="113"/>
        <v>202204</v>
      </c>
      <c r="E1443" s="3" t="str">
        <f t="shared" ca="1" si="114"/>
        <v>insert into matriculas (fk_viatura, fk_cor, matricula, anomes) values (184, 47, 'ZI-EG-MK', 202204);</v>
      </c>
    </row>
    <row r="1444" spans="1:5" x14ac:dyDescent="0.25">
      <c r="A1444">
        <f t="shared" ca="1" si="110"/>
        <v>345</v>
      </c>
      <c r="B1444">
        <f t="shared" ca="1" si="111"/>
        <v>78</v>
      </c>
      <c r="C1444" t="str">
        <f t="shared" ca="1" si="112"/>
        <v>EG-WR-YL</v>
      </c>
      <c r="D1444" s="3" t="str">
        <f t="shared" ca="1" si="113"/>
        <v>202205</v>
      </c>
      <c r="E1444" s="3" t="str">
        <f t="shared" ca="1" si="114"/>
        <v>insert into matriculas (fk_viatura, fk_cor, matricula, anomes) values (345, 78, 'EG-WR-YL', 202205);</v>
      </c>
    </row>
    <row r="1445" spans="1:5" x14ac:dyDescent="0.25">
      <c r="A1445">
        <f t="shared" ca="1" si="110"/>
        <v>149</v>
      </c>
      <c r="B1445">
        <f t="shared" ca="1" si="111"/>
        <v>47</v>
      </c>
      <c r="C1445" t="str">
        <f t="shared" ca="1" si="112"/>
        <v>VZ-PG-LN</v>
      </c>
      <c r="D1445" s="3" t="str">
        <f t="shared" ca="1" si="113"/>
        <v>202001</v>
      </c>
      <c r="E1445" s="3" t="str">
        <f t="shared" ca="1" si="114"/>
        <v>insert into matriculas (fk_viatura, fk_cor, matricula, anomes) values (149, 47, 'VZ-PG-LN', 202001);</v>
      </c>
    </row>
    <row r="1446" spans="1:5" x14ac:dyDescent="0.25">
      <c r="A1446">
        <f t="shared" ca="1" si="110"/>
        <v>253</v>
      </c>
      <c r="B1446">
        <f t="shared" ca="1" si="111"/>
        <v>35</v>
      </c>
      <c r="C1446" t="str">
        <f t="shared" ca="1" si="112"/>
        <v>CT-BY-YN</v>
      </c>
      <c r="D1446" s="3" t="str">
        <f t="shared" ca="1" si="113"/>
        <v>202408</v>
      </c>
      <c r="E1446" s="3" t="str">
        <f t="shared" ca="1" si="114"/>
        <v>insert into matriculas (fk_viatura, fk_cor, matricula, anomes) values (253, 35, 'CT-BY-YN', 202408);</v>
      </c>
    </row>
    <row r="1447" spans="1:5" x14ac:dyDescent="0.25">
      <c r="A1447">
        <f t="shared" ca="1" si="110"/>
        <v>212</v>
      </c>
      <c r="B1447">
        <f t="shared" ca="1" si="111"/>
        <v>85</v>
      </c>
      <c r="C1447" t="str">
        <f t="shared" ca="1" si="112"/>
        <v>DA-KL-GW</v>
      </c>
      <c r="D1447" s="3" t="str">
        <f t="shared" ca="1" si="113"/>
        <v>202105</v>
      </c>
      <c r="E1447" s="3" t="str">
        <f t="shared" ca="1" si="114"/>
        <v>insert into matriculas (fk_viatura, fk_cor, matricula, anomes) values (212, 85, 'DA-KL-GW', 202105);</v>
      </c>
    </row>
    <row r="1448" spans="1:5" x14ac:dyDescent="0.25">
      <c r="A1448">
        <f t="shared" ca="1" si="110"/>
        <v>92</v>
      </c>
      <c r="B1448">
        <f t="shared" ca="1" si="111"/>
        <v>21</v>
      </c>
      <c r="C1448" t="str">
        <f t="shared" ca="1" si="112"/>
        <v>PY-UF-ND</v>
      </c>
      <c r="D1448" s="3" t="str">
        <f t="shared" ca="1" si="113"/>
        <v>201911</v>
      </c>
      <c r="E1448" s="3" t="str">
        <f t="shared" ca="1" si="114"/>
        <v>insert into matriculas (fk_viatura, fk_cor, matricula, anomes) values (92, 21, 'PY-UF-ND', 201911);</v>
      </c>
    </row>
    <row r="1449" spans="1:5" x14ac:dyDescent="0.25">
      <c r="A1449">
        <f t="shared" ca="1" si="110"/>
        <v>224</v>
      </c>
      <c r="B1449">
        <f t="shared" ca="1" si="111"/>
        <v>93</v>
      </c>
      <c r="C1449" t="str">
        <f t="shared" ca="1" si="112"/>
        <v>HH-NZ-TR</v>
      </c>
      <c r="D1449" s="3" t="str">
        <f t="shared" ca="1" si="113"/>
        <v>201811</v>
      </c>
      <c r="E1449" s="3" t="str">
        <f t="shared" ca="1" si="114"/>
        <v>insert into matriculas (fk_viatura, fk_cor, matricula, anomes) values (224, 93, 'HH-NZ-TR', 201811);</v>
      </c>
    </row>
    <row r="1450" spans="1:5" x14ac:dyDescent="0.25">
      <c r="A1450">
        <f t="shared" ca="1" si="110"/>
        <v>215</v>
      </c>
      <c r="B1450">
        <f t="shared" ca="1" si="111"/>
        <v>28</v>
      </c>
      <c r="C1450" t="str">
        <f t="shared" ca="1" si="112"/>
        <v>LI-FP-PS</v>
      </c>
      <c r="D1450" s="3" t="str">
        <f t="shared" ca="1" si="113"/>
        <v>202209</v>
      </c>
      <c r="E1450" s="3" t="str">
        <f t="shared" ca="1" si="114"/>
        <v>insert into matriculas (fk_viatura, fk_cor, matricula, anomes) values (215, 28, 'LI-FP-PS', 202209);</v>
      </c>
    </row>
    <row r="1451" spans="1:5" x14ac:dyDescent="0.25">
      <c r="A1451">
        <f t="shared" ca="1" si="110"/>
        <v>325</v>
      </c>
      <c r="B1451">
        <f t="shared" ca="1" si="111"/>
        <v>73</v>
      </c>
      <c r="C1451" t="str">
        <f t="shared" ca="1" si="112"/>
        <v>VB-GO-PF</v>
      </c>
      <c r="D1451" s="3" t="str">
        <f t="shared" ca="1" si="113"/>
        <v>202003</v>
      </c>
      <c r="E1451" s="3" t="str">
        <f t="shared" ca="1" si="114"/>
        <v>insert into matriculas (fk_viatura, fk_cor, matricula, anomes) values (325, 73, 'VB-GO-PF', 202003);</v>
      </c>
    </row>
    <row r="1452" spans="1:5" x14ac:dyDescent="0.25">
      <c r="A1452">
        <f t="shared" ca="1" si="110"/>
        <v>385</v>
      </c>
      <c r="B1452">
        <f t="shared" ca="1" si="111"/>
        <v>4</v>
      </c>
      <c r="C1452" t="str">
        <f t="shared" ca="1" si="112"/>
        <v>VI-PY-AZ</v>
      </c>
      <c r="D1452" s="3" t="str">
        <f t="shared" ca="1" si="113"/>
        <v>201802</v>
      </c>
      <c r="E1452" s="3" t="str">
        <f t="shared" ca="1" si="114"/>
        <v>insert into matriculas (fk_viatura, fk_cor, matricula, anomes) values (385, 4, 'VI-PY-AZ', 201802);</v>
      </c>
    </row>
    <row r="1453" spans="1:5" x14ac:dyDescent="0.25">
      <c r="A1453">
        <f t="shared" ca="1" si="110"/>
        <v>102</v>
      </c>
      <c r="B1453">
        <f t="shared" ca="1" si="111"/>
        <v>70</v>
      </c>
      <c r="C1453" t="str">
        <f t="shared" ca="1" si="112"/>
        <v>WN-BV-NG</v>
      </c>
      <c r="D1453" s="3" t="str">
        <f t="shared" ca="1" si="113"/>
        <v>202408</v>
      </c>
      <c r="E1453" s="3" t="str">
        <f t="shared" ca="1" si="114"/>
        <v>insert into matriculas (fk_viatura, fk_cor, matricula, anomes) values (102, 70, 'WN-BV-NG', 202408);</v>
      </c>
    </row>
    <row r="1454" spans="1:5" x14ac:dyDescent="0.25">
      <c r="A1454">
        <f t="shared" ca="1" si="110"/>
        <v>236</v>
      </c>
      <c r="B1454">
        <f t="shared" ca="1" si="111"/>
        <v>42</v>
      </c>
      <c r="C1454" t="str">
        <f t="shared" ca="1" si="112"/>
        <v>VL-CW-DM</v>
      </c>
      <c r="D1454" s="3" t="str">
        <f t="shared" ca="1" si="113"/>
        <v>202311</v>
      </c>
      <c r="E1454" s="3" t="str">
        <f t="shared" ca="1" si="114"/>
        <v>insert into matriculas (fk_viatura, fk_cor, matricula, anomes) values (236, 42, 'VL-CW-DM', 202311);</v>
      </c>
    </row>
    <row r="1455" spans="1:5" x14ac:dyDescent="0.25">
      <c r="A1455">
        <f t="shared" ca="1" si="110"/>
        <v>376</v>
      </c>
      <c r="B1455">
        <f t="shared" ca="1" si="111"/>
        <v>98</v>
      </c>
      <c r="C1455" t="str">
        <f t="shared" ca="1" si="112"/>
        <v>MN-UG-LQ</v>
      </c>
      <c r="D1455" s="3" t="str">
        <f t="shared" ca="1" si="113"/>
        <v>202112</v>
      </c>
      <c r="E1455" s="3" t="str">
        <f t="shared" ca="1" si="114"/>
        <v>insert into matriculas (fk_viatura, fk_cor, matricula, anomes) values (376, 98, 'MN-UG-LQ', 202112);</v>
      </c>
    </row>
    <row r="1456" spans="1:5" x14ac:dyDescent="0.25">
      <c r="A1456">
        <f t="shared" ca="1" si="110"/>
        <v>476</v>
      </c>
      <c r="B1456">
        <f t="shared" ca="1" si="111"/>
        <v>73</v>
      </c>
      <c r="C1456" t="str">
        <f t="shared" ca="1" si="112"/>
        <v>UF-XM-QI</v>
      </c>
      <c r="D1456" s="3" t="str">
        <f t="shared" ca="1" si="113"/>
        <v>201705</v>
      </c>
      <c r="E1456" s="3" t="str">
        <f t="shared" ca="1" si="114"/>
        <v>insert into matriculas (fk_viatura, fk_cor, matricula, anomes) values (476, 73, 'UF-XM-QI', 201705);</v>
      </c>
    </row>
    <row r="1457" spans="1:5" x14ac:dyDescent="0.25">
      <c r="A1457">
        <f t="shared" ca="1" si="110"/>
        <v>218</v>
      </c>
      <c r="B1457">
        <f t="shared" ca="1" si="111"/>
        <v>6</v>
      </c>
      <c r="C1457" t="str">
        <f t="shared" ca="1" si="112"/>
        <v>XM-VJ-JZ</v>
      </c>
      <c r="D1457" s="3" t="str">
        <f t="shared" ca="1" si="113"/>
        <v>201607</v>
      </c>
      <c r="E1457" s="3" t="str">
        <f t="shared" ca="1" si="114"/>
        <v>insert into matriculas (fk_viatura, fk_cor, matricula, anomes) values (218, 6, 'XM-VJ-JZ', 201607);</v>
      </c>
    </row>
    <row r="1458" spans="1:5" x14ac:dyDescent="0.25">
      <c r="A1458">
        <f t="shared" ca="1" si="110"/>
        <v>392</v>
      </c>
      <c r="B1458">
        <f t="shared" ca="1" si="111"/>
        <v>74</v>
      </c>
      <c r="C1458" t="str">
        <f t="shared" ca="1" si="112"/>
        <v>LP-BR-YG</v>
      </c>
      <c r="D1458" s="3" t="str">
        <f t="shared" ca="1" si="113"/>
        <v>202304</v>
      </c>
      <c r="E1458" s="3" t="str">
        <f t="shared" ca="1" si="114"/>
        <v>insert into matriculas (fk_viatura, fk_cor, matricula, anomes) values (392, 74, 'LP-BR-YG', 202304);</v>
      </c>
    </row>
    <row r="1459" spans="1:5" x14ac:dyDescent="0.25">
      <c r="A1459">
        <f t="shared" ca="1" si="110"/>
        <v>20</v>
      </c>
      <c r="B1459">
        <f t="shared" ca="1" si="111"/>
        <v>43</v>
      </c>
      <c r="C1459" t="str">
        <f t="shared" ca="1" si="112"/>
        <v>BQ-VO-PO</v>
      </c>
      <c r="D1459" s="3" t="str">
        <f t="shared" ca="1" si="113"/>
        <v>201604</v>
      </c>
      <c r="E1459" s="3" t="str">
        <f t="shared" ca="1" si="114"/>
        <v>insert into matriculas (fk_viatura, fk_cor, matricula, anomes) values (20, 43, 'BQ-VO-PO', 201604);</v>
      </c>
    </row>
    <row r="1460" spans="1:5" x14ac:dyDescent="0.25">
      <c r="A1460">
        <f t="shared" ca="1" si="110"/>
        <v>188</v>
      </c>
      <c r="B1460">
        <f t="shared" ca="1" si="111"/>
        <v>67</v>
      </c>
      <c r="C1460" t="str">
        <f t="shared" ca="1" si="112"/>
        <v>AX-OG-XN</v>
      </c>
      <c r="D1460" s="3" t="str">
        <f t="shared" ca="1" si="113"/>
        <v>201810</v>
      </c>
      <c r="E1460" s="3" t="str">
        <f t="shared" ca="1" si="114"/>
        <v>insert into matriculas (fk_viatura, fk_cor, matricula, anomes) values (188, 67, 'AX-OG-XN', 201810);</v>
      </c>
    </row>
    <row r="1461" spans="1:5" x14ac:dyDescent="0.25">
      <c r="A1461">
        <f t="shared" ca="1" si="110"/>
        <v>74</v>
      </c>
      <c r="B1461">
        <f t="shared" ca="1" si="111"/>
        <v>93</v>
      </c>
      <c r="C1461" t="str">
        <f t="shared" ca="1" si="112"/>
        <v>WO-LR-OZ</v>
      </c>
      <c r="D1461" s="3" t="str">
        <f t="shared" ca="1" si="113"/>
        <v>202408</v>
      </c>
      <c r="E1461" s="3" t="str">
        <f t="shared" ca="1" si="114"/>
        <v>insert into matriculas (fk_viatura, fk_cor, matricula, anomes) values (74, 93, 'WO-LR-OZ', 202408);</v>
      </c>
    </row>
    <row r="1462" spans="1:5" x14ac:dyDescent="0.25">
      <c r="A1462">
        <f t="shared" ca="1" si="110"/>
        <v>394</v>
      </c>
      <c r="B1462">
        <f t="shared" ca="1" si="111"/>
        <v>60</v>
      </c>
      <c r="C1462" t="str">
        <f t="shared" ca="1" si="112"/>
        <v>XR-DO-ZA</v>
      </c>
      <c r="D1462" s="3" t="str">
        <f t="shared" ca="1" si="113"/>
        <v>202404</v>
      </c>
      <c r="E1462" s="3" t="str">
        <f t="shared" ca="1" si="114"/>
        <v>insert into matriculas (fk_viatura, fk_cor, matricula, anomes) values (394, 60, 'XR-DO-ZA', 202404);</v>
      </c>
    </row>
    <row r="1463" spans="1:5" x14ac:dyDescent="0.25">
      <c r="A1463">
        <f t="shared" ca="1" si="110"/>
        <v>248</v>
      </c>
      <c r="B1463">
        <f t="shared" ca="1" si="111"/>
        <v>49</v>
      </c>
      <c r="C1463" t="str">
        <f t="shared" ca="1" si="112"/>
        <v>JM-OM-GL</v>
      </c>
      <c r="D1463" s="3" t="str">
        <f t="shared" ca="1" si="113"/>
        <v>202203</v>
      </c>
      <c r="E1463" s="3" t="str">
        <f t="shared" ca="1" si="114"/>
        <v>insert into matriculas (fk_viatura, fk_cor, matricula, anomes) values (248, 49, 'JM-OM-GL', 202203);</v>
      </c>
    </row>
    <row r="1464" spans="1:5" x14ac:dyDescent="0.25">
      <c r="A1464">
        <f t="shared" ca="1" si="110"/>
        <v>161</v>
      </c>
      <c r="B1464">
        <f t="shared" ca="1" si="111"/>
        <v>76</v>
      </c>
      <c r="C1464" t="str">
        <f t="shared" ca="1" si="112"/>
        <v>OQ-UY-NB</v>
      </c>
      <c r="D1464" s="3" t="str">
        <f t="shared" ca="1" si="113"/>
        <v>202109</v>
      </c>
      <c r="E1464" s="3" t="str">
        <f t="shared" ca="1" si="114"/>
        <v>insert into matriculas (fk_viatura, fk_cor, matricula, anomes) values (161, 76, 'OQ-UY-NB', 202109);</v>
      </c>
    </row>
    <row r="1465" spans="1:5" x14ac:dyDescent="0.25">
      <c r="A1465">
        <f t="shared" ca="1" si="110"/>
        <v>449</v>
      </c>
      <c r="B1465">
        <f t="shared" ca="1" si="111"/>
        <v>15</v>
      </c>
      <c r="C1465" t="str">
        <f t="shared" ca="1" si="112"/>
        <v>ZD-RJ-LS</v>
      </c>
      <c r="D1465" s="3" t="str">
        <f t="shared" ca="1" si="113"/>
        <v>201711</v>
      </c>
      <c r="E1465" s="3" t="str">
        <f t="shared" ca="1" si="114"/>
        <v>insert into matriculas (fk_viatura, fk_cor, matricula, anomes) values (449, 15, 'ZD-RJ-LS', 201711);</v>
      </c>
    </row>
    <row r="1466" spans="1:5" x14ac:dyDescent="0.25">
      <c r="A1466">
        <f t="shared" ca="1" si="110"/>
        <v>105</v>
      </c>
      <c r="B1466">
        <f t="shared" ca="1" si="111"/>
        <v>68</v>
      </c>
      <c r="C1466" t="str">
        <f t="shared" ca="1" si="112"/>
        <v>VT-GH-AL</v>
      </c>
      <c r="D1466" s="3" t="str">
        <f t="shared" ca="1" si="113"/>
        <v>202406</v>
      </c>
      <c r="E1466" s="3" t="str">
        <f t="shared" ca="1" si="114"/>
        <v>insert into matriculas (fk_viatura, fk_cor, matricula, anomes) values (105, 68, 'VT-GH-AL', 202406);</v>
      </c>
    </row>
    <row r="1467" spans="1:5" x14ac:dyDescent="0.25">
      <c r="A1467">
        <f t="shared" ca="1" si="110"/>
        <v>219</v>
      </c>
      <c r="B1467">
        <f t="shared" ca="1" si="111"/>
        <v>21</v>
      </c>
      <c r="C1467" t="str">
        <f t="shared" ca="1" si="112"/>
        <v>PR-GE-WN</v>
      </c>
      <c r="D1467" s="3" t="str">
        <f t="shared" ca="1" si="113"/>
        <v>201706</v>
      </c>
      <c r="E1467" s="3" t="str">
        <f t="shared" ca="1" si="114"/>
        <v>insert into matriculas (fk_viatura, fk_cor, matricula, anomes) values (219, 21, 'PR-GE-WN', 201706);</v>
      </c>
    </row>
    <row r="1468" spans="1:5" x14ac:dyDescent="0.25">
      <c r="A1468">
        <f t="shared" ca="1" si="110"/>
        <v>87</v>
      </c>
      <c r="B1468">
        <f t="shared" ca="1" si="111"/>
        <v>64</v>
      </c>
      <c r="C1468" t="str">
        <f t="shared" ca="1" si="112"/>
        <v>TJ-ZZ-BJ</v>
      </c>
      <c r="D1468" s="3" t="str">
        <f t="shared" ca="1" si="113"/>
        <v>202003</v>
      </c>
      <c r="E1468" s="3" t="str">
        <f t="shared" ca="1" si="114"/>
        <v>insert into matriculas (fk_viatura, fk_cor, matricula, anomes) values (87, 64, 'TJ-ZZ-BJ', 202003);</v>
      </c>
    </row>
    <row r="1469" spans="1:5" x14ac:dyDescent="0.25">
      <c r="A1469">
        <f t="shared" ca="1" si="110"/>
        <v>52</v>
      </c>
      <c r="B1469">
        <f t="shared" ca="1" si="111"/>
        <v>87</v>
      </c>
      <c r="C1469" t="str">
        <f t="shared" ca="1" si="112"/>
        <v>BP-WH-NH</v>
      </c>
      <c r="D1469" s="3" t="str">
        <f t="shared" ca="1" si="113"/>
        <v>202306</v>
      </c>
      <c r="E1469" s="3" t="str">
        <f t="shared" ca="1" si="114"/>
        <v>insert into matriculas (fk_viatura, fk_cor, matricula, anomes) values (52, 87, 'BP-WH-NH', 202306);</v>
      </c>
    </row>
    <row r="1470" spans="1:5" x14ac:dyDescent="0.25">
      <c r="A1470">
        <f t="shared" ca="1" si="110"/>
        <v>178</v>
      </c>
      <c r="B1470">
        <f t="shared" ca="1" si="111"/>
        <v>80</v>
      </c>
      <c r="C1470" t="str">
        <f t="shared" ca="1" si="112"/>
        <v>LY-SR-PX</v>
      </c>
      <c r="D1470" s="3" t="str">
        <f t="shared" ca="1" si="113"/>
        <v>201712</v>
      </c>
      <c r="E1470" s="3" t="str">
        <f t="shared" ca="1" si="114"/>
        <v>insert into matriculas (fk_viatura, fk_cor, matricula, anomes) values (178, 80, 'LY-SR-PX', 201712);</v>
      </c>
    </row>
    <row r="1471" spans="1:5" x14ac:dyDescent="0.25">
      <c r="A1471">
        <f t="shared" ca="1" si="110"/>
        <v>443</v>
      </c>
      <c r="B1471">
        <f t="shared" ca="1" si="111"/>
        <v>77</v>
      </c>
      <c r="C1471" t="str">
        <f t="shared" ca="1" si="112"/>
        <v>RO-KO-VB</v>
      </c>
      <c r="D1471" s="3" t="str">
        <f t="shared" ca="1" si="113"/>
        <v>201712</v>
      </c>
      <c r="E1471" s="3" t="str">
        <f t="shared" ca="1" si="114"/>
        <v>insert into matriculas (fk_viatura, fk_cor, matricula, anomes) values (443, 77, 'RO-KO-VB', 201712);</v>
      </c>
    </row>
    <row r="1472" spans="1:5" x14ac:dyDescent="0.25">
      <c r="A1472">
        <f t="shared" ca="1" si="110"/>
        <v>407</v>
      </c>
      <c r="B1472">
        <f t="shared" ca="1" si="111"/>
        <v>10</v>
      </c>
      <c r="C1472" t="str">
        <f t="shared" ca="1" si="112"/>
        <v>UI-PU-LY</v>
      </c>
      <c r="D1472" s="3" t="str">
        <f t="shared" ca="1" si="113"/>
        <v>202307</v>
      </c>
      <c r="E1472" s="3" t="str">
        <f t="shared" ca="1" si="114"/>
        <v>insert into matriculas (fk_viatura, fk_cor, matricula, anomes) values (407, 10, 'UI-PU-LY', 202307);</v>
      </c>
    </row>
    <row r="1473" spans="1:5" x14ac:dyDescent="0.25">
      <c r="A1473">
        <f t="shared" ca="1" si="110"/>
        <v>491</v>
      </c>
      <c r="B1473">
        <f t="shared" ca="1" si="111"/>
        <v>10</v>
      </c>
      <c r="C1473" t="str">
        <f t="shared" ca="1" si="112"/>
        <v>KQ-MK-QF</v>
      </c>
      <c r="D1473" s="3" t="str">
        <f t="shared" ca="1" si="113"/>
        <v>202202</v>
      </c>
      <c r="E1473" s="3" t="str">
        <f t="shared" ca="1" si="114"/>
        <v>insert into matriculas (fk_viatura, fk_cor, matricula, anomes) values (491, 10, 'KQ-MK-QF', 202202);</v>
      </c>
    </row>
    <row r="1474" spans="1:5" x14ac:dyDescent="0.25">
      <c r="A1474">
        <f t="shared" ca="1" si="110"/>
        <v>14</v>
      </c>
      <c r="B1474">
        <f t="shared" ca="1" si="111"/>
        <v>4</v>
      </c>
      <c r="C1474" t="str">
        <f t="shared" ca="1" si="112"/>
        <v>ZA-WA-HS</v>
      </c>
      <c r="D1474" s="3" t="str">
        <f t="shared" ca="1" si="113"/>
        <v>202408</v>
      </c>
      <c r="E1474" s="3" t="str">
        <f t="shared" ca="1" si="114"/>
        <v>insert into matriculas (fk_viatura, fk_cor, matricula, anomes) values (14, 4, 'ZA-WA-HS', 202408);</v>
      </c>
    </row>
    <row r="1475" spans="1:5" x14ac:dyDescent="0.25">
      <c r="A1475">
        <f t="shared" ref="A1475:A1538" ca="1" si="115">RANDBETWEEN(1,491)</f>
        <v>15</v>
      </c>
      <c r="B1475">
        <f t="shared" ref="B1475:B1538" ca="1" si="116">RANDBETWEEN(1,99)</f>
        <v>93</v>
      </c>
      <c r="C1475" t="str">
        <f t="shared" ref="C1475:C1538" ca="1" si="117">_xlfn.CONCAT(CHAR(RANDBETWEEN(65,90)),CHAR(RANDBETWEEN(65,90)),"-",CHAR(RANDBETWEEN(65,90)),CHAR(RANDBETWEEN(65,90)),"-",CHAR(RANDBETWEEN(65,90)),CHAR(RANDBETWEEN(65,90)))</f>
        <v>NC-PE-IP</v>
      </c>
      <c r="D1475" s="3" t="str">
        <f t="shared" ref="D1475:D1538" ca="1" si="118">_xlfn.CONCAT(RANDBETWEEN(2016,2024),TEXT(RANDBETWEEN(1,12),"00"))</f>
        <v>202407</v>
      </c>
      <c r="E1475" s="3" t="str">
        <f t="shared" ref="E1475:E1538" ca="1" si="119">"insert into matriculas (fk_viatura, fk_cor, matricula, anomes) values ("&amp;$A1475&amp;", "&amp;$B1475&amp;", '"&amp;$C1475&amp;"', " &amp; $D1475 &amp; ");"</f>
        <v>insert into matriculas (fk_viatura, fk_cor, matricula, anomes) values (15, 93, 'NC-PE-IP', 202407);</v>
      </c>
    </row>
    <row r="1476" spans="1:5" x14ac:dyDescent="0.25">
      <c r="A1476">
        <f t="shared" ca="1" si="115"/>
        <v>29</v>
      </c>
      <c r="B1476">
        <f t="shared" ca="1" si="116"/>
        <v>82</v>
      </c>
      <c r="C1476" t="str">
        <f t="shared" ca="1" si="117"/>
        <v>TB-ZE-BU</v>
      </c>
      <c r="D1476" s="3" t="str">
        <f t="shared" ca="1" si="118"/>
        <v>202403</v>
      </c>
      <c r="E1476" s="3" t="str">
        <f t="shared" ca="1" si="119"/>
        <v>insert into matriculas (fk_viatura, fk_cor, matricula, anomes) values (29, 82, 'TB-ZE-BU', 202403);</v>
      </c>
    </row>
    <row r="1477" spans="1:5" x14ac:dyDescent="0.25">
      <c r="A1477">
        <f t="shared" ca="1" si="115"/>
        <v>126</v>
      </c>
      <c r="B1477">
        <f t="shared" ca="1" si="116"/>
        <v>5</v>
      </c>
      <c r="C1477" t="str">
        <f t="shared" ca="1" si="117"/>
        <v>VS-YJ-EG</v>
      </c>
      <c r="D1477" s="3" t="str">
        <f t="shared" ca="1" si="118"/>
        <v>201701</v>
      </c>
      <c r="E1477" s="3" t="str">
        <f t="shared" ca="1" si="119"/>
        <v>insert into matriculas (fk_viatura, fk_cor, matricula, anomes) values (126, 5, 'VS-YJ-EG', 201701);</v>
      </c>
    </row>
    <row r="1478" spans="1:5" x14ac:dyDescent="0.25">
      <c r="A1478">
        <f t="shared" ca="1" si="115"/>
        <v>146</v>
      </c>
      <c r="B1478">
        <f t="shared" ca="1" si="116"/>
        <v>95</v>
      </c>
      <c r="C1478" t="str">
        <f t="shared" ca="1" si="117"/>
        <v>ND-WW-JU</v>
      </c>
      <c r="D1478" s="3" t="str">
        <f t="shared" ca="1" si="118"/>
        <v>201906</v>
      </c>
      <c r="E1478" s="3" t="str">
        <f t="shared" ca="1" si="119"/>
        <v>insert into matriculas (fk_viatura, fk_cor, matricula, anomes) values (146, 95, 'ND-WW-JU', 201906);</v>
      </c>
    </row>
    <row r="1479" spans="1:5" x14ac:dyDescent="0.25">
      <c r="A1479">
        <f t="shared" ca="1" si="115"/>
        <v>183</v>
      </c>
      <c r="B1479">
        <f t="shared" ca="1" si="116"/>
        <v>77</v>
      </c>
      <c r="C1479" t="str">
        <f t="shared" ca="1" si="117"/>
        <v>LJ-ZL-IK</v>
      </c>
      <c r="D1479" s="3" t="str">
        <f t="shared" ca="1" si="118"/>
        <v>202009</v>
      </c>
      <c r="E1479" s="3" t="str">
        <f t="shared" ca="1" si="119"/>
        <v>insert into matriculas (fk_viatura, fk_cor, matricula, anomes) values (183, 77, 'LJ-ZL-IK', 202009);</v>
      </c>
    </row>
    <row r="1480" spans="1:5" x14ac:dyDescent="0.25">
      <c r="A1480">
        <f t="shared" ca="1" si="115"/>
        <v>108</v>
      </c>
      <c r="B1480">
        <f t="shared" ca="1" si="116"/>
        <v>99</v>
      </c>
      <c r="C1480" t="str">
        <f t="shared" ca="1" si="117"/>
        <v>NR-DS-VE</v>
      </c>
      <c r="D1480" s="3" t="str">
        <f t="shared" ca="1" si="118"/>
        <v>201707</v>
      </c>
      <c r="E1480" s="3" t="str">
        <f t="shared" ca="1" si="119"/>
        <v>insert into matriculas (fk_viatura, fk_cor, matricula, anomes) values (108, 99, 'NR-DS-VE', 201707);</v>
      </c>
    </row>
    <row r="1481" spans="1:5" x14ac:dyDescent="0.25">
      <c r="A1481">
        <f t="shared" ca="1" si="115"/>
        <v>181</v>
      </c>
      <c r="B1481">
        <f t="shared" ca="1" si="116"/>
        <v>45</v>
      </c>
      <c r="C1481" t="str">
        <f t="shared" ca="1" si="117"/>
        <v>GB-QH-FY</v>
      </c>
      <c r="D1481" s="3" t="str">
        <f t="shared" ca="1" si="118"/>
        <v>201909</v>
      </c>
      <c r="E1481" s="3" t="str">
        <f t="shared" ca="1" si="119"/>
        <v>insert into matriculas (fk_viatura, fk_cor, matricula, anomes) values (181, 45, 'GB-QH-FY', 201909);</v>
      </c>
    </row>
    <row r="1482" spans="1:5" x14ac:dyDescent="0.25">
      <c r="A1482">
        <f t="shared" ca="1" si="115"/>
        <v>283</v>
      </c>
      <c r="B1482">
        <f t="shared" ca="1" si="116"/>
        <v>57</v>
      </c>
      <c r="C1482" t="str">
        <f t="shared" ca="1" si="117"/>
        <v>JY-YU-BG</v>
      </c>
      <c r="D1482" s="3" t="str">
        <f t="shared" ca="1" si="118"/>
        <v>201903</v>
      </c>
      <c r="E1482" s="3" t="str">
        <f t="shared" ca="1" si="119"/>
        <v>insert into matriculas (fk_viatura, fk_cor, matricula, anomes) values (283, 57, 'JY-YU-BG', 201903);</v>
      </c>
    </row>
    <row r="1483" spans="1:5" x14ac:dyDescent="0.25">
      <c r="A1483">
        <f t="shared" ca="1" si="115"/>
        <v>368</v>
      </c>
      <c r="B1483">
        <f t="shared" ca="1" si="116"/>
        <v>49</v>
      </c>
      <c r="C1483" t="str">
        <f t="shared" ca="1" si="117"/>
        <v>FW-WH-DZ</v>
      </c>
      <c r="D1483" s="3" t="str">
        <f t="shared" ca="1" si="118"/>
        <v>202107</v>
      </c>
      <c r="E1483" s="3" t="str">
        <f t="shared" ca="1" si="119"/>
        <v>insert into matriculas (fk_viatura, fk_cor, matricula, anomes) values (368, 49, 'FW-WH-DZ', 202107);</v>
      </c>
    </row>
    <row r="1484" spans="1:5" x14ac:dyDescent="0.25">
      <c r="A1484">
        <f t="shared" ca="1" si="115"/>
        <v>246</v>
      </c>
      <c r="B1484">
        <f t="shared" ca="1" si="116"/>
        <v>36</v>
      </c>
      <c r="C1484" t="str">
        <f t="shared" ca="1" si="117"/>
        <v>PQ-FO-NM</v>
      </c>
      <c r="D1484" s="3" t="str">
        <f t="shared" ca="1" si="118"/>
        <v>202410</v>
      </c>
      <c r="E1484" s="3" t="str">
        <f t="shared" ca="1" si="119"/>
        <v>insert into matriculas (fk_viatura, fk_cor, matricula, anomes) values (246, 36, 'PQ-FO-NM', 202410);</v>
      </c>
    </row>
    <row r="1485" spans="1:5" x14ac:dyDescent="0.25">
      <c r="A1485">
        <f t="shared" ca="1" si="115"/>
        <v>251</v>
      </c>
      <c r="B1485">
        <f t="shared" ca="1" si="116"/>
        <v>89</v>
      </c>
      <c r="C1485" t="str">
        <f t="shared" ca="1" si="117"/>
        <v>BZ-LP-BV</v>
      </c>
      <c r="D1485" s="3" t="str">
        <f t="shared" ca="1" si="118"/>
        <v>201612</v>
      </c>
      <c r="E1485" s="3" t="str">
        <f t="shared" ca="1" si="119"/>
        <v>insert into matriculas (fk_viatura, fk_cor, matricula, anomes) values (251, 89, 'BZ-LP-BV', 201612);</v>
      </c>
    </row>
    <row r="1486" spans="1:5" x14ac:dyDescent="0.25">
      <c r="A1486">
        <f t="shared" ca="1" si="115"/>
        <v>196</v>
      </c>
      <c r="B1486">
        <f t="shared" ca="1" si="116"/>
        <v>31</v>
      </c>
      <c r="C1486" t="str">
        <f t="shared" ca="1" si="117"/>
        <v>BT-VY-YQ</v>
      </c>
      <c r="D1486" s="3" t="str">
        <f t="shared" ca="1" si="118"/>
        <v>201608</v>
      </c>
      <c r="E1486" s="3" t="str">
        <f t="shared" ca="1" si="119"/>
        <v>insert into matriculas (fk_viatura, fk_cor, matricula, anomes) values (196, 31, 'BT-VY-YQ', 201608);</v>
      </c>
    </row>
    <row r="1487" spans="1:5" x14ac:dyDescent="0.25">
      <c r="A1487">
        <f t="shared" ca="1" si="115"/>
        <v>458</v>
      </c>
      <c r="B1487">
        <f t="shared" ca="1" si="116"/>
        <v>1</v>
      </c>
      <c r="C1487" t="str">
        <f t="shared" ca="1" si="117"/>
        <v>BI-UQ-XM</v>
      </c>
      <c r="D1487" s="3" t="str">
        <f t="shared" ca="1" si="118"/>
        <v>201907</v>
      </c>
      <c r="E1487" s="3" t="str">
        <f t="shared" ca="1" si="119"/>
        <v>insert into matriculas (fk_viatura, fk_cor, matricula, anomes) values (458, 1, 'BI-UQ-XM', 201907);</v>
      </c>
    </row>
    <row r="1488" spans="1:5" x14ac:dyDescent="0.25">
      <c r="A1488">
        <f t="shared" ca="1" si="115"/>
        <v>211</v>
      </c>
      <c r="B1488">
        <f t="shared" ca="1" si="116"/>
        <v>88</v>
      </c>
      <c r="C1488" t="str">
        <f t="shared" ca="1" si="117"/>
        <v>EX-BJ-WU</v>
      </c>
      <c r="D1488" s="3" t="str">
        <f t="shared" ca="1" si="118"/>
        <v>202208</v>
      </c>
      <c r="E1488" s="3" t="str">
        <f t="shared" ca="1" si="119"/>
        <v>insert into matriculas (fk_viatura, fk_cor, matricula, anomes) values (211, 88, 'EX-BJ-WU', 202208);</v>
      </c>
    </row>
    <row r="1489" spans="1:5" x14ac:dyDescent="0.25">
      <c r="A1489">
        <f t="shared" ca="1" si="115"/>
        <v>105</v>
      </c>
      <c r="B1489">
        <f t="shared" ca="1" si="116"/>
        <v>17</v>
      </c>
      <c r="C1489" t="str">
        <f t="shared" ca="1" si="117"/>
        <v>VA-DI-RP</v>
      </c>
      <c r="D1489" s="3" t="str">
        <f t="shared" ca="1" si="118"/>
        <v>202109</v>
      </c>
      <c r="E1489" s="3" t="str">
        <f t="shared" ca="1" si="119"/>
        <v>insert into matriculas (fk_viatura, fk_cor, matricula, anomes) values (105, 17, 'VA-DI-RP', 202109);</v>
      </c>
    </row>
    <row r="1490" spans="1:5" x14ac:dyDescent="0.25">
      <c r="A1490">
        <f t="shared" ca="1" si="115"/>
        <v>69</v>
      </c>
      <c r="B1490">
        <f t="shared" ca="1" si="116"/>
        <v>26</v>
      </c>
      <c r="C1490" t="str">
        <f t="shared" ca="1" si="117"/>
        <v>PF-NF-MW</v>
      </c>
      <c r="D1490" s="3" t="str">
        <f t="shared" ca="1" si="118"/>
        <v>202004</v>
      </c>
      <c r="E1490" s="3" t="str">
        <f t="shared" ca="1" si="119"/>
        <v>insert into matriculas (fk_viatura, fk_cor, matricula, anomes) values (69, 26, 'PF-NF-MW', 202004);</v>
      </c>
    </row>
    <row r="1491" spans="1:5" x14ac:dyDescent="0.25">
      <c r="A1491">
        <f t="shared" ca="1" si="115"/>
        <v>24</v>
      </c>
      <c r="B1491">
        <f t="shared" ca="1" si="116"/>
        <v>63</v>
      </c>
      <c r="C1491" t="str">
        <f t="shared" ca="1" si="117"/>
        <v>QR-PO-UE</v>
      </c>
      <c r="D1491" s="3" t="str">
        <f t="shared" ca="1" si="118"/>
        <v>202004</v>
      </c>
      <c r="E1491" s="3" t="str">
        <f t="shared" ca="1" si="119"/>
        <v>insert into matriculas (fk_viatura, fk_cor, matricula, anomes) values (24, 63, 'QR-PO-UE', 202004);</v>
      </c>
    </row>
    <row r="1492" spans="1:5" x14ac:dyDescent="0.25">
      <c r="A1492">
        <f t="shared" ca="1" si="115"/>
        <v>394</v>
      </c>
      <c r="B1492">
        <f t="shared" ca="1" si="116"/>
        <v>69</v>
      </c>
      <c r="C1492" t="str">
        <f t="shared" ca="1" si="117"/>
        <v>QX-IT-NN</v>
      </c>
      <c r="D1492" s="3" t="str">
        <f t="shared" ca="1" si="118"/>
        <v>202410</v>
      </c>
      <c r="E1492" s="3" t="str">
        <f t="shared" ca="1" si="119"/>
        <v>insert into matriculas (fk_viatura, fk_cor, matricula, anomes) values (394, 69, 'QX-IT-NN', 202410);</v>
      </c>
    </row>
    <row r="1493" spans="1:5" x14ac:dyDescent="0.25">
      <c r="A1493">
        <f t="shared" ca="1" si="115"/>
        <v>20</v>
      </c>
      <c r="B1493">
        <f t="shared" ca="1" si="116"/>
        <v>6</v>
      </c>
      <c r="C1493" t="str">
        <f t="shared" ca="1" si="117"/>
        <v>ZW-YJ-HK</v>
      </c>
      <c r="D1493" s="3" t="str">
        <f t="shared" ca="1" si="118"/>
        <v>201801</v>
      </c>
      <c r="E1493" s="3" t="str">
        <f t="shared" ca="1" si="119"/>
        <v>insert into matriculas (fk_viatura, fk_cor, matricula, anomes) values (20, 6, 'ZW-YJ-HK', 201801);</v>
      </c>
    </row>
    <row r="1494" spans="1:5" x14ac:dyDescent="0.25">
      <c r="A1494">
        <f t="shared" ca="1" si="115"/>
        <v>439</v>
      </c>
      <c r="B1494">
        <f t="shared" ca="1" si="116"/>
        <v>25</v>
      </c>
      <c r="C1494" t="str">
        <f t="shared" ca="1" si="117"/>
        <v>IK-UA-NQ</v>
      </c>
      <c r="D1494" s="3" t="str">
        <f t="shared" ca="1" si="118"/>
        <v>201609</v>
      </c>
      <c r="E1494" s="3" t="str">
        <f t="shared" ca="1" si="119"/>
        <v>insert into matriculas (fk_viatura, fk_cor, matricula, anomes) values (439, 25, 'IK-UA-NQ', 201609);</v>
      </c>
    </row>
    <row r="1495" spans="1:5" x14ac:dyDescent="0.25">
      <c r="A1495">
        <f t="shared" ca="1" si="115"/>
        <v>9</v>
      </c>
      <c r="B1495">
        <f t="shared" ca="1" si="116"/>
        <v>70</v>
      </c>
      <c r="C1495" t="str">
        <f t="shared" ca="1" si="117"/>
        <v>OI-BV-ST</v>
      </c>
      <c r="D1495" s="3" t="str">
        <f t="shared" ca="1" si="118"/>
        <v>201703</v>
      </c>
      <c r="E1495" s="3" t="str">
        <f t="shared" ca="1" si="119"/>
        <v>insert into matriculas (fk_viatura, fk_cor, matricula, anomes) values (9, 70, 'OI-BV-ST', 201703);</v>
      </c>
    </row>
    <row r="1496" spans="1:5" x14ac:dyDescent="0.25">
      <c r="A1496">
        <f t="shared" ca="1" si="115"/>
        <v>444</v>
      </c>
      <c r="B1496">
        <f t="shared" ca="1" si="116"/>
        <v>95</v>
      </c>
      <c r="C1496" t="str">
        <f t="shared" ca="1" si="117"/>
        <v>PZ-SY-WC</v>
      </c>
      <c r="D1496" s="3" t="str">
        <f t="shared" ca="1" si="118"/>
        <v>202205</v>
      </c>
      <c r="E1496" s="3" t="str">
        <f t="shared" ca="1" si="119"/>
        <v>insert into matriculas (fk_viatura, fk_cor, matricula, anomes) values (444, 95, 'PZ-SY-WC', 202205);</v>
      </c>
    </row>
    <row r="1497" spans="1:5" x14ac:dyDescent="0.25">
      <c r="A1497">
        <f t="shared" ca="1" si="115"/>
        <v>414</v>
      </c>
      <c r="B1497">
        <f t="shared" ca="1" si="116"/>
        <v>95</v>
      </c>
      <c r="C1497" t="str">
        <f t="shared" ca="1" si="117"/>
        <v>WN-CE-WH</v>
      </c>
      <c r="D1497" s="3" t="str">
        <f t="shared" ca="1" si="118"/>
        <v>201905</v>
      </c>
      <c r="E1497" s="3" t="str">
        <f t="shared" ca="1" si="119"/>
        <v>insert into matriculas (fk_viatura, fk_cor, matricula, anomes) values (414, 95, 'WN-CE-WH', 201905);</v>
      </c>
    </row>
    <row r="1498" spans="1:5" x14ac:dyDescent="0.25">
      <c r="A1498">
        <f t="shared" ca="1" si="115"/>
        <v>111</v>
      </c>
      <c r="B1498">
        <f t="shared" ca="1" si="116"/>
        <v>23</v>
      </c>
      <c r="C1498" t="str">
        <f t="shared" ca="1" si="117"/>
        <v>NU-RT-GW</v>
      </c>
      <c r="D1498" s="3" t="str">
        <f t="shared" ca="1" si="118"/>
        <v>201606</v>
      </c>
      <c r="E1498" s="3" t="str">
        <f t="shared" ca="1" si="119"/>
        <v>insert into matriculas (fk_viatura, fk_cor, matricula, anomes) values (111, 23, 'NU-RT-GW', 201606);</v>
      </c>
    </row>
    <row r="1499" spans="1:5" x14ac:dyDescent="0.25">
      <c r="A1499">
        <f t="shared" ca="1" si="115"/>
        <v>332</v>
      </c>
      <c r="B1499">
        <f t="shared" ca="1" si="116"/>
        <v>2</v>
      </c>
      <c r="C1499" t="str">
        <f t="shared" ca="1" si="117"/>
        <v>ZE-NT-IP</v>
      </c>
      <c r="D1499" s="3" t="str">
        <f t="shared" ca="1" si="118"/>
        <v>202012</v>
      </c>
      <c r="E1499" s="3" t="str">
        <f t="shared" ca="1" si="119"/>
        <v>insert into matriculas (fk_viatura, fk_cor, matricula, anomes) values (332, 2, 'ZE-NT-IP', 202012);</v>
      </c>
    </row>
    <row r="1500" spans="1:5" x14ac:dyDescent="0.25">
      <c r="A1500">
        <f t="shared" ca="1" si="115"/>
        <v>95</v>
      </c>
      <c r="B1500">
        <f t="shared" ca="1" si="116"/>
        <v>70</v>
      </c>
      <c r="C1500" t="str">
        <f t="shared" ca="1" si="117"/>
        <v>KS-BF-PU</v>
      </c>
      <c r="D1500" s="3" t="str">
        <f t="shared" ca="1" si="118"/>
        <v>202004</v>
      </c>
      <c r="E1500" s="3" t="str">
        <f t="shared" ca="1" si="119"/>
        <v>insert into matriculas (fk_viatura, fk_cor, matricula, anomes) values (95, 70, 'KS-BF-PU', 202004);</v>
      </c>
    </row>
    <row r="1501" spans="1:5" x14ac:dyDescent="0.25">
      <c r="A1501">
        <f t="shared" ca="1" si="115"/>
        <v>267</v>
      </c>
      <c r="B1501">
        <f t="shared" ca="1" si="116"/>
        <v>19</v>
      </c>
      <c r="C1501" t="str">
        <f t="shared" ca="1" si="117"/>
        <v>AV-FJ-LV</v>
      </c>
      <c r="D1501" s="3" t="str">
        <f t="shared" ca="1" si="118"/>
        <v>202102</v>
      </c>
      <c r="E1501" s="3" t="str">
        <f t="shared" ca="1" si="119"/>
        <v>insert into matriculas (fk_viatura, fk_cor, matricula, anomes) values (267, 19, 'AV-FJ-LV', 202102);</v>
      </c>
    </row>
    <row r="1502" spans="1:5" x14ac:dyDescent="0.25">
      <c r="A1502">
        <f t="shared" ca="1" si="115"/>
        <v>415</v>
      </c>
      <c r="B1502">
        <f t="shared" ca="1" si="116"/>
        <v>52</v>
      </c>
      <c r="C1502" t="str">
        <f t="shared" ca="1" si="117"/>
        <v>LJ-GT-FM</v>
      </c>
      <c r="D1502" s="3" t="str">
        <f t="shared" ca="1" si="118"/>
        <v>201801</v>
      </c>
      <c r="E1502" s="3" t="str">
        <f t="shared" ca="1" si="119"/>
        <v>insert into matriculas (fk_viatura, fk_cor, matricula, anomes) values (415, 52, 'LJ-GT-FM', 201801);</v>
      </c>
    </row>
    <row r="1503" spans="1:5" x14ac:dyDescent="0.25">
      <c r="A1503">
        <f t="shared" ca="1" si="115"/>
        <v>139</v>
      </c>
      <c r="B1503">
        <f t="shared" ca="1" si="116"/>
        <v>92</v>
      </c>
      <c r="C1503" t="str">
        <f t="shared" ca="1" si="117"/>
        <v>YZ-PF-AF</v>
      </c>
      <c r="D1503" s="3" t="str">
        <f t="shared" ca="1" si="118"/>
        <v>202309</v>
      </c>
      <c r="E1503" s="3" t="str">
        <f t="shared" ca="1" si="119"/>
        <v>insert into matriculas (fk_viatura, fk_cor, matricula, anomes) values (139, 92, 'YZ-PF-AF', 202309);</v>
      </c>
    </row>
    <row r="1504" spans="1:5" x14ac:dyDescent="0.25">
      <c r="A1504">
        <f t="shared" ca="1" si="115"/>
        <v>65</v>
      </c>
      <c r="B1504">
        <f t="shared" ca="1" si="116"/>
        <v>28</v>
      </c>
      <c r="C1504" t="str">
        <f t="shared" ca="1" si="117"/>
        <v>JQ-YR-GX</v>
      </c>
      <c r="D1504" s="3" t="str">
        <f t="shared" ca="1" si="118"/>
        <v>202002</v>
      </c>
      <c r="E1504" s="3" t="str">
        <f t="shared" ca="1" si="119"/>
        <v>insert into matriculas (fk_viatura, fk_cor, matricula, anomes) values (65, 28, 'JQ-YR-GX', 202002);</v>
      </c>
    </row>
    <row r="1505" spans="1:5" x14ac:dyDescent="0.25">
      <c r="A1505">
        <f t="shared" ca="1" si="115"/>
        <v>36</v>
      </c>
      <c r="B1505">
        <f t="shared" ca="1" si="116"/>
        <v>11</v>
      </c>
      <c r="C1505" t="str">
        <f t="shared" ca="1" si="117"/>
        <v>IY-VL-QF</v>
      </c>
      <c r="D1505" s="3" t="str">
        <f t="shared" ca="1" si="118"/>
        <v>201603</v>
      </c>
      <c r="E1505" s="3" t="str">
        <f t="shared" ca="1" si="119"/>
        <v>insert into matriculas (fk_viatura, fk_cor, matricula, anomes) values (36, 11, 'IY-VL-QF', 201603);</v>
      </c>
    </row>
    <row r="1506" spans="1:5" x14ac:dyDescent="0.25">
      <c r="A1506">
        <f t="shared" ca="1" si="115"/>
        <v>379</v>
      </c>
      <c r="B1506">
        <f t="shared" ca="1" si="116"/>
        <v>61</v>
      </c>
      <c r="C1506" t="str">
        <f t="shared" ca="1" si="117"/>
        <v>VO-HP-TX</v>
      </c>
      <c r="D1506" s="3" t="str">
        <f t="shared" ca="1" si="118"/>
        <v>202402</v>
      </c>
      <c r="E1506" s="3" t="str">
        <f t="shared" ca="1" si="119"/>
        <v>insert into matriculas (fk_viatura, fk_cor, matricula, anomes) values (379, 61, 'VO-HP-TX', 202402);</v>
      </c>
    </row>
    <row r="1507" spans="1:5" x14ac:dyDescent="0.25">
      <c r="A1507">
        <f t="shared" ca="1" si="115"/>
        <v>146</v>
      </c>
      <c r="B1507">
        <f t="shared" ca="1" si="116"/>
        <v>90</v>
      </c>
      <c r="C1507" t="str">
        <f t="shared" ca="1" si="117"/>
        <v>FR-BG-ZH</v>
      </c>
      <c r="D1507" s="3" t="str">
        <f t="shared" ca="1" si="118"/>
        <v>202405</v>
      </c>
      <c r="E1507" s="3" t="str">
        <f t="shared" ca="1" si="119"/>
        <v>insert into matriculas (fk_viatura, fk_cor, matricula, anomes) values (146, 90, 'FR-BG-ZH', 202405);</v>
      </c>
    </row>
    <row r="1508" spans="1:5" x14ac:dyDescent="0.25">
      <c r="A1508">
        <f t="shared" ca="1" si="115"/>
        <v>125</v>
      </c>
      <c r="B1508">
        <f t="shared" ca="1" si="116"/>
        <v>46</v>
      </c>
      <c r="C1508" t="str">
        <f t="shared" ca="1" si="117"/>
        <v>GP-RL-GB</v>
      </c>
      <c r="D1508" s="3" t="str">
        <f t="shared" ca="1" si="118"/>
        <v>202004</v>
      </c>
      <c r="E1508" s="3" t="str">
        <f t="shared" ca="1" si="119"/>
        <v>insert into matriculas (fk_viatura, fk_cor, matricula, anomes) values (125, 46, 'GP-RL-GB', 202004);</v>
      </c>
    </row>
    <row r="1509" spans="1:5" x14ac:dyDescent="0.25">
      <c r="A1509">
        <f t="shared" ca="1" si="115"/>
        <v>319</v>
      </c>
      <c r="B1509">
        <f t="shared" ca="1" si="116"/>
        <v>36</v>
      </c>
      <c r="C1509" t="str">
        <f t="shared" ca="1" si="117"/>
        <v>EF-TT-PM</v>
      </c>
      <c r="D1509" s="3" t="str">
        <f t="shared" ca="1" si="118"/>
        <v>201605</v>
      </c>
      <c r="E1509" s="3" t="str">
        <f t="shared" ca="1" si="119"/>
        <v>insert into matriculas (fk_viatura, fk_cor, matricula, anomes) values (319, 36, 'EF-TT-PM', 201605);</v>
      </c>
    </row>
    <row r="1510" spans="1:5" x14ac:dyDescent="0.25">
      <c r="A1510">
        <f t="shared" ca="1" si="115"/>
        <v>343</v>
      </c>
      <c r="B1510">
        <f t="shared" ca="1" si="116"/>
        <v>48</v>
      </c>
      <c r="C1510" t="str">
        <f t="shared" ca="1" si="117"/>
        <v>CD-PT-QT</v>
      </c>
      <c r="D1510" s="3" t="str">
        <f t="shared" ca="1" si="118"/>
        <v>202211</v>
      </c>
      <c r="E1510" s="3" t="str">
        <f t="shared" ca="1" si="119"/>
        <v>insert into matriculas (fk_viatura, fk_cor, matricula, anomes) values (343, 48, 'CD-PT-QT', 202211);</v>
      </c>
    </row>
    <row r="1511" spans="1:5" x14ac:dyDescent="0.25">
      <c r="A1511">
        <f t="shared" ca="1" si="115"/>
        <v>188</v>
      </c>
      <c r="B1511">
        <f t="shared" ca="1" si="116"/>
        <v>39</v>
      </c>
      <c r="C1511" t="str">
        <f t="shared" ca="1" si="117"/>
        <v>HA-JF-NL</v>
      </c>
      <c r="D1511" s="3" t="str">
        <f t="shared" ca="1" si="118"/>
        <v>202410</v>
      </c>
      <c r="E1511" s="3" t="str">
        <f t="shared" ca="1" si="119"/>
        <v>insert into matriculas (fk_viatura, fk_cor, matricula, anomes) values (188, 39, 'HA-JF-NL', 202410);</v>
      </c>
    </row>
    <row r="1512" spans="1:5" x14ac:dyDescent="0.25">
      <c r="A1512">
        <f t="shared" ca="1" si="115"/>
        <v>200</v>
      </c>
      <c r="B1512">
        <f t="shared" ca="1" si="116"/>
        <v>4</v>
      </c>
      <c r="C1512" t="str">
        <f t="shared" ca="1" si="117"/>
        <v>XP-OZ-LV</v>
      </c>
      <c r="D1512" s="3" t="str">
        <f t="shared" ca="1" si="118"/>
        <v>201901</v>
      </c>
      <c r="E1512" s="3" t="str">
        <f t="shared" ca="1" si="119"/>
        <v>insert into matriculas (fk_viatura, fk_cor, matricula, anomes) values (200, 4, 'XP-OZ-LV', 201901);</v>
      </c>
    </row>
    <row r="1513" spans="1:5" x14ac:dyDescent="0.25">
      <c r="A1513">
        <f t="shared" ca="1" si="115"/>
        <v>240</v>
      </c>
      <c r="B1513">
        <f t="shared" ca="1" si="116"/>
        <v>33</v>
      </c>
      <c r="C1513" t="str">
        <f t="shared" ca="1" si="117"/>
        <v>HO-QD-UI</v>
      </c>
      <c r="D1513" s="3" t="str">
        <f t="shared" ca="1" si="118"/>
        <v>202102</v>
      </c>
      <c r="E1513" s="3" t="str">
        <f t="shared" ca="1" si="119"/>
        <v>insert into matriculas (fk_viatura, fk_cor, matricula, anomes) values (240, 33, 'HO-QD-UI', 202102);</v>
      </c>
    </row>
    <row r="1514" spans="1:5" x14ac:dyDescent="0.25">
      <c r="A1514">
        <f t="shared" ca="1" si="115"/>
        <v>243</v>
      </c>
      <c r="B1514">
        <f t="shared" ca="1" si="116"/>
        <v>62</v>
      </c>
      <c r="C1514" t="str">
        <f t="shared" ca="1" si="117"/>
        <v>DQ-VK-GZ</v>
      </c>
      <c r="D1514" s="3" t="str">
        <f t="shared" ca="1" si="118"/>
        <v>202111</v>
      </c>
      <c r="E1514" s="3" t="str">
        <f t="shared" ca="1" si="119"/>
        <v>insert into matriculas (fk_viatura, fk_cor, matricula, anomes) values (243, 62, 'DQ-VK-GZ', 202111);</v>
      </c>
    </row>
    <row r="1515" spans="1:5" x14ac:dyDescent="0.25">
      <c r="A1515">
        <f t="shared" ca="1" si="115"/>
        <v>49</v>
      </c>
      <c r="B1515">
        <f t="shared" ca="1" si="116"/>
        <v>49</v>
      </c>
      <c r="C1515" t="str">
        <f t="shared" ca="1" si="117"/>
        <v>YU-MX-OT</v>
      </c>
      <c r="D1515" s="3" t="str">
        <f t="shared" ca="1" si="118"/>
        <v>202301</v>
      </c>
      <c r="E1515" s="3" t="str">
        <f t="shared" ca="1" si="119"/>
        <v>insert into matriculas (fk_viatura, fk_cor, matricula, anomes) values (49, 49, 'YU-MX-OT', 202301);</v>
      </c>
    </row>
    <row r="1516" spans="1:5" x14ac:dyDescent="0.25">
      <c r="A1516">
        <f t="shared" ca="1" si="115"/>
        <v>413</v>
      </c>
      <c r="B1516">
        <f t="shared" ca="1" si="116"/>
        <v>14</v>
      </c>
      <c r="C1516" t="str">
        <f t="shared" ca="1" si="117"/>
        <v>VV-KA-OM</v>
      </c>
      <c r="D1516" s="3" t="str">
        <f t="shared" ca="1" si="118"/>
        <v>202011</v>
      </c>
      <c r="E1516" s="3" t="str">
        <f t="shared" ca="1" si="119"/>
        <v>insert into matriculas (fk_viatura, fk_cor, matricula, anomes) values (413, 14, 'VV-KA-OM', 202011);</v>
      </c>
    </row>
    <row r="1517" spans="1:5" x14ac:dyDescent="0.25">
      <c r="A1517">
        <f t="shared" ca="1" si="115"/>
        <v>350</v>
      </c>
      <c r="B1517">
        <f t="shared" ca="1" si="116"/>
        <v>82</v>
      </c>
      <c r="C1517" t="str">
        <f t="shared" ca="1" si="117"/>
        <v>HN-QW-IZ</v>
      </c>
      <c r="D1517" s="3" t="str">
        <f t="shared" ca="1" si="118"/>
        <v>202311</v>
      </c>
      <c r="E1517" s="3" t="str">
        <f t="shared" ca="1" si="119"/>
        <v>insert into matriculas (fk_viatura, fk_cor, matricula, anomes) values (350, 82, 'HN-QW-IZ', 202311);</v>
      </c>
    </row>
    <row r="1518" spans="1:5" x14ac:dyDescent="0.25">
      <c r="A1518">
        <f t="shared" ca="1" si="115"/>
        <v>177</v>
      </c>
      <c r="B1518">
        <f t="shared" ca="1" si="116"/>
        <v>36</v>
      </c>
      <c r="C1518" t="str">
        <f t="shared" ca="1" si="117"/>
        <v>YC-SX-JT</v>
      </c>
      <c r="D1518" s="3" t="str">
        <f t="shared" ca="1" si="118"/>
        <v>202310</v>
      </c>
      <c r="E1518" s="3" t="str">
        <f t="shared" ca="1" si="119"/>
        <v>insert into matriculas (fk_viatura, fk_cor, matricula, anomes) values (177, 36, 'YC-SX-JT', 202310);</v>
      </c>
    </row>
    <row r="1519" spans="1:5" x14ac:dyDescent="0.25">
      <c r="A1519">
        <f t="shared" ca="1" si="115"/>
        <v>236</v>
      </c>
      <c r="B1519">
        <f t="shared" ca="1" si="116"/>
        <v>66</v>
      </c>
      <c r="C1519" t="str">
        <f t="shared" ca="1" si="117"/>
        <v>WL-MZ-PB</v>
      </c>
      <c r="D1519" s="3" t="str">
        <f t="shared" ca="1" si="118"/>
        <v>201811</v>
      </c>
      <c r="E1519" s="3" t="str">
        <f t="shared" ca="1" si="119"/>
        <v>insert into matriculas (fk_viatura, fk_cor, matricula, anomes) values (236, 66, 'WL-MZ-PB', 201811);</v>
      </c>
    </row>
    <row r="1520" spans="1:5" x14ac:dyDescent="0.25">
      <c r="A1520">
        <f t="shared" ca="1" si="115"/>
        <v>340</v>
      </c>
      <c r="B1520">
        <f t="shared" ca="1" si="116"/>
        <v>25</v>
      </c>
      <c r="C1520" t="str">
        <f t="shared" ca="1" si="117"/>
        <v>QH-ZU-ZF</v>
      </c>
      <c r="D1520" s="3" t="str">
        <f t="shared" ca="1" si="118"/>
        <v>202212</v>
      </c>
      <c r="E1520" s="3" t="str">
        <f t="shared" ca="1" si="119"/>
        <v>insert into matriculas (fk_viatura, fk_cor, matricula, anomes) values (340, 25, 'QH-ZU-ZF', 202212);</v>
      </c>
    </row>
    <row r="1521" spans="1:5" x14ac:dyDescent="0.25">
      <c r="A1521">
        <f t="shared" ca="1" si="115"/>
        <v>285</v>
      </c>
      <c r="B1521">
        <f t="shared" ca="1" si="116"/>
        <v>70</v>
      </c>
      <c r="C1521" t="str">
        <f t="shared" ca="1" si="117"/>
        <v>UM-ZA-FK</v>
      </c>
      <c r="D1521" s="3" t="str">
        <f t="shared" ca="1" si="118"/>
        <v>201906</v>
      </c>
      <c r="E1521" s="3" t="str">
        <f t="shared" ca="1" si="119"/>
        <v>insert into matriculas (fk_viatura, fk_cor, matricula, anomes) values (285, 70, 'UM-ZA-FK', 201906);</v>
      </c>
    </row>
    <row r="1522" spans="1:5" x14ac:dyDescent="0.25">
      <c r="A1522">
        <f t="shared" ca="1" si="115"/>
        <v>455</v>
      </c>
      <c r="B1522">
        <f t="shared" ca="1" si="116"/>
        <v>9</v>
      </c>
      <c r="C1522" t="str">
        <f t="shared" ca="1" si="117"/>
        <v>KN-CZ-ES</v>
      </c>
      <c r="D1522" s="3" t="str">
        <f t="shared" ca="1" si="118"/>
        <v>202110</v>
      </c>
      <c r="E1522" s="3" t="str">
        <f t="shared" ca="1" si="119"/>
        <v>insert into matriculas (fk_viatura, fk_cor, matricula, anomes) values (455, 9, 'KN-CZ-ES', 202110);</v>
      </c>
    </row>
    <row r="1523" spans="1:5" x14ac:dyDescent="0.25">
      <c r="A1523">
        <f t="shared" ca="1" si="115"/>
        <v>96</v>
      </c>
      <c r="B1523">
        <f t="shared" ca="1" si="116"/>
        <v>67</v>
      </c>
      <c r="C1523" t="str">
        <f t="shared" ca="1" si="117"/>
        <v>CZ-SJ-VS</v>
      </c>
      <c r="D1523" s="3" t="str">
        <f t="shared" ca="1" si="118"/>
        <v>202110</v>
      </c>
      <c r="E1523" s="3" t="str">
        <f t="shared" ca="1" si="119"/>
        <v>insert into matriculas (fk_viatura, fk_cor, matricula, anomes) values (96, 67, 'CZ-SJ-VS', 202110);</v>
      </c>
    </row>
    <row r="1524" spans="1:5" x14ac:dyDescent="0.25">
      <c r="A1524">
        <f t="shared" ca="1" si="115"/>
        <v>114</v>
      </c>
      <c r="B1524">
        <f t="shared" ca="1" si="116"/>
        <v>40</v>
      </c>
      <c r="C1524" t="str">
        <f t="shared" ca="1" si="117"/>
        <v>SG-KN-LT</v>
      </c>
      <c r="D1524" s="3" t="str">
        <f t="shared" ca="1" si="118"/>
        <v>201705</v>
      </c>
      <c r="E1524" s="3" t="str">
        <f t="shared" ca="1" si="119"/>
        <v>insert into matriculas (fk_viatura, fk_cor, matricula, anomes) values (114, 40, 'SG-KN-LT', 201705);</v>
      </c>
    </row>
    <row r="1525" spans="1:5" x14ac:dyDescent="0.25">
      <c r="A1525">
        <f t="shared" ca="1" si="115"/>
        <v>307</v>
      </c>
      <c r="B1525">
        <f t="shared" ca="1" si="116"/>
        <v>42</v>
      </c>
      <c r="C1525" t="str">
        <f t="shared" ca="1" si="117"/>
        <v>JG-RR-AE</v>
      </c>
      <c r="D1525" s="3" t="str">
        <f t="shared" ca="1" si="118"/>
        <v>201712</v>
      </c>
      <c r="E1525" s="3" t="str">
        <f t="shared" ca="1" si="119"/>
        <v>insert into matriculas (fk_viatura, fk_cor, matricula, anomes) values (307, 42, 'JG-RR-AE', 201712);</v>
      </c>
    </row>
    <row r="1526" spans="1:5" x14ac:dyDescent="0.25">
      <c r="A1526">
        <f t="shared" ca="1" si="115"/>
        <v>203</v>
      </c>
      <c r="B1526">
        <f t="shared" ca="1" si="116"/>
        <v>29</v>
      </c>
      <c r="C1526" t="str">
        <f t="shared" ca="1" si="117"/>
        <v>EJ-KK-LN</v>
      </c>
      <c r="D1526" s="3" t="str">
        <f t="shared" ca="1" si="118"/>
        <v>202412</v>
      </c>
      <c r="E1526" s="3" t="str">
        <f t="shared" ca="1" si="119"/>
        <v>insert into matriculas (fk_viatura, fk_cor, matricula, anomes) values (203, 29, 'EJ-KK-LN', 202412);</v>
      </c>
    </row>
    <row r="1527" spans="1:5" x14ac:dyDescent="0.25">
      <c r="A1527">
        <f t="shared" ca="1" si="115"/>
        <v>240</v>
      </c>
      <c r="B1527">
        <f t="shared" ca="1" si="116"/>
        <v>72</v>
      </c>
      <c r="C1527" t="str">
        <f t="shared" ca="1" si="117"/>
        <v>RS-VV-GB</v>
      </c>
      <c r="D1527" s="3" t="str">
        <f t="shared" ca="1" si="118"/>
        <v>202210</v>
      </c>
      <c r="E1527" s="3" t="str">
        <f t="shared" ca="1" si="119"/>
        <v>insert into matriculas (fk_viatura, fk_cor, matricula, anomes) values (240, 72, 'RS-VV-GB', 202210);</v>
      </c>
    </row>
    <row r="1528" spans="1:5" x14ac:dyDescent="0.25">
      <c r="A1528">
        <f t="shared" ca="1" si="115"/>
        <v>427</v>
      </c>
      <c r="B1528">
        <f t="shared" ca="1" si="116"/>
        <v>85</v>
      </c>
      <c r="C1528" t="str">
        <f t="shared" ca="1" si="117"/>
        <v>ZK-BW-TP</v>
      </c>
      <c r="D1528" s="3" t="str">
        <f t="shared" ca="1" si="118"/>
        <v>202208</v>
      </c>
      <c r="E1528" s="3" t="str">
        <f t="shared" ca="1" si="119"/>
        <v>insert into matriculas (fk_viatura, fk_cor, matricula, anomes) values (427, 85, 'ZK-BW-TP', 202208);</v>
      </c>
    </row>
    <row r="1529" spans="1:5" x14ac:dyDescent="0.25">
      <c r="A1529">
        <f t="shared" ca="1" si="115"/>
        <v>378</v>
      </c>
      <c r="B1529">
        <f t="shared" ca="1" si="116"/>
        <v>22</v>
      </c>
      <c r="C1529" t="str">
        <f t="shared" ca="1" si="117"/>
        <v>GR-XX-BF</v>
      </c>
      <c r="D1529" s="3" t="str">
        <f t="shared" ca="1" si="118"/>
        <v>202005</v>
      </c>
      <c r="E1529" s="3" t="str">
        <f t="shared" ca="1" si="119"/>
        <v>insert into matriculas (fk_viatura, fk_cor, matricula, anomes) values (378, 22, 'GR-XX-BF', 202005);</v>
      </c>
    </row>
    <row r="1530" spans="1:5" x14ac:dyDescent="0.25">
      <c r="A1530">
        <f t="shared" ca="1" si="115"/>
        <v>308</v>
      </c>
      <c r="B1530">
        <f t="shared" ca="1" si="116"/>
        <v>42</v>
      </c>
      <c r="C1530" t="str">
        <f t="shared" ca="1" si="117"/>
        <v>TQ-AE-DD</v>
      </c>
      <c r="D1530" s="3" t="str">
        <f t="shared" ca="1" si="118"/>
        <v>201806</v>
      </c>
      <c r="E1530" s="3" t="str">
        <f t="shared" ca="1" si="119"/>
        <v>insert into matriculas (fk_viatura, fk_cor, matricula, anomes) values (308, 42, 'TQ-AE-DD', 201806);</v>
      </c>
    </row>
    <row r="1531" spans="1:5" x14ac:dyDescent="0.25">
      <c r="A1531">
        <f t="shared" ca="1" si="115"/>
        <v>33</v>
      </c>
      <c r="B1531">
        <f t="shared" ca="1" si="116"/>
        <v>1</v>
      </c>
      <c r="C1531" t="str">
        <f t="shared" ca="1" si="117"/>
        <v>FR-QJ-WG</v>
      </c>
      <c r="D1531" s="3" t="str">
        <f t="shared" ca="1" si="118"/>
        <v>202307</v>
      </c>
      <c r="E1531" s="3" t="str">
        <f t="shared" ca="1" si="119"/>
        <v>insert into matriculas (fk_viatura, fk_cor, matricula, anomes) values (33, 1, 'FR-QJ-WG', 202307);</v>
      </c>
    </row>
    <row r="1532" spans="1:5" x14ac:dyDescent="0.25">
      <c r="A1532">
        <f t="shared" ca="1" si="115"/>
        <v>303</v>
      </c>
      <c r="B1532">
        <f t="shared" ca="1" si="116"/>
        <v>79</v>
      </c>
      <c r="C1532" t="str">
        <f t="shared" ca="1" si="117"/>
        <v>RI-VS-IX</v>
      </c>
      <c r="D1532" s="3" t="str">
        <f t="shared" ca="1" si="118"/>
        <v>201807</v>
      </c>
      <c r="E1532" s="3" t="str">
        <f t="shared" ca="1" si="119"/>
        <v>insert into matriculas (fk_viatura, fk_cor, matricula, anomes) values (303, 79, 'RI-VS-IX', 201807);</v>
      </c>
    </row>
    <row r="1533" spans="1:5" x14ac:dyDescent="0.25">
      <c r="A1533">
        <f t="shared" ca="1" si="115"/>
        <v>17</v>
      </c>
      <c r="B1533">
        <f t="shared" ca="1" si="116"/>
        <v>68</v>
      </c>
      <c r="C1533" t="str">
        <f t="shared" ca="1" si="117"/>
        <v>EQ-LN-RX</v>
      </c>
      <c r="D1533" s="3" t="str">
        <f t="shared" ca="1" si="118"/>
        <v>202301</v>
      </c>
      <c r="E1533" s="3" t="str">
        <f t="shared" ca="1" si="119"/>
        <v>insert into matriculas (fk_viatura, fk_cor, matricula, anomes) values (17, 68, 'EQ-LN-RX', 202301);</v>
      </c>
    </row>
    <row r="1534" spans="1:5" x14ac:dyDescent="0.25">
      <c r="A1534">
        <f t="shared" ca="1" si="115"/>
        <v>241</v>
      </c>
      <c r="B1534">
        <f t="shared" ca="1" si="116"/>
        <v>2</v>
      </c>
      <c r="C1534" t="str">
        <f t="shared" ca="1" si="117"/>
        <v>CI-KN-GG</v>
      </c>
      <c r="D1534" s="3" t="str">
        <f t="shared" ca="1" si="118"/>
        <v>202112</v>
      </c>
      <c r="E1534" s="3" t="str">
        <f t="shared" ca="1" si="119"/>
        <v>insert into matriculas (fk_viatura, fk_cor, matricula, anomes) values (241, 2, 'CI-KN-GG', 202112);</v>
      </c>
    </row>
    <row r="1535" spans="1:5" x14ac:dyDescent="0.25">
      <c r="A1535">
        <f t="shared" ca="1" si="115"/>
        <v>405</v>
      </c>
      <c r="B1535">
        <f t="shared" ca="1" si="116"/>
        <v>62</v>
      </c>
      <c r="C1535" t="str">
        <f t="shared" ca="1" si="117"/>
        <v>KH-TO-ZD</v>
      </c>
      <c r="D1535" s="3" t="str">
        <f t="shared" ca="1" si="118"/>
        <v>202007</v>
      </c>
      <c r="E1535" s="3" t="str">
        <f t="shared" ca="1" si="119"/>
        <v>insert into matriculas (fk_viatura, fk_cor, matricula, anomes) values (405, 62, 'KH-TO-ZD', 202007);</v>
      </c>
    </row>
    <row r="1536" spans="1:5" x14ac:dyDescent="0.25">
      <c r="A1536">
        <f t="shared" ca="1" si="115"/>
        <v>356</v>
      </c>
      <c r="B1536">
        <f t="shared" ca="1" si="116"/>
        <v>45</v>
      </c>
      <c r="C1536" t="str">
        <f t="shared" ca="1" si="117"/>
        <v>IN-JE-ML</v>
      </c>
      <c r="D1536" s="3" t="str">
        <f t="shared" ca="1" si="118"/>
        <v>202406</v>
      </c>
      <c r="E1536" s="3" t="str">
        <f t="shared" ca="1" si="119"/>
        <v>insert into matriculas (fk_viatura, fk_cor, matricula, anomes) values (356, 45, 'IN-JE-ML', 202406);</v>
      </c>
    </row>
    <row r="1537" spans="1:5" x14ac:dyDescent="0.25">
      <c r="A1537">
        <f t="shared" ca="1" si="115"/>
        <v>92</v>
      </c>
      <c r="B1537">
        <f t="shared" ca="1" si="116"/>
        <v>26</v>
      </c>
      <c r="C1537" t="str">
        <f t="shared" ca="1" si="117"/>
        <v>FO-GI-HZ</v>
      </c>
      <c r="D1537" s="3" t="str">
        <f t="shared" ca="1" si="118"/>
        <v>201807</v>
      </c>
      <c r="E1537" s="3" t="str">
        <f t="shared" ca="1" si="119"/>
        <v>insert into matriculas (fk_viatura, fk_cor, matricula, anomes) values (92, 26, 'FO-GI-HZ', 201807);</v>
      </c>
    </row>
    <row r="1538" spans="1:5" x14ac:dyDescent="0.25">
      <c r="A1538">
        <f t="shared" ca="1" si="115"/>
        <v>425</v>
      </c>
      <c r="B1538">
        <f t="shared" ca="1" si="116"/>
        <v>34</v>
      </c>
      <c r="C1538" t="str">
        <f t="shared" ca="1" si="117"/>
        <v>EO-SN-GV</v>
      </c>
      <c r="D1538" s="3" t="str">
        <f t="shared" ca="1" si="118"/>
        <v>202107</v>
      </c>
      <c r="E1538" s="3" t="str">
        <f t="shared" ca="1" si="119"/>
        <v>insert into matriculas (fk_viatura, fk_cor, matricula, anomes) values (425, 34, 'EO-SN-GV', 202107);</v>
      </c>
    </row>
    <row r="1539" spans="1:5" x14ac:dyDescent="0.25">
      <c r="A1539">
        <f t="shared" ref="A1539:A1602" ca="1" si="120">RANDBETWEEN(1,491)</f>
        <v>136</v>
      </c>
      <c r="B1539">
        <f t="shared" ref="B1539:B1602" ca="1" si="121">RANDBETWEEN(1,99)</f>
        <v>10</v>
      </c>
      <c r="C1539" t="str">
        <f t="shared" ref="C1539:C1602" ca="1" si="122">_xlfn.CONCAT(CHAR(RANDBETWEEN(65,90)),CHAR(RANDBETWEEN(65,90)),"-",CHAR(RANDBETWEEN(65,90)),CHAR(RANDBETWEEN(65,90)),"-",CHAR(RANDBETWEEN(65,90)),CHAR(RANDBETWEEN(65,90)))</f>
        <v>OH-XT-TA</v>
      </c>
      <c r="D1539" s="3" t="str">
        <f t="shared" ref="D1539:D1602" ca="1" si="123">_xlfn.CONCAT(RANDBETWEEN(2016,2024),TEXT(RANDBETWEEN(1,12),"00"))</f>
        <v>202009</v>
      </c>
      <c r="E1539" s="3" t="str">
        <f t="shared" ref="E1539:E1602" ca="1" si="124">"insert into matriculas (fk_viatura, fk_cor, matricula, anomes) values ("&amp;$A1539&amp;", "&amp;$B1539&amp;", '"&amp;$C1539&amp;"', " &amp; $D1539 &amp; ");"</f>
        <v>insert into matriculas (fk_viatura, fk_cor, matricula, anomes) values (136, 10, 'OH-XT-TA', 202009);</v>
      </c>
    </row>
    <row r="1540" spans="1:5" x14ac:dyDescent="0.25">
      <c r="A1540">
        <f t="shared" ca="1" si="120"/>
        <v>34</v>
      </c>
      <c r="B1540">
        <f t="shared" ca="1" si="121"/>
        <v>84</v>
      </c>
      <c r="C1540" t="str">
        <f t="shared" ca="1" si="122"/>
        <v>FE-OA-YJ</v>
      </c>
      <c r="D1540" s="3" t="str">
        <f t="shared" ca="1" si="123"/>
        <v>201601</v>
      </c>
      <c r="E1540" s="3" t="str">
        <f t="shared" ca="1" si="124"/>
        <v>insert into matriculas (fk_viatura, fk_cor, matricula, anomes) values (34, 84, 'FE-OA-YJ', 201601);</v>
      </c>
    </row>
    <row r="1541" spans="1:5" x14ac:dyDescent="0.25">
      <c r="A1541">
        <f t="shared" ca="1" si="120"/>
        <v>151</v>
      </c>
      <c r="B1541">
        <f t="shared" ca="1" si="121"/>
        <v>97</v>
      </c>
      <c r="C1541" t="str">
        <f t="shared" ca="1" si="122"/>
        <v>TE-JS-AZ</v>
      </c>
      <c r="D1541" s="3" t="str">
        <f t="shared" ca="1" si="123"/>
        <v>201910</v>
      </c>
      <c r="E1541" s="3" t="str">
        <f t="shared" ca="1" si="124"/>
        <v>insert into matriculas (fk_viatura, fk_cor, matricula, anomes) values (151, 97, 'TE-JS-AZ', 201910);</v>
      </c>
    </row>
    <row r="1542" spans="1:5" x14ac:dyDescent="0.25">
      <c r="A1542">
        <f t="shared" ca="1" si="120"/>
        <v>158</v>
      </c>
      <c r="B1542">
        <f t="shared" ca="1" si="121"/>
        <v>86</v>
      </c>
      <c r="C1542" t="str">
        <f t="shared" ca="1" si="122"/>
        <v>RV-MV-ZZ</v>
      </c>
      <c r="D1542" s="3" t="str">
        <f t="shared" ca="1" si="123"/>
        <v>201607</v>
      </c>
      <c r="E1542" s="3" t="str">
        <f t="shared" ca="1" si="124"/>
        <v>insert into matriculas (fk_viatura, fk_cor, matricula, anomes) values (158, 86, 'RV-MV-ZZ', 201607);</v>
      </c>
    </row>
    <row r="1543" spans="1:5" x14ac:dyDescent="0.25">
      <c r="A1543">
        <f t="shared" ca="1" si="120"/>
        <v>371</v>
      </c>
      <c r="B1543">
        <f t="shared" ca="1" si="121"/>
        <v>73</v>
      </c>
      <c r="C1543" t="str">
        <f t="shared" ca="1" si="122"/>
        <v>YW-TC-JA</v>
      </c>
      <c r="D1543" s="3" t="str">
        <f t="shared" ca="1" si="123"/>
        <v>202410</v>
      </c>
      <c r="E1543" s="3" t="str">
        <f t="shared" ca="1" si="124"/>
        <v>insert into matriculas (fk_viatura, fk_cor, matricula, anomes) values (371, 73, 'YW-TC-JA', 202410);</v>
      </c>
    </row>
    <row r="1544" spans="1:5" x14ac:dyDescent="0.25">
      <c r="A1544">
        <f t="shared" ca="1" si="120"/>
        <v>459</v>
      </c>
      <c r="B1544">
        <f t="shared" ca="1" si="121"/>
        <v>4</v>
      </c>
      <c r="C1544" t="str">
        <f t="shared" ca="1" si="122"/>
        <v>SQ-JS-RU</v>
      </c>
      <c r="D1544" s="3" t="str">
        <f t="shared" ca="1" si="123"/>
        <v>201804</v>
      </c>
      <c r="E1544" s="3" t="str">
        <f t="shared" ca="1" si="124"/>
        <v>insert into matriculas (fk_viatura, fk_cor, matricula, anomes) values (459, 4, 'SQ-JS-RU', 201804);</v>
      </c>
    </row>
    <row r="1545" spans="1:5" x14ac:dyDescent="0.25">
      <c r="A1545">
        <f t="shared" ca="1" si="120"/>
        <v>224</v>
      </c>
      <c r="B1545">
        <f t="shared" ca="1" si="121"/>
        <v>92</v>
      </c>
      <c r="C1545" t="str">
        <f t="shared" ca="1" si="122"/>
        <v>KW-QH-AK</v>
      </c>
      <c r="D1545" s="3" t="str">
        <f t="shared" ca="1" si="123"/>
        <v>202403</v>
      </c>
      <c r="E1545" s="3" t="str">
        <f t="shared" ca="1" si="124"/>
        <v>insert into matriculas (fk_viatura, fk_cor, matricula, anomes) values (224, 92, 'KW-QH-AK', 202403);</v>
      </c>
    </row>
    <row r="1546" spans="1:5" x14ac:dyDescent="0.25">
      <c r="A1546">
        <f t="shared" ca="1" si="120"/>
        <v>53</v>
      </c>
      <c r="B1546">
        <f t="shared" ca="1" si="121"/>
        <v>57</v>
      </c>
      <c r="C1546" t="str">
        <f t="shared" ca="1" si="122"/>
        <v>XC-AI-IE</v>
      </c>
      <c r="D1546" s="3" t="str">
        <f t="shared" ca="1" si="123"/>
        <v>201903</v>
      </c>
      <c r="E1546" s="3" t="str">
        <f t="shared" ca="1" si="124"/>
        <v>insert into matriculas (fk_viatura, fk_cor, matricula, anomes) values (53, 57, 'XC-AI-IE', 201903);</v>
      </c>
    </row>
    <row r="1547" spans="1:5" x14ac:dyDescent="0.25">
      <c r="A1547">
        <f t="shared" ca="1" si="120"/>
        <v>336</v>
      </c>
      <c r="B1547">
        <f t="shared" ca="1" si="121"/>
        <v>42</v>
      </c>
      <c r="C1547" t="str">
        <f t="shared" ca="1" si="122"/>
        <v>PR-XY-MB</v>
      </c>
      <c r="D1547" s="3" t="str">
        <f t="shared" ca="1" si="123"/>
        <v>201710</v>
      </c>
      <c r="E1547" s="3" t="str">
        <f t="shared" ca="1" si="124"/>
        <v>insert into matriculas (fk_viatura, fk_cor, matricula, anomes) values (336, 42, 'PR-XY-MB', 201710);</v>
      </c>
    </row>
    <row r="1548" spans="1:5" x14ac:dyDescent="0.25">
      <c r="A1548">
        <f t="shared" ca="1" si="120"/>
        <v>8</v>
      </c>
      <c r="B1548">
        <f t="shared" ca="1" si="121"/>
        <v>54</v>
      </c>
      <c r="C1548" t="str">
        <f t="shared" ca="1" si="122"/>
        <v>UY-MK-RI</v>
      </c>
      <c r="D1548" s="3" t="str">
        <f t="shared" ca="1" si="123"/>
        <v>201907</v>
      </c>
      <c r="E1548" s="3" t="str">
        <f t="shared" ca="1" si="124"/>
        <v>insert into matriculas (fk_viatura, fk_cor, matricula, anomes) values (8, 54, 'UY-MK-RI', 201907);</v>
      </c>
    </row>
    <row r="1549" spans="1:5" x14ac:dyDescent="0.25">
      <c r="A1549">
        <f t="shared" ca="1" si="120"/>
        <v>187</v>
      </c>
      <c r="B1549">
        <f t="shared" ca="1" si="121"/>
        <v>22</v>
      </c>
      <c r="C1549" t="str">
        <f t="shared" ca="1" si="122"/>
        <v>QA-GM-UJ</v>
      </c>
      <c r="D1549" s="3" t="str">
        <f t="shared" ca="1" si="123"/>
        <v>202103</v>
      </c>
      <c r="E1549" s="3" t="str">
        <f t="shared" ca="1" si="124"/>
        <v>insert into matriculas (fk_viatura, fk_cor, matricula, anomes) values (187, 22, 'QA-GM-UJ', 202103);</v>
      </c>
    </row>
    <row r="1550" spans="1:5" x14ac:dyDescent="0.25">
      <c r="A1550">
        <f t="shared" ca="1" si="120"/>
        <v>367</v>
      </c>
      <c r="B1550">
        <f t="shared" ca="1" si="121"/>
        <v>69</v>
      </c>
      <c r="C1550" t="str">
        <f t="shared" ca="1" si="122"/>
        <v>JP-FY-WE</v>
      </c>
      <c r="D1550" s="3" t="str">
        <f t="shared" ca="1" si="123"/>
        <v>202011</v>
      </c>
      <c r="E1550" s="3" t="str">
        <f t="shared" ca="1" si="124"/>
        <v>insert into matriculas (fk_viatura, fk_cor, matricula, anomes) values (367, 69, 'JP-FY-WE', 202011);</v>
      </c>
    </row>
    <row r="1551" spans="1:5" x14ac:dyDescent="0.25">
      <c r="A1551">
        <f t="shared" ca="1" si="120"/>
        <v>141</v>
      </c>
      <c r="B1551">
        <f t="shared" ca="1" si="121"/>
        <v>65</v>
      </c>
      <c r="C1551" t="str">
        <f t="shared" ca="1" si="122"/>
        <v>RI-BG-CL</v>
      </c>
      <c r="D1551" s="3" t="str">
        <f t="shared" ca="1" si="123"/>
        <v>202407</v>
      </c>
      <c r="E1551" s="3" t="str">
        <f t="shared" ca="1" si="124"/>
        <v>insert into matriculas (fk_viatura, fk_cor, matricula, anomes) values (141, 65, 'RI-BG-CL', 202407);</v>
      </c>
    </row>
    <row r="1552" spans="1:5" x14ac:dyDescent="0.25">
      <c r="A1552">
        <f t="shared" ca="1" si="120"/>
        <v>478</v>
      </c>
      <c r="B1552">
        <f t="shared" ca="1" si="121"/>
        <v>90</v>
      </c>
      <c r="C1552" t="str">
        <f t="shared" ca="1" si="122"/>
        <v>CH-AR-WN</v>
      </c>
      <c r="D1552" s="3" t="str">
        <f t="shared" ca="1" si="123"/>
        <v>201712</v>
      </c>
      <c r="E1552" s="3" t="str">
        <f t="shared" ca="1" si="124"/>
        <v>insert into matriculas (fk_viatura, fk_cor, matricula, anomes) values (478, 90, 'CH-AR-WN', 201712);</v>
      </c>
    </row>
    <row r="1553" spans="1:5" x14ac:dyDescent="0.25">
      <c r="A1553">
        <f t="shared" ca="1" si="120"/>
        <v>490</v>
      </c>
      <c r="B1553">
        <f t="shared" ca="1" si="121"/>
        <v>61</v>
      </c>
      <c r="C1553" t="str">
        <f t="shared" ca="1" si="122"/>
        <v>BO-HJ-QR</v>
      </c>
      <c r="D1553" s="3" t="str">
        <f t="shared" ca="1" si="123"/>
        <v>202101</v>
      </c>
      <c r="E1553" s="3" t="str">
        <f t="shared" ca="1" si="124"/>
        <v>insert into matriculas (fk_viatura, fk_cor, matricula, anomes) values (490, 61, 'BO-HJ-QR', 202101);</v>
      </c>
    </row>
    <row r="1554" spans="1:5" x14ac:dyDescent="0.25">
      <c r="A1554">
        <f t="shared" ca="1" si="120"/>
        <v>48</v>
      </c>
      <c r="B1554">
        <f t="shared" ca="1" si="121"/>
        <v>6</v>
      </c>
      <c r="C1554" t="str">
        <f t="shared" ca="1" si="122"/>
        <v>CH-HQ-DQ</v>
      </c>
      <c r="D1554" s="3" t="str">
        <f t="shared" ca="1" si="123"/>
        <v>202304</v>
      </c>
      <c r="E1554" s="3" t="str">
        <f t="shared" ca="1" si="124"/>
        <v>insert into matriculas (fk_viatura, fk_cor, matricula, anomes) values (48, 6, 'CH-HQ-DQ', 202304);</v>
      </c>
    </row>
    <row r="1555" spans="1:5" x14ac:dyDescent="0.25">
      <c r="A1555">
        <f t="shared" ca="1" si="120"/>
        <v>336</v>
      </c>
      <c r="B1555">
        <f t="shared" ca="1" si="121"/>
        <v>90</v>
      </c>
      <c r="C1555" t="str">
        <f t="shared" ca="1" si="122"/>
        <v>ST-HS-KJ</v>
      </c>
      <c r="D1555" s="3" t="str">
        <f t="shared" ca="1" si="123"/>
        <v>202208</v>
      </c>
      <c r="E1555" s="3" t="str">
        <f t="shared" ca="1" si="124"/>
        <v>insert into matriculas (fk_viatura, fk_cor, matricula, anomes) values (336, 90, 'ST-HS-KJ', 202208);</v>
      </c>
    </row>
    <row r="1556" spans="1:5" x14ac:dyDescent="0.25">
      <c r="A1556">
        <f t="shared" ca="1" si="120"/>
        <v>238</v>
      </c>
      <c r="B1556">
        <f t="shared" ca="1" si="121"/>
        <v>13</v>
      </c>
      <c r="C1556" t="str">
        <f t="shared" ca="1" si="122"/>
        <v>OQ-IZ-BM</v>
      </c>
      <c r="D1556" s="3" t="str">
        <f t="shared" ca="1" si="123"/>
        <v>201606</v>
      </c>
      <c r="E1556" s="3" t="str">
        <f t="shared" ca="1" si="124"/>
        <v>insert into matriculas (fk_viatura, fk_cor, matricula, anomes) values (238, 13, 'OQ-IZ-BM', 201606);</v>
      </c>
    </row>
    <row r="1557" spans="1:5" x14ac:dyDescent="0.25">
      <c r="A1557">
        <f t="shared" ca="1" si="120"/>
        <v>158</v>
      </c>
      <c r="B1557">
        <f t="shared" ca="1" si="121"/>
        <v>80</v>
      </c>
      <c r="C1557" t="str">
        <f t="shared" ca="1" si="122"/>
        <v>VP-CS-KA</v>
      </c>
      <c r="D1557" s="3" t="str">
        <f t="shared" ca="1" si="123"/>
        <v>202008</v>
      </c>
      <c r="E1557" s="3" t="str">
        <f t="shared" ca="1" si="124"/>
        <v>insert into matriculas (fk_viatura, fk_cor, matricula, anomes) values (158, 80, 'VP-CS-KA', 202008);</v>
      </c>
    </row>
    <row r="1558" spans="1:5" x14ac:dyDescent="0.25">
      <c r="A1558">
        <f t="shared" ca="1" si="120"/>
        <v>144</v>
      </c>
      <c r="B1558">
        <f t="shared" ca="1" si="121"/>
        <v>85</v>
      </c>
      <c r="C1558" t="str">
        <f t="shared" ca="1" si="122"/>
        <v>YK-KQ-RQ</v>
      </c>
      <c r="D1558" s="3" t="str">
        <f t="shared" ca="1" si="123"/>
        <v>202202</v>
      </c>
      <c r="E1558" s="3" t="str">
        <f t="shared" ca="1" si="124"/>
        <v>insert into matriculas (fk_viatura, fk_cor, matricula, anomes) values (144, 85, 'YK-KQ-RQ', 202202);</v>
      </c>
    </row>
    <row r="1559" spans="1:5" x14ac:dyDescent="0.25">
      <c r="A1559">
        <f t="shared" ca="1" si="120"/>
        <v>177</v>
      </c>
      <c r="B1559">
        <f t="shared" ca="1" si="121"/>
        <v>24</v>
      </c>
      <c r="C1559" t="str">
        <f t="shared" ca="1" si="122"/>
        <v>GB-YU-RW</v>
      </c>
      <c r="D1559" s="3" t="str">
        <f t="shared" ca="1" si="123"/>
        <v>201901</v>
      </c>
      <c r="E1559" s="3" t="str">
        <f t="shared" ca="1" si="124"/>
        <v>insert into matriculas (fk_viatura, fk_cor, matricula, anomes) values (177, 24, 'GB-YU-RW', 201901);</v>
      </c>
    </row>
    <row r="1560" spans="1:5" x14ac:dyDescent="0.25">
      <c r="A1560">
        <f t="shared" ca="1" si="120"/>
        <v>273</v>
      </c>
      <c r="B1560">
        <f t="shared" ca="1" si="121"/>
        <v>96</v>
      </c>
      <c r="C1560" t="str">
        <f t="shared" ca="1" si="122"/>
        <v>PH-LM-QI</v>
      </c>
      <c r="D1560" s="3" t="str">
        <f t="shared" ca="1" si="123"/>
        <v>201909</v>
      </c>
      <c r="E1560" s="3" t="str">
        <f t="shared" ca="1" si="124"/>
        <v>insert into matriculas (fk_viatura, fk_cor, matricula, anomes) values (273, 96, 'PH-LM-QI', 201909);</v>
      </c>
    </row>
    <row r="1561" spans="1:5" x14ac:dyDescent="0.25">
      <c r="A1561">
        <f t="shared" ca="1" si="120"/>
        <v>48</v>
      </c>
      <c r="B1561">
        <f t="shared" ca="1" si="121"/>
        <v>71</v>
      </c>
      <c r="C1561" t="str">
        <f t="shared" ca="1" si="122"/>
        <v>JG-FE-HY</v>
      </c>
      <c r="D1561" s="3" t="str">
        <f t="shared" ca="1" si="123"/>
        <v>202305</v>
      </c>
      <c r="E1561" s="3" t="str">
        <f t="shared" ca="1" si="124"/>
        <v>insert into matriculas (fk_viatura, fk_cor, matricula, anomes) values (48, 71, 'JG-FE-HY', 202305);</v>
      </c>
    </row>
    <row r="1562" spans="1:5" x14ac:dyDescent="0.25">
      <c r="A1562">
        <f t="shared" ca="1" si="120"/>
        <v>433</v>
      </c>
      <c r="B1562">
        <f t="shared" ca="1" si="121"/>
        <v>62</v>
      </c>
      <c r="C1562" t="str">
        <f t="shared" ca="1" si="122"/>
        <v>VH-UN-NY</v>
      </c>
      <c r="D1562" s="3" t="str">
        <f t="shared" ca="1" si="123"/>
        <v>201907</v>
      </c>
      <c r="E1562" s="3" t="str">
        <f t="shared" ca="1" si="124"/>
        <v>insert into matriculas (fk_viatura, fk_cor, matricula, anomes) values (433, 62, 'VH-UN-NY', 201907);</v>
      </c>
    </row>
    <row r="1563" spans="1:5" x14ac:dyDescent="0.25">
      <c r="A1563">
        <f t="shared" ca="1" si="120"/>
        <v>68</v>
      </c>
      <c r="B1563">
        <f t="shared" ca="1" si="121"/>
        <v>82</v>
      </c>
      <c r="C1563" t="str">
        <f t="shared" ca="1" si="122"/>
        <v>JH-MI-FE</v>
      </c>
      <c r="D1563" s="3" t="str">
        <f t="shared" ca="1" si="123"/>
        <v>201604</v>
      </c>
      <c r="E1563" s="3" t="str">
        <f t="shared" ca="1" si="124"/>
        <v>insert into matriculas (fk_viatura, fk_cor, matricula, anomes) values (68, 82, 'JH-MI-FE', 201604);</v>
      </c>
    </row>
    <row r="1564" spans="1:5" x14ac:dyDescent="0.25">
      <c r="A1564">
        <f t="shared" ca="1" si="120"/>
        <v>110</v>
      </c>
      <c r="B1564">
        <f t="shared" ca="1" si="121"/>
        <v>79</v>
      </c>
      <c r="C1564" t="str">
        <f t="shared" ca="1" si="122"/>
        <v>XG-HR-GA</v>
      </c>
      <c r="D1564" s="3" t="str">
        <f t="shared" ca="1" si="123"/>
        <v>201803</v>
      </c>
      <c r="E1564" s="3" t="str">
        <f t="shared" ca="1" si="124"/>
        <v>insert into matriculas (fk_viatura, fk_cor, matricula, anomes) values (110, 79, 'XG-HR-GA', 201803);</v>
      </c>
    </row>
    <row r="1565" spans="1:5" x14ac:dyDescent="0.25">
      <c r="A1565">
        <f t="shared" ca="1" si="120"/>
        <v>4</v>
      </c>
      <c r="B1565">
        <f t="shared" ca="1" si="121"/>
        <v>59</v>
      </c>
      <c r="C1565" t="str">
        <f t="shared" ca="1" si="122"/>
        <v>EG-XX-IM</v>
      </c>
      <c r="D1565" s="3" t="str">
        <f t="shared" ca="1" si="123"/>
        <v>201909</v>
      </c>
      <c r="E1565" s="3" t="str">
        <f t="shared" ca="1" si="124"/>
        <v>insert into matriculas (fk_viatura, fk_cor, matricula, anomes) values (4, 59, 'EG-XX-IM', 201909);</v>
      </c>
    </row>
    <row r="1566" spans="1:5" x14ac:dyDescent="0.25">
      <c r="A1566">
        <f t="shared" ca="1" si="120"/>
        <v>444</v>
      </c>
      <c r="B1566">
        <f t="shared" ca="1" si="121"/>
        <v>36</v>
      </c>
      <c r="C1566" t="str">
        <f t="shared" ca="1" si="122"/>
        <v>GI-EM-GO</v>
      </c>
      <c r="D1566" s="3" t="str">
        <f t="shared" ca="1" si="123"/>
        <v>201701</v>
      </c>
      <c r="E1566" s="3" t="str">
        <f t="shared" ca="1" si="124"/>
        <v>insert into matriculas (fk_viatura, fk_cor, matricula, anomes) values (444, 36, 'GI-EM-GO', 201701);</v>
      </c>
    </row>
    <row r="1567" spans="1:5" x14ac:dyDescent="0.25">
      <c r="A1567">
        <f t="shared" ca="1" si="120"/>
        <v>320</v>
      </c>
      <c r="B1567">
        <f t="shared" ca="1" si="121"/>
        <v>77</v>
      </c>
      <c r="C1567" t="str">
        <f t="shared" ca="1" si="122"/>
        <v>WD-ZJ-KI</v>
      </c>
      <c r="D1567" s="3" t="str">
        <f t="shared" ca="1" si="123"/>
        <v>201607</v>
      </c>
      <c r="E1567" s="3" t="str">
        <f t="shared" ca="1" si="124"/>
        <v>insert into matriculas (fk_viatura, fk_cor, matricula, anomes) values (320, 77, 'WD-ZJ-KI', 201607);</v>
      </c>
    </row>
    <row r="1568" spans="1:5" x14ac:dyDescent="0.25">
      <c r="A1568">
        <f t="shared" ca="1" si="120"/>
        <v>459</v>
      </c>
      <c r="B1568">
        <f t="shared" ca="1" si="121"/>
        <v>27</v>
      </c>
      <c r="C1568" t="str">
        <f t="shared" ca="1" si="122"/>
        <v>PY-CE-LC</v>
      </c>
      <c r="D1568" s="3" t="str">
        <f t="shared" ca="1" si="123"/>
        <v>202405</v>
      </c>
      <c r="E1568" s="3" t="str">
        <f t="shared" ca="1" si="124"/>
        <v>insert into matriculas (fk_viatura, fk_cor, matricula, anomes) values (459, 27, 'PY-CE-LC', 202405);</v>
      </c>
    </row>
    <row r="1569" spans="1:5" x14ac:dyDescent="0.25">
      <c r="A1569">
        <f t="shared" ca="1" si="120"/>
        <v>106</v>
      </c>
      <c r="B1569">
        <f t="shared" ca="1" si="121"/>
        <v>38</v>
      </c>
      <c r="C1569" t="str">
        <f t="shared" ca="1" si="122"/>
        <v>LU-VC-FB</v>
      </c>
      <c r="D1569" s="3" t="str">
        <f t="shared" ca="1" si="123"/>
        <v>201710</v>
      </c>
      <c r="E1569" s="3" t="str">
        <f t="shared" ca="1" si="124"/>
        <v>insert into matriculas (fk_viatura, fk_cor, matricula, anomes) values (106, 38, 'LU-VC-FB', 201710);</v>
      </c>
    </row>
    <row r="1570" spans="1:5" x14ac:dyDescent="0.25">
      <c r="A1570">
        <f t="shared" ca="1" si="120"/>
        <v>449</v>
      </c>
      <c r="B1570">
        <f t="shared" ca="1" si="121"/>
        <v>53</v>
      </c>
      <c r="C1570" t="str">
        <f t="shared" ca="1" si="122"/>
        <v>US-JC-VH</v>
      </c>
      <c r="D1570" s="3" t="str">
        <f t="shared" ca="1" si="123"/>
        <v>201811</v>
      </c>
      <c r="E1570" s="3" t="str">
        <f t="shared" ca="1" si="124"/>
        <v>insert into matriculas (fk_viatura, fk_cor, matricula, anomes) values (449, 53, 'US-JC-VH', 201811);</v>
      </c>
    </row>
    <row r="1571" spans="1:5" x14ac:dyDescent="0.25">
      <c r="A1571">
        <f t="shared" ca="1" si="120"/>
        <v>168</v>
      </c>
      <c r="B1571">
        <f t="shared" ca="1" si="121"/>
        <v>75</v>
      </c>
      <c r="C1571" t="str">
        <f t="shared" ca="1" si="122"/>
        <v>EW-TD-EP</v>
      </c>
      <c r="D1571" s="3" t="str">
        <f t="shared" ca="1" si="123"/>
        <v>201807</v>
      </c>
      <c r="E1571" s="3" t="str">
        <f t="shared" ca="1" si="124"/>
        <v>insert into matriculas (fk_viatura, fk_cor, matricula, anomes) values (168, 75, 'EW-TD-EP', 201807);</v>
      </c>
    </row>
    <row r="1572" spans="1:5" x14ac:dyDescent="0.25">
      <c r="A1572">
        <f t="shared" ca="1" si="120"/>
        <v>82</v>
      </c>
      <c r="B1572">
        <f t="shared" ca="1" si="121"/>
        <v>30</v>
      </c>
      <c r="C1572" t="str">
        <f t="shared" ca="1" si="122"/>
        <v>PV-BQ-ZL</v>
      </c>
      <c r="D1572" s="3" t="str">
        <f t="shared" ca="1" si="123"/>
        <v>201907</v>
      </c>
      <c r="E1572" s="3" t="str">
        <f t="shared" ca="1" si="124"/>
        <v>insert into matriculas (fk_viatura, fk_cor, matricula, anomes) values (82, 30, 'PV-BQ-ZL', 201907);</v>
      </c>
    </row>
    <row r="1573" spans="1:5" x14ac:dyDescent="0.25">
      <c r="A1573">
        <f t="shared" ca="1" si="120"/>
        <v>84</v>
      </c>
      <c r="B1573">
        <f t="shared" ca="1" si="121"/>
        <v>37</v>
      </c>
      <c r="C1573" t="str">
        <f t="shared" ca="1" si="122"/>
        <v>YS-BJ-GD</v>
      </c>
      <c r="D1573" s="3" t="str">
        <f t="shared" ca="1" si="123"/>
        <v>201808</v>
      </c>
      <c r="E1573" s="3" t="str">
        <f t="shared" ca="1" si="124"/>
        <v>insert into matriculas (fk_viatura, fk_cor, matricula, anomes) values (84, 37, 'YS-BJ-GD', 201808);</v>
      </c>
    </row>
    <row r="1574" spans="1:5" x14ac:dyDescent="0.25">
      <c r="A1574">
        <f t="shared" ca="1" si="120"/>
        <v>286</v>
      </c>
      <c r="B1574">
        <f t="shared" ca="1" si="121"/>
        <v>34</v>
      </c>
      <c r="C1574" t="str">
        <f t="shared" ca="1" si="122"/>
        <v>WN-FE-YR</v>
      </c>
      <c r="D1574" s="3" t="str">
        <f t="shared" ca="1" si="123"/>
        <v>201905</v>
      </c>
      <c r="E1574" s="3" t="str">
        <f t="shared" ca="1" si="124"/>
        <v>insert into matriculas (fk_viatura, fk_cor, matricula, anomes) values (286, 34, 'WN-FE-YR', 201905);</v>
      </c>
    </row>
    <row r="1575" spans="1:5" x14ac:dyDescent="0.25">
      <c r="A1575">
        <f t="shared" ca="1" si="120"/>
        <v>32</v>
      </c>
      <c r="B1575">
        <f t="shared" ca="1" si="121"/>
        <v>81</v>
      </c>
      <c r="C1575" t="str">
        <f t="shared" ca="1" si="122"/>
        <v>QQ-EP-NW</v>
      </c>
      <c r="D1575" s="3" t="str">
        <f t="shared" ca="1" si="123"/>
        <v>201711</v>
      </c>
      <c r="E1575" s="3" t="str">
        <f t="shared" ca="1" si="124"/>
        <v>insert into matriculas (fk_viatura, fk_cor, matricula, anomes) values (32, 81, 'QQ-EP-NW', 201711);</v>
      </c>
    </row>
    <row r="1576" spans="1:5" x14ac:dyDescent="0.25">
      <c r="A1576">
        <f t="shared" ca="1" si="120"/>
        <v>152</v>
      </c>
      <c r="B1576">
        <f t="shared" ca="1" si="121"/>
        <v>33</v>
      </c>
      <c r="C1576" t="str">
        <f t="shared" ca="1" si="122"/>
        <v>VS-VD-PA</v>
      </c>
      <c r="D1576" s="3" t="str">
        <f t="shared" ca="1" si="123"/>
        <v>202203</v>
      </c>
      <c r="E1576" s="3" t="str">
        <f t="shared" ca="1" si="124"/>
        <v>insert into matriculas (fk_viatura, fk_cor, matricula, anomes) values (152, 33, 'VS-VD-PA', 202203);</v>
      </c>
    </row>
    <row r="1577" spans="1:5" x14ac:dyDescent="0.25">
      <c r="A1577">
        <f t="shared" ca="1" si="120"/>
        <v>250</v>
      </c>
      <c r="B1577">
        <f t="shared" ca="1" si="121"/>
        <v>47</v>
      </c>
      <c r="C1577" t="str">
        <f t="shared" ca="1" si="122"/>
        <v>DW-CF-TU</v>
      </c>
      <c r="D1577" s="3" t="str">
        <f t="shared" ca="1" si="123"/>
        <v>201709</v>
      </c>
      <c r="E1577" s="3" t="str">
        <f t="shared" ca="1" si="124"/>
        <v>insert into matriculas (fk_viatura, fk_cor, matricula, anomes) values (250, 47, 'DW-CF-TU', 201709);</v>
      </c>
    </row>
    <row r="1578" spans="1:5" x14ac:dyDescent="0.25">
      <c r="A1578">
        <f t="shared" ca="1" si="120"/>
        <v>221</v>
      </c>
      <c r="B1578">
        <f t="shared" ca="1" si="121"/>
        <v>5</v>
      </c>
      <c r="C1578" t="str">
        <f t="shared" ca="1" si="122"/>
        <v>EY-MG-OB</v>
      </c>
      <c r="D1578" s="3" t="str">
        <f t="shared" ca="1" si="123"/>
        <v>202005</v>
      </c>
      <c r="E1578" s="3" t="str">
        <f t="shared" ca="1" si="124"/>
        <v>insert into matriculas (fk_viatura, fk_cor, matricula, anomes) values (221, 5, 'EY-MG-OB', 202005);</v>
      </c>
    </row>
    <row r="1579" spans="1:5" x14ac:dyDescent="0.25">
      <c r="A1579">
        <f t="shared" ca="1" si="120"/>
        <v>233</v>
      </c>
      <c r="B1579">
        <f t="shared" ca="1" si="121"/>
        <v>94</v>
      </c>
      <c r="C1579" t="str">
        <f t="shared" ca="1" si="122"/>
        <v>LV-UW-UN</v>
      </c>
      <c r="D1579" s="3" t="str">
        <f t="shared" ca="1" si="123"/>
        <v>201805</v>
      </c>
      <c r="E1579" s="3" t="str">
        <f t="shared" ca="1" si="124"/>
        <v>insert into matriculas (fk_viatura, fk_cor, matricula, anomes) values (233, 94, 'LV-UW-UN', 201805);</v>
      </c>
    </row>
    <row r="1580" spans="1:5" x14ac:dyDescent="0.25">
      <c r="A1580">
        <f t="shared" ca="1" si="120"/>
        <v>324</v>
      </c>
      <c r="B1580">
        <f t="shared" ca="1" si="121"/>
        <v>78</v>
      </c>
      <c r="C1580" t="str">
        <f t="shared" ca="1" si="122"/>
        <v>UK-SI-HH</v>
      </c>
      <c r="D1580" s="3" t="str">
        <f t="shared" ca="1" si="123"/>
        <v>202007</v>
      </c>
      <c r="E1580" s="3" t="str">
        <f t="shared" ca="1" si="124"/>
        <v>insert into matriculas (fk_viatura, fk_cor, matricula, anomes) values (324, 78, 'UK-SI-HH', 202007);</v>
      </c>
    </row>
    <row r="1581" spans="1:5" x14ac:dyDescent="0.25">
      <c r="A1581">
        <f t="shared" ca="1" si="120"/>
        <v>417</v>
      </c>
      <c r="B1581">
        <f t="shared" ca="1" si="121"/>
        <v>3</v>
      </c>
      <c r="C1581" t="str">
        <f t="shared" ca="1" si="122"/>
        <v>VB-BW-BO</v>
      </c>
      <c r="D1581" s="3" t="str">
        <f t="shared" ca="1" si="123"/>
        <v>202310</v>
      </c>
      <c r="E1581" s="3" t="str">
        <f t="shared" ca="1" si="124"/>
        <v>insert into matriculas (fk_viatura, fk_cor, matricula, anomes) values (417, 3, 'VB-BW-BO', 202310);</v>
      </c>
    </row>
    <row r="1582" spans="1:5" x14ac:dyDescent="0.25">
      <c r="A1582">
        <f t="shared" ca="1" si="120"/>
        <v>251</v>
      </c>
      <c r="B1582">
        <f t="shared" ca="1" si="121"/>
        <v>78</v>
      </c>
      <c r="C1582" t="str">
        <f t="shared" ca="1" si="122"/>
        <v>UA-MV-UV</v>
      </c>
      <c r="D1582" s="3" t="str">
        <f t="shared" ca="1" si="123"/>
        <v>201601</v>
      </c>
      <c r="E1582" s="3" t="str">
        <f t="shared" ca="1" si="124"/>
        <v>insert into matriculas (fk_viatura, fk_cor, matricula, anomes) values (251, 78, 'UA-MV-UV', 201601);</v>
      </c>
    </row>
    <row r="1583" spans="1:5" x14ac:dyDescent="0.25">
      <c r="A1583">
        <f t="shared" ca="1" si="120"/>
        <v>403</v>
      </c>
      <c r="B1583">
        <f t="shared" ca="1" si="121"/>
        <v>72</v>
      </c>
      <c r="C1583" t="str">
        <f t="shared" ca="1" si="122"/>
        <v>NE-JQ-RV</v>
      </c>
      <c r="D1583" s="3" t="str">
        <f t="shared" ca="1" si="123"/>
        <v>201703</v>
      </c>
      <c r="E1583" s="3" t="str">
        <f t="shared" ca="1" si="124"/>
        <v>insert into matriculas (fk_viatura, fk_cor, matricula, anomes) values (403, 72, 'NE-JQ-RV', 201703);</v>
      </c>
    </row>
    <row r="1584" spans="1:5" x14ac:dyDescent="0.25">
      <c r="A1584">
        <f t="shared" ca="1" si="120"/>
        <v>315</v>
      </c>
      <c r="B1584">
        <f t="shared" ca="1" si="121"/>
        <v>21</v>
      </c>
      <c r="C1584" t="str">
        <f t="shared" ca="1" si="122"/>
        <v>IN-VE-SE</v>
      </c>
      <c r="D1584" s="3" t="str">
        <f t="shared" ca="1" si="123"/>
        <v>202102</v>
      </c>
      <c r="E1584" s="3" t="str">
        <f t="shared" ca="1" si="124"/>
        <v>insert into matriculas (fk_viatura, fk_cor, matricula, anomes) values (315, 21, 'IN-VE-SE', 202102);</v>
      </c>
    </row>
    <row r="1585" spans="1:5" x14ac:dyDescent="0.25">
      <c r="A1585">
        <f t="shared" ca="1" si="120"/>
        <v>373</v>
      </c>
      <c r="B1585">
        <f t="shared" ca="1" si="121"/>
        <v>72</v>
      </c>
      <c r="C1585" t="str">
        <f t="shared" ca="1" si="122"/>
        <v>ZN-SK-DS</v>
      </c>
      <c r="D1585" s="3" t="str">
        <f t="shared" ca="1" si="123"/>
        <v>202311</v>
      </c>
      <c r="E1585" s="3" t="str">
        <f t="shared" ca="1" si="124"/>
        <v>insert into matriculas (fk_viatura, fk_cor, matricula, anomes) values (373, 72, 'ZN-SK-DS', 202311);</v>
      </c>
    </row>
    <row r="1586" spans="1:5" x14ac:dyDescent="0.25">
      <c r="A1586">
        <f t="shared" ca="1" si="120"/>
        <v>137</v>
      </c>
      <c r="B1586">
        <f t="shared" ca="1" si="121"/>
        <v>88</v>
      </c>
      <c r="C1586" t="str">
        <f t="shared" ca="1" si="122"/>
        <v>DV-BH-NU</v>
      </c>
      <c r="D1586" s="3" t="str">
        <f t="shared" ca="1" si="123"/>
        <v>201910</v>
      </c>
      <c r="E1586" s="3" t="str">
        <f t="shared" ca="1" si="124"/>
        <v>insert into matriculas (fk_viatura, fk_cor, matricula, anomes) values (137, 88, 'DV-BH-NU', 201910);</v>
      </c>
    </row>
    <row r="1587" spans="1:5" x14ac:dyDescent="0.25">
      <c r="A1587">
        <f t="shared" ca="1" si="120"/>
        <v>31</v>
      </c>
      <c r="B1587">
        <f t="shared" ca="1" si="121"/>
        <v>69</v>
      </c>
      <c r="C1587" t="str">
        <f t="shared" ca="1" si="122"/>
        <v>GT-TM-KG</v>
      </c>
      <c r="D1587" s="3" t="str">
        <f t="shared" ca="1" si="123"/>
        <v>201609</v>
      </c>
      <c r="E1587" s="3" t="str">
        <f t="shared" ca="1" si="124"/>
        <v>insert into matriculas (fk_viatura, fk_cor, matricula, anomes) values (31, 69, 'GT-TM-KG', 201609);</v>
      </c>
    </row>
    <row r="1588" spans="1:5" x14ac:dyDescent="0.25">
      <c r="A1588">
        <f t="shared" ca="1" si="120"/>
        <v>16</v>
      </c>
      <c r="B1588">
        <f t="shared" ca="1" si="121"/>
        <v>9</v>
      </c>
      <c r="C1588" t="str">
        <f t="shared" ca="1" si="122"/>
        <v>DR-XV-MZ</v>
      </c>
      <c r="D1588" s="3" t="str">
        <f t="shared" ca="1" si="123"/>
        <v>201709</v>
      </c>
      <c r="E1588" s="3" t="str">
        <f t="shared" ca="1" si="124"/>
        <v>insert into matriculas (fk_viatura, fk_cor, matricula, anomes) values (16, 9, 'DR-XV-MZ', 201709);</v>
      </c>
    </row>
    <row r="1589" spans="1:5" x14ac:dyDescent="0.25">
      <c r="A1589">
        <f t="shared" ca="1" si="120"/>
        <v>197</v>
      </c>
      <c r="B1589">
        <f t="shared" ca="1" si="121"/>
        <v>33</v>
      </c>
      <c r="C1589" t="str">
        <f t="shared" ca="1" si="122"/>
        <v>LW-IT-WO</v>
      </c>
      <c r="D1589" s="3" t="str">
        <f t="shared" ca="1" si="123"/>
        <v>202207</v>
      </c>
      <c r="E1589" s="3" t="str">
        <f t="shared" ca="1" si="124"/>
        <v>insert into matriculas (fk_viatura, fk_cor, matricula, anomes) values (197, 33, 'LW-IT-WO', 202207);</v>
      </c>
    </row>
    <row r="1590" spans="1:5" x14ac:dyDescent="0.25">
      <c r="A1590">
        <f t="shared" ca="1" si="120"/>
        <v>335</v>
      </c>
      <c r="B1590">
        <f t="shared" ca="1" si="121"/>
        <v>74</v>
      </c>
      <c r="C1590" t="str">
        <f t="shared" ca="1" si="122"/>
        <v>WH-WE-DY</v>
      </c>
      <c r="D1590" s="3" t="str">
        <f t="shared" ca="1" si="123"/>
        <v>202312</v>
      </c>
      <c r="E1590" s="3" t="str">
        <f t="shared" ca="1" si="124"/>
        <v>insert into matriculas (fk_viatura, fk_cor, matricula, anomes) values (335, 74, 'WH-WE-DY', 202312);</v>
      </c>
    </row>
    <row r="1591" spans="1:5" x14ac:dyDescent="0.25">
      <c r="A1591">
        <f t="shared" ca="1" si="120"/>
        <v>437</v>
      </c>
      <c r="B1591">
        <f t="shared" ca="1" si="121"/>
        <v>88</v>
      </c>
      <c r="C1591" t="str">
        <f t="shared" ca="1" si="122"/>
        <v>BI-GY-PE</v>
      </c>
      <c r="D1591" s="3" t="str">
        <f t="shared" ca="1" si="123"/>
        <v>202001</v>
      </c>
      <c r="E1591" s="3" t="str">
        <f t="shared" ca="1" si="124"/>
        <v>insert into matriculas (fk_viatura, fk_cor, matricula, anomes) values (437, 88, 'BI-GY-PE', 202001);</v>
      </c>
    </row>
    <row r="1592" spans="1:5" x14ac:dyDescent="0.25">
      <c r="A1592">
        <f t="shared" ca="1" si="120"/>
        <v>93</v>
      </c>
      <c r="B1592">
        <f t="shared" ca="1" si="121"/>
        <v>58</v>
      </c>
      <c r="C1592" t="str">
        <f t="shared" ca="1" si="122"/>
        <v>RS-BX-AW</v>
      </c>
      <c r="D1592" s="3" t="str">
        <f t="shared" ca="1" si="123"/>
        <v>202403</v>
      </c>
      <c r="E1592" s="3" t="str">
        <f t="shared" ca="1" si="124"/>
        <v>insert into matriculas (fk_viatura, fk_cor, matricula, anomes) values (93, 58, 'RS-BX-AW', 202403);</v>
      </c>
    </row>
    <row r="1593" spans="1:5" x14ac:dyDescent="0.25">
      <c r="A1593">
        <f t="shared" ca="1" si="120"/>
        <v>234</v>
      </c>
      <c r="B1593">
        <f t="shared" ca="1" si="121"/>
        <v>99</v>
      </c>
      <c r="C1593" t="str">
        <f t="shared" ca="1" si="122"/>
        <v>PS-QF-PO</v>
      </c>
      <c r="D1593" s="3" t="str">
        <f t="shared" ca="1" si="123"/>
        <v>202003</v>
      </c>
      <c r="E1593" s="3" t="str">
        <f t="shared" ca="1" si="124"/>
        <v>insert into matriculas (fk_viatura, fk_cor, matricula, anomes) values (234, 99, 'PS-QF-PO', 202003);</v>
      </c>
    </row>
    <row r="1594" spans="1:5" x14ac:dyDescent="0.25">
      <c r="A1594">
        <f t="shared" ca="1" si="120"/>
        <v>72</v>
      </c>
      <c r="B1594">
        <f t="shared" ca="1" si="121"/>
        <v>77</v>
      </c>
      <c r="C1594" t="str">
        <f t="shared" ca="1" si="122"/>
        <v>NW-ZX-KU</v>
      </c>
      <c r="D1594" s="3" t="str">
        <f t="shared" ca="1" si="123"/>
        <v>202409</v>
      </c>
      <c r="E1594" s="3" t="str">
        <f t="shared" ca="1" si="124"/>
        <v>insert into matriculas (fk_viatura, fk_cor, matricula, anomes) values (72, 77, 'NW-ZX-KU', 202409);</v>
      </c>
    </row>
    <row r="1595" spans="1:5" x14ac:dyDescent="0.25">
      <c r="A1595">
        <f t="shared" ca="1" si="120"/>
        <v>382</v>
      </c>
      <c r="B1595">
        <f t="shared" ca="1" si="121"/>
        <v>24</v>
      </c>
      <c r="C1595" t="str">
        <f t="shared" ca="1" si="122"/>
        <v>JM-VY-QT</v>
      </c>
      <c r="D1595" s="3" t="str">
        <f t="shared" ca="1" si="123"/>
        <v>202002</v>
      </c>
      <c r="E1595" s="3" t="str">
        <f t="shared" ca="1" si="124"/>
        <v>insert into matriculas (fk_viatura, fk_cor, matricula, anomes) values (382, 24, 'JM-VY-QT', 202002);</v>
      </c>
    </row>
    <row r="1596" spans="1:5" x14ac:dyDescent="0.25">
      <c r="A1596">
        <f t="shared" ca="1" si="120"/>
        <v>439</v>
      </c>
      <c r="B1596">
        <f t="shared" ca="1" si="121"/>
        <v>6</v>
      </c>
      <c r="C1596" t="str">
        <f t="shared" ca="1" si="122"/>
        <v>LH-MA-GE</v>
      </c>
      <c r="D1596" s="3" t="str">
        <f t="shared" ca="1" si="123"/>
        <v>202303</v>
      </c>
      <c r="E1596" s="3" t="str">
        <f t="shared" ca="1" si="124"/>
        <v>insert into matriculas (fk_viatura, fk_cor, matricula, anomes) values (439, 6, 'LH-MA-GE', 202303);</v>
      </c>
    </row>
    <row r="1597" spans="1:5" x14ac:dyDescent="0.25">
      <c r="A1597">
        <f t="shared" ca="1" si="120"/>
        <v>383</v>
      </c>
      <c r="B1597">
        <f t="shared" ca="1" si="121"/>
        <v>79</v>
      </c>
      <c r="C1597" t="str">
        <f t="shared" ca="1" si="122"/>
        <v>BB-TT-AT</v>
      </c>
      <c r="D1597" s="3" t="str">
        <f t="shared" ca="1" si="123"/>
        <v>202011</v>
      </c>
      <c r="E1597" s="3" t="str">
        <f t="shared" ca="1" si="124"/>
        <v>insert into matriculas (fk_viatura, fk_cor, matricula, anomes) values (383, 79, 'BB-TT-AT', 202011);</v>
      </c>
    </row>
    <row r="1598" spans="1:5" x14ac:dyDescent="0.25">
      <c r="A1598">
        <f t="shared" ca="1" si="120"/>
        <v>254</v>
      </c>
      <c r="B1598">
        <f t="shared" ca="1" si="121"/>
        <v>87</v>
      </c>
      <c r="C1598" t="str">
        <f t="shared" ca="1" si="122"/>
        <v>TV-OT-IV</v>
      </c>
      <c r="D1598" s="3" t="str">
        <f t="shared" ca="1" si="123"/>
        <v>201911</v>
      </c>
      <c r="E1598" s="3" t="str">
        <f t="shared" ca="1" si="124"/>
        <v>insert into matriculas (fk_viatura, fk_cor, matricula, anomes) values (254, 87, 'TV-OT-IV', 201911);</v>
      </c>
    </row>
    <row r="1599" spans="1:5" x14ac:dyDescent="0.25">
      <c r="A1599">
        <f t="shared" ca="1" si="120"/>
        <v>411</v>
      </c>
      <c r="B1599">
        <f t="shared" ca="1" si="121"/>
        <v>93</v>
      </c>
      <c r="C1599" t="str">
        <f t="shared" ca="1" si="122"/>
        <v>SA-CI-XG</v>
      </c>
      <c r="D1599" s="3" t="str">
        <f t="shared" ca="1" si="123"/>
        <v>202310</v>
      </c>
      <c r="E1599" s="3" t="str">
        <f t="shared" ca="1" si="124"/>
        <v>insert into matriculas (fk_viatura, fk_cor, matricula, anomes) values (411, 93, 'SA-CI-XG', 202310);</v>
      </c>
    </row>
    <row r="1600" spans="1:5" x14ac:dyDescent="0.25">
      <c r="A1600">
        <f t="shared" ca="1" si="120"/>
        <v>77</v>
      </c>
      <c r="B1600">
        <f t="shared" ca="1" si="121"/>
        <v>57</v>
      </c>
      <c r="C1600" t="str">
        <f t="shared" ca="1" si="122"/>
        <v>XI-SN-IM</v>
      </c>
      <c r="D1600" s="3" t="str">
        <f t="shared" ca="1" si="123"/>
        <v>202406</v>
      </c>
      <c r="E1600" s="3" t="str">
        <f t="shared" ca="1" si="124"/>
        <v>insert into matriculas (fk_viatura, fk_cor, matricula, anomes) values (77, 57, 'XI-SN-IM', 202406);</v>
      </c>
    </row>
    <row r="1601" spans="1:5" x14ac:dyDescent="0.25">
      <c r="A1601">
        <f t="shared" ca="1" si="120"/>
        <v>319</v>
      </c>
      <c r="B1601">
        <f t="shared" ca="1" si="121"/>
        <v>90</v>
      </c>
      <c r="C1601" t="str">
        <f t="shared" ca="1" si="122"/>
        <v>RV-JC-JH</v>
      </c>
      <c r="D1601" s="3" t="str">
        <f t="shared" ca="1" si="123"/>
        <v>202210</v>
      </c>
      <c r="E1601" s="3" t="str">
        <f t="shared" ca="1" si="124"/>
        <v>insert into matriculas (fk_viatura, fk_cor, matricula, anomes) values (319, 90, 'RV-JC-JH', 202210);</v>
      </c>
    </row>
    <row r="1602" spans="1:5" x14ac:dyDescent="0.25">
      <c r="A1602">
        <f t="shared" ca="1" si="120"/>
        <v>203</v>
      </c>
      <c r="B1602">
        <f t="shared" ca="1" si="121"/>
        <v>58</v>
      </c>
      <c r="C1602" t="str">
        <f t="shared" ca="1" si="122"/>
        <v>WR-LP-EN</v>
      </c>
      <c r="D1602" s="3" t="str">
        <f t="shared" ca="1" si="123"/>
        <v>202311</v>
      </c>
      <c r="E1602" s="3" t="str">
        <f t="shared" ca="1" si="124"/>
        <v>insert into matriculas (fk_viatura, fk_cor, matricula, anomes) values (203, 58, 'WR-LP-EN', 202311);</v>
      </c>
    </row>
    <row r="1603" spans="1:5" x14ac:dyDescent="0.25">
      <c r="A1603">
        <f t="shared" ref="A1603:A1666" ca="1" si="125">RANDBETWEEN(1,491)</f>
        <v>369</v>
      </c>
      <c r="B1603">
        <f t="shared" ref="B1603:B1666" ca="1" si="126">RANDBETWEEN(1,99)</f>
        <v>14</v>
      </c>
      <c r="C1603" t="str">
        <f t="shared" ref="C1603:C1666" ca="1" si="127">_xlfn.CONCAT(CHAR(RANDBETWEEN(65,90)),CHAR(RANDBETWEEN(65,90)),"-",CHAR(RANDBETWEEN(65,90)),CHAR(RANDBETWEEN(65,90)),"-",CHAR(RANDBETWEEN(65,90)),CHAR(RANDBETWEEN(65,90)))</f>
        <v>VL-XL-DK</v>
      </c>
      <c r="D1603" s="3" t="str">
        <f t="shared" ref="D1603:D1666" ca="1" si="128">_xlfn.CONCAT(RANDBETWEEN(2016,2024),TEXT(RANDBETWEEN(1,12),"00"))</f>
        <v>202007</v>
      </c>
      <c r="E1603" s="3" t="str">
        <f t="shared" ref="E1603:E1666" ca="1" si="129">"insert into matriculas (fk_viatura, fk_cor, matricula, anomes) values ("&amp;$A1603&amp;", "&amp;$B1603&amp;", '"&amp;$C1603&amp;"', " &amp; $D1603 &amp; ");"</f>
        <v>insert into matriculas (fk_viatura, fk_cor, matricula, anomes) values (369, 14, 'VL-XL-DK', 202007);</v>
      </c>
    </row>
    <row r="1604" spans="1:5" x14ac:dyDescent="0.25">
      <c r="A1604">
        <f t="shared" ca="1" si="125"/>
        <v>50</v>
      </c>
      <c r="B1604">
        <f t="shared" ca="1" si="126"/>
        <v>45</v>
      </c>
      <c r="C1604" t="str">
        <f t="shared" ca="1" si="127"/>
        <v>FG-HK-RP</v>
      </c>
      <c r="D1604" s="3" t="str">
        <f t="shared" ca="1" si="128"/>
        <v>201811</v>
      </c>
      <c r="E1604" s="3" t="str">
        <f t="shared" ca="1" si="129"/>
        <v>insert into matriculas (fk_viatura, fk_cor, matricula, anomes) values (50, 45, 'FG-HK-RP', 201811);</v>
      </c>
    </row>
    <row r="1605" spans="1:5" x14ac:dyDescent="0.25">
      <c r="A1605">
        <f t="shared" ca="1" si="125"/>
        <v>69</v>
      </c>
      <c r="B1605">
        <f t="shared" ca="1" si="126"/>
        <v>54</v>
      </c>
      <c r="C1605" t="str">
        <f t="shared" ca="1" si="127"/>
        <v>GX-VE-HU</v>
      </c>
      <c r="D1605" s="3" t="str">
        <f t="shared" ca="1" si="128"/>
        <v>201904</v>
      </c>
      <c r="E1605" s="3" t="str">
        <f t="shared" ca="1" si="129"/>
        <v>insert into matriculas (fk_viatura, fk_cor, matricula, anomes) values (69, 54, 'GX-VE-HU', 201904);</v>
      </c>
    </row>
    <row r="1606" spans="1:5" x14ac:dyDescent="0.25">
      <c r="A1606">
        <f t="shared" ca="1" si="125"/>
        <v>306</v>
      </c>
      <c r="B1606">
        <f t="shared" ca="1" si="126"/>
        <v>51</v>
      </c>
      <c r="C1606" t="str">
        <f t="shared" ca="1" si="127"/>
        <v>QV-HK-QN</v>
      </c>
      <c r="D1606" s="3" t="str">
        <f t="shared" ca="1" si="128"/>
        <v>202410</v>
      </c>
      <c r="E1606" s="3" t="str">
        <f t="shared" ca="1" si="129"/>
        <v>insert into matriculas (fk_viatura, fk_cor, matricula, anomes) values (306, 51, 'QV-HK-QN', 202410);</v>
      </c>
    </row>
    <row r="1607" spans="1:5" x14ac:dyDescent="0.25">
      <c r="A1607">
        <f t="shared" ca="1" si="125"/>
        <v>236</v>
      </c>
      <c r="B1607">
        <f t="shared" ca="1" si="126"/>
        <v>14</v>
      </c>
      <c r="C1607" t="str">
        <f t="shared" ca="1" si="127"/>
        <v>FV-KN-PP</v>
      </c>
      <c r="D1607" s="3" t="str">
        <f t="shared" ca="1" si="128"/>
        <v>201910</v>
      </c>
      <c r="E1607" s="3" t="str">
        <f t="shared" ca="1" si="129"/>
        <v>insert into matriculas (fk_viatura, fk_cor, matricula, anomes) values (236, 14, 'FV-KN-PP', 201910);</v>
      </c>
    </row>
    <row r="1608" spans="1:5" x14ac:dyDescent="0.25">
      <c r="A1608">
        <f t="shared" ca="1" si="125"/>
        <v>201</v>
      </c>
      <c r="B1608">
        <f t="shared" ca="1" si="126"/>
        <v>44</v>
      </c>
      <c r="C1608" t="str">
        <f t="shared" ca="1" si="127"/>
        <v>QT-SR-XT</v>
      </c>
      <c r="D1608" s="3" t="str">
        <f t="shared" ca="1" si="128"/>
        <v>201705</v>
      </c>
      <c r="E1608" s="3" t="str">
        <f t="shared" ca="1" si="129"/>
        <v>insert into matriculas (fk_viatura, fk_cor, matricula, anomes) values (201, 44, 'QT-SR-XT', 201705);</v>
      </c>
    </row>
    <row r="1609" spans="1:5" x14ac:dyDescent="0.25">
      <c r="A1609">
        <f t="shared" ca="1" si="125"/>
        <v>116</v>
      </c>
      <c r="B1609">
        <f t="shared" ca="1" si="126"/>
        <v>10</v>
      </c>
      <c r="C1609" t="str">
        <f t="shared" ca="1" si="127"/>
        <v>CQ-IY-FZ</v>
      </c>
      <c r="D1609" s="3" t="str">
        <f t="shared" ca="1" si="128"/>
        <v>201912</v>
      </c>
      <c r="E1609" s="3" t="str">
        <f t="shared" ca="1" si="129"/>
        <v>insert into matriculas (fk_viatura, fk_cor, matricula, anomes) values (116, 10, 'CQ-IY-FZ', 201912);</v>
      </c>
    </row>
    <row r="1610" spans="1:5" x14ac:dyDescent="0.25">
      <c r="A1610">
        <f t="shared" ca="1" si="125"/>
        <v>252</v>
      </c>
      <c r="B1610">
        <f t="shared" ca="1" si="126"/>
        <v>42</v>
      </c>
      <c r="C1610" t="str">
        <f t="shared" ca="1" si="127"/>
        <v>CA-XI-YJ</v>
      </c>
      <c r="D1610" s="3" t="str">
        <f t="shared" ca="1" si="128"/>
        <v>201910</v>
      </c>
      <c r="E1610" s="3" t="str">
        <f t="shared" ca="1" si="129"/>
        <v>insert into matriculas (fk_viatura, fk_cor, matricula, anomes) values (252, 42, 'CA-XI-YJ', 201910);</v>
      </c>
    </row>
    <row r="1611" spans="1:5" x14ac:dyDescent="0.25">
      <c r="A1611">
        <f t="shared" ca="1" si="125"/>
        <v>428</v>
      </c>
      <c r="B1611">
        <f t="shared" ca="1" si="126"/>
        <v>36</v>
      </c>
      <c r="C1611" t="str">
        <f t="shared" ca="1" si="127"/>
        <v>ZR-KY-HO</v>
      </c>
      <c r="D1611" s="3" t="str">
        <f t="shared" ca="1" si="128"/>
        <v>201808</v>
      </c>
      <c r="E1611" s="3" t="str">
        <f t="shared" ca="1" si="129"/>
        <v>insert into matriculas (fk_viatura, fk_cor, matricula, anomes) values (428, 36, 'ZR-KY-HO', 201808);</v>
      </c>
    </row>
    <row r="1612" spans="1:5" x14ac:dyDescent="0.25">
      <c r="A1612">
        <f t="shared" ca="1" si="125"/>
        <v>192</v>
      </c>
      <c r="B1612">
        <f t="shared" ca="1" si="126"/>
        <v>42</v>
      </c>
      <c r="C1612" t="str">
        <f t="shared" ca="1" si="127"/>
        <v>FE-UT-VS</v>
      </c>
      <c r="D1612" s="3" t="str">
        <f t="shared" ca="1" si="128"/>
        <v>202211</v>
      </c>
      <c r="E1612" s="3" t="str">
        <f t="shared" ca="1" si="129"/>
        <v>insert into matriculas (fk_viatura, fk_cor, matricula, anomes) values (192, 42, 'FE-UT-VS', 202211);</v>
      </c>
    </row>
    <row r="1613" spans="1:5" x14ac:dyDescent="0.25">
      <c r="A1613">
        <f t="shared" ca="1" si="125"/>
        <v>118</v>
      </c>
      <c r="B1613">
        <f t="shared" ca="1" si="126"/>
        <v>18</v>
      </c>
      <c r="C1613" t="str">
        <f t="shared" ca="1" si="127"/>
        <v>FL-RQ-SJ</v>
      </c>
      <c r="D1613" s="3" t="str">
        <f t="shared" ca="1" si="128"/>
        <v>201708</v>
      </c>
      <c r="E1613" s="3" t="str">
        <f t="shared" ca="1" si="129"/>
        <v>insert into matriculas (fk_viatura, fk_cor, matricula, anomes) values (118, 18, 'FL-RQ-SJ', 201708);</v>
      </c>
    </row>
    <row r="1614" spans="1:5" x14ac:dyDescent="0.25">
      <c r="A1614">
        <f t="shared" ca="1" si="125"/>
        <v>354</v>
      </c>
      <c r="B1614">
        <f t="shared" ca="1" si="126"/>
        <v>91</v>
      </c>
      <c r="C1614" t="str">
        <f t="shared" ca="1" si="127"/>
        <v>SX-IW-RS</v>
      </c>
      <c r="D1614" s="3" t="str">
        <f t="shared" ca="1" si="128"/>
        <v>202112</v>
      </c>
      <c r="E1614" s="3" t="str">
        <f t="shared" ca="1" si="129"/>
        <v>insert into matriculas (fk_viatura, fk_cor, matricula, anomes) values (354, 91, 'SX-IW-RS', 202112);</v>
      </c>
    </row>
    <row r="1615" spans="1:5" x14ac:dyDescent="0.25">
      <c r="A1615">
        <f t="shared" ca="1" si="125"/>
        <v>18</v>
      </c>
      <c r="B1615">
        <f t="shared" ca="1" si="126"/>
        <v>63</v>
      </c>
      <c r="C1615" t="str">
        <f t="shared" ca="1" si="127"/>
        <v>BU-PO-JC</v>
      </c>
      <c r="D1615" s="3" t="str">
        <f t="shared" ca="1" si="128"/>
        <v>202108</v>
      </c>
      <c r="E1615" s="3" t="str">
        <f t="shared" ca="1" si="129"/>
        <v>insert into matriculas (fk_viatura, fk_cor, matricula, anomes) values (18, 63, 'BU-PO-JC', 202108);</v>
      </c>
    </row>
    <row r="1616" spans="1:5" x14ac:dyDescent="0.25">
      <c r="A1616">
        <f t="shared" ca="1" si="125"/>
        <v>33</v>
      </c>
      <c r="B1616">
        <f t="shared" ca="1" si="126"/>
        <v>78</v>
      </c>
      <c r="C1616" t="str">
        <f t="shared" ca="1" si="127"/>
        <v>YZ-AZ-DO</v>
      </c>
      <c r="D1616" s="3" t="str">
        <f t="shared" ca="1" si="128"/>
        <v>201702</v>
      </c>
      <c r="E1616" s="3" t="str">
        <f t="shared" ca="1" si="129"/>
        <v>insert into matriculas (fk_viatura, fk_cor, matricula, anomes) values (33, 78, 'YZ-AZ-DO', 201702);</v>
      </c>
    </row>
    <row r="1617" spans="1:5" x14ac:dyDescent="0.25">
      <c r="A1617">
        <f t="shared" ca="1" si="125"/>
        <v>453</v>
      </c>
      <c r="B1617">
        <f t="shared" ca="1" si="126"/>
        <v>36</v>
      </c>
      <c r="C1617" t="str">
        <f t="shared" ca="1" si="127"/>
        <v>TL-PU-OB</v>
      </c>
      <c r="D1617" s="3" t="str">
        <f t="shared" ca="1" si="128"/>
        <v>201608</v>
      </c>
      <c r="E1617" s="3" t="str">
        <f t="shared" ca="1" si="129"/>
        <v>insert into matriculas (fk_viatura, fk_cor, matricula, anomes) values (453, 36, 'TL-PU-OB', 201608);</v>
      </c>
    </row>
    <row r="1618" spans="1:5" x14ac:dyDescent="0.25">
      <c r="A1618">
        <f t="shared" ca="1" si="125"/>
        <v>455</v>
      </c>
      <c r="B1618">
        <f t="shared" ca="1" si="126"/>
        <v>75</v>
      </c>
      <c r="C1618" t="str">
        <f t="shared" ca="1" si="127"/>
        <v>LJ-RV-WO</v>
      </c>
      <c r="D1618" s="3" t="str">
        <f t="shared" ca="1" si="128"/>
        <v>201811</v>
      </c>
      <c r="E1618" s="3" t="str">
        <f t="shared" ca="1" si="129"/>
        <v>insert into matriculas (fk_viatura, fk_cor, matricula, anomes) values (455, 75, 'LJ-RV-WO', 201811);</v>
      </c>
    </row>
    <row r="1619" spans="1:5" x14ac:dyDescent="0.25">
      <c r="A1619">
        <f t="shared" ca="1" si="125"/>
        <v>397</v>
      </c>
      <c r="B1619">
        <f t="shared" ca="1" si="126"/>
        <v>34</v>
      </c>
      <c r="C1619" t="str">
        <f t="shared" ca="1" si="127"/>
        <v>BU-LG-AD</v>
      </c>
      <c r="D1619" s="3" t="str">
        <f t="shared" ca="1" si="128"/>
        <v>202205</v>
      </c>
      <c r="E1619" s="3" t="str">
        <f t="shared" ca="1" si="129"/>
        <v>insert into matriculas (fk_viatura, fk_cor, matricula, anomes) values (397, 34, 'BU-LG-AD', 202205);</v>
      </c>
    </row>
    <row r="1620" spans="1:5" x14ac:dyDescent="0.25">
      <c r="A1620">
        <f t="shared" ca="1" si="125"/>
        <v>103</v>
      </c>
      <c r="B1620">
        <f t="shared" ca="1" si="126"/>
        <v>49</v>
      </c>
      <c r="C1620" t="str">
        <f t="shared" ca="1" si="127"/>
        <v>DF-VJ-MC</v>
      </c>
      <c r="D1620" s="3" t="str">
        <f t="shared" ca="1" si="128"/>
        <v>202111</v>
      </c>
      <c r="E1620" s="3" t="str">
        <f t="shared" ca="1" si="129"/>
        <v>insert into matriculas (fk_viatura, fk_cor, matricula, anomes) values (103, 49, 'DF-VJ-MC', 202111);</v>
      </c>
    </row>
    <row r="1621" spans="1:5" x14ac:dyDescent="0.25">
      <c r="A1621">
        <f t="shared" ca="1" si="125"/>
        <v>319</v>
      </c>
      <c r="B1621">
        <f t="shared" ca="1" si="126"/>
        <v>18</v>
      </c>
      <c r="C1621" t="str">
        <f t="shared" ca="1" si="127"/>
        <v>DE-VZ-HZ</v>
      </c>
      <c r="D1621" s="3" t="str">
        <f t="shared" ca="1" si="128"/>
        <v>202004</v>
      </c>
      <c r="E1621" s="3" t="str">
        <f t="shared" ca="1" si="129"/>
        <v>insert into matriculas (fk_viatura, fk_cor, matricula, anomes) values (319, 18, 'DE-VZ-HZ', 202004);</v>
      </c>
    </row>
    <row r="1622" spans="1:5" x14ac:dyDescent="0.25">
      <c r="A1622">
        <f t="shared" ca="1" si="125"/>
        <v>484</v>
      </c>
      <c r="B1622">
        <f t="shared" ca="1" si="126"/>
        <v>18</v>
      </c>
      <c r="C1622" t="str">
        <f t="shared" ca="1" si="127"/>
        <v>LD-LQ-XR</v>
      </c>
      <c r="D1622" s="3" t="str">
        <f t="shared" ca="1" si="128"/>
        <v>202405</v>
      </c>
      <c r="E1622" s="3" t="str">
        <f t="shared" ca="1" si="129"/>
        <v>insert into matriculas (fk_viatura, fk_cor, matricula, anomes) values (484, 18, 'LD-LQ-XR', 202405);</v>
      </c>
    </row>
    <row r="1623" spans="1:5" x14ac:dyDescent="0.25">
      <c r="A1623">
        <f t="shared" ca="1" si="125"/>
        <v>226</v>
      </c>
      <c r="B1623">
        <f t="shared" ca="1" si="126"/>
        <v>60</v>
      </c>
      <c r="C1623" t="str">
        <f t="shared" ca="1" si="127"/>
        <v>MD-AQ-WM</v>
      </c>
      <c r="D1623" s="3" t="str">
        <f t="shared" ca="1" si="128"/>
        <v>202006</v>
      </c>
      <c r="E1623" s="3" t="str">
        <f t="shared" ca="1" si="129"/>
        <v>insert into matriculas (fk_viatura, fk_cor, matricula, anomes) values (226, 60, 'MD-AQ-WM', 202006);</v>
      </c>
    </row>
    <row r="1624" spans="1:5" x14ac:dyDescent="0.25">
      <c r="A1624">
        <f t="shared" ca="1" si="125"/>
        <v>52</v>
      </c>
      <c r="B1624">
        <f t="shared" ca="1" si="126"/>
        <v>76</v>
      </c>
      <c r="C1624" t="str">
        <f t="shared" ca="1" si="127"/>
        <v>TZ-NC-YW</v>
      </c>
      <c r="D1624" s="3" t="str">
        <f t="shared" ca="1" si="128"/>
        <v>202112</v>
      </c>
      <c r="E1624" s="3" t="str">
        <f t="shared" ca="1" si="129"/>
        <v>insert into matriculas (fk_viatura, fk_cor, matricula, anomes) values (52, 76, 'TZ-NC-YW', 202112);</v>
      </c>
    </row>
    <row r="1625" spans="1:5" x14ac:dyDescent="0.25">
      <c r="A1625">
        <f t="shared" ca="1" si="125"/>
        <v>173</v>
      </c>
      <c r="B1625">
        <f t="shared" ca="1" si="126"/>
        <v>60</v>
      </c>
      <c r="C1625" t="str">
        <f t="shared" ca="1" si="127"/>
        <v>GY-ME-PY</v>
      </c>
      <c r="D1625" s="3" t="str">
        <f t="shared" ca="1" si="128"/>
        <v>202203</v>
      </c>
      <c r="E1625" s="3" t="str">
        <f t="shared" ca="1" si="129"/>
        <v>insert into matriculas (fk_viatura, fk_cor, matricula, anomes) values (173, 60, 'GY-ME-PY', 202203);</v>
      </c>
    </row>
    <row r="1626" spans="1:5" x14ac:dyDescent="0.25">
      <c r="A1626">
        <f t="shared" ca="1" si="125"/>
        <v>376</v>
      </c>
      <c r="B1626">
        <f t="shared" ca="1" si="126"/>
        <v>29</v>
      </c>
      <c r="C1626" t="str">
        <f t="shared" ca="1" si="127"/>
        <v>DY-SV-JB</v>
      </c>
      <c r="D1626" s="3" t="str">
        <f t="shared" ca="1" si="128"/>
        <v>202311</v>
      </c>
      <c r="E1626" s="3" t="str">
        <f t="shared" ca="1" si="129"/>
        <v>insert into matriculas (fk_viatura, fk_cor, matricula, anomes) values (376, 29, 'DY-SV-JB', 202311);</v>
      </c>
    </row>
    <row r="1627" spans="1:5" x14ac:dyDescent="0.25">
      <c r="A1627">
        <f t="shared" ca="1" si="125"/>
        <v>15</v>
      </c>
      <c r="B1627">
        <f t="shared" ca="1" si="126"/>
        <v>60</v>
      </c>
      <c r="C1627" t="str">
        <f t="shared" ca="1" si="127"/>
        <v>RD-XM-ND</v>
      </c>
      <c r="D1627" s="3" t="str">
        <f t="shared" ca="1" si="128"/>
        <v>201904</v>
      </c>
      <c r="E1627" s="3" t="str">
        <f t="shared" ca="1" si="129"/>
        <v>insert into matriculas (fk_viatura, fk_cor, matricula, anomes) values (15, 60, 'RD-XM-ND', 201904);</v>
      </c>
    </row>
    <row r="1628" spans="1:5" x14ac:dyDescent="0.25">
      <c r="A1628">
        <f t="shared" ca="1" si="125"/>
        <v>19</v>
      </c>
      <c r="B1628">
        <f t="shared" ca="1" si="126"/>
        <v>95</v>
      </c>
      <c r="C1628" t="str">
        <f t="shared" ca="1" si="127"/>
        <v>SE-EM-WQ</v>
      </c>
      <c r="D1628" s="3" t="str">
        <f t="shared" ca="1" si="128"/>
        <v>201804</v>
      </c>
      <c r="E1628" s="3" t="str">
        <f t="shared" ca="1" si="129"/>
        <v>insert into matriculas (fk_viatura, fk_cor, matricula, anomes) values (19, 95, 'SE-EM-WQ', 201804);</v>
      </c>
    </row>
    <row r="1629" spans="1:5" x14ac:dyDescent="0.25">
      <c r="A1629">
        <f t="shared" ca="1" si="125"/>
        <v>394</v>
      </c>
      <c r="B1629">
        <f t="shared" ca="1" si="126"/>
        <v>46</v>
      </c>
      <c r="C1629" t="str">
        <f t="shared" ca="1" si="127"/>
        <v>LD-MX-EZ</v>
      </c>
      <c r="D1629" s="3" t="str">
        <f t="shared" ca="1" si="128"/>
        <v>201608</v>
      </c>
      <c r="E1629" s="3" t="str">
        <f t="shared" ca="1" si="129"/>
        <v>insert into matriculas (fk_viatura, fk_cor, matricula, anomes) values (394, 46, 'LD-MX-EZ', 201608);</v>
      </c>
    </row>
    <row r="1630" spans="1:5" x14ac:dyDescent="0.25">
      <c r="A1630">
        <f t="shared" ca="1" si="125"/>
        <v>221</v>
      </c>
      <c r="B1630">
        <f t="shared" ca="1" si="126"/>
        <v>65</v>
      </c>
      <c r="C1630" t="str">
        <f t="shared" ca="1" si="127"/>
        <v>GK-QV-FH</v>
      </c>
      <c r="D1630" s="3" t="str">
        <f t="shared" ca="1" si="128"/>
        <v>202208</v>
      </c>
      <c r="E1630" s="3" t="str">
        <f t="shared" ca="1" si="129"/>
        <v>insert into matriculas (fk_viatura, fk_cor, matricula, anomes) values (221, 65, 'GK-QV-FH', 202208);</v>
      </c>
    </row>
    <row r="1631" spans="1:5" x14ac:dyDescent="0.25">
      <c r="A1631">
        <f t="shared" ca="1" si="125"/>
        <v>427</v>
      </c>
      <c r="B1631">
        <f t="shared" ca="1" si="126"/>
        <v>75</v>
      </c>
      <c r="C1631" t="str">
        <f t="shared" ca="1" si="127"/>
        <v>TX-LB-JH</v>
      </c>
      <c r="D1631" s="3" t="str">
        <f t="shared" ca="1" si="128"/>
        <v>202108</v>
      </c>
      <c r="E1631" s="3" t="str">
        <f t="shared" ca="1" si="129"/>
        <v>insert into matriculas (fk_viatura, fk_cor, matricula, anomes) values (427, 75, 'TX-LB-JH', 202108);</v>
      </c>
    </row>
    <row r="1632" spans="1:5" x14ac:dyDescent="0.25">
      <c r="A1632">
        <f t="shared" ca="1" si="125"/>
        <v>362</v>
      </c>
      <c r="B1632">
        <f t="shared" ca="1" si="126"/>
        <v>64</v>
      </c>
      <c r="C1632" t="str">
        <f t="shared" ca="1" si="127"/>
        <v>ZF-RA-ZN</v>
      </c>
      <c r="D1632" s="3" t="str">
        <f t="shared" ca="1" si="128"/>
        <v>202008</v>
      </c>
      <c r="E1632" s="3" t="str">
        <f t="shared" ca="1" si="129"/>
        <v>insert into matriculas (fk_viatura, fk_cor, matricula, anomes) values (362, 64, 'ZF-RA-ZN', 202008);</v>
      </c>
    </row>
    <row r="1633" spans="1:5" x14ac:dyDescent="0.25">
      <c r="A1633">
        <f t="shared" ca="1" si="125"/>
        <v>470</v>
      </c>
      <c r="B1633">
        <f t="shared" ca="1" si="126"/>
        <v>93</v>
      </c>
      <c r="C1633" t="str">
        <f t="shared" ca="1" si="127"/>
        <v>DA-DT-TX</v>
      </c>
      <c r="D1633" s="3" t="str">
        <f t="shared" ca="1" si="128"/>
        <v>202108</v>
      </c>
      <c r="E1633" s="3" t="str">
        <f t="shared" ca="1" si="129"/>
        <v>insert into matriculas (fk_viatura, fk_cor, matricula, anomes) values (470, 93, 'DA-DT-TX', 202108);</v>
      </c>
    </row>
    <row r="1634" spans="1:5" x14ac:dyDescent="0.25">
      <c r="A1634">
        <f t="shared" ca="1" si="125"/>
        <v>208</v>
      </c>
      <c r="B1634">
        <f t="shared" ca="1" si="126"/>
        <v>35</v>
      </c>
      <c r="C1634" t="str">
        <f t="shared" ca="1" si="127"/>
        <v>DK-EM-IE</v>
      </c>
      <c r="D1634" s="3" t="str">
        <f t="shared" ca="1" si="128"/>
        <v>202411</v>
      </c>
      <c r="E1634" s="3" t="str">
        <f t="shared" ca="1" si="129"/>
        <v>insert into matriculas (fk_viatura, fk_cor, matricula, anomes) values (208, 35, 'DK-EM-IE', 202411);</v>
      </c>
    </row>
    <row r="1635" spans="1:5" x14ac:dyDescent="0.25">
      <c r="A1635">
        <f t="shared" ca="1" si="125"/>
        <v>188</v>
      </c>
      <c r="B1635">
        <f t="shared" ca="1" si="126"/>
        <v>3</v>
      </c>
      <c r="C1635" t="str">
        <f t="shared" ca="1" si="127"/>
        <v>WM-AG-EY</v>
      </c>
      <c r="D1635" s="3" t="str">
        <f t="shared" ca="1" si="128"/>
        <v>201808</v>
      </c>
      <c r="E1635" s="3" t="str">
        <f t="shared" ca="1" si="129"/>
        <v>insert into matriculas (fk_viatura, fk_cor, matricula, anomes) values (188, 3, 'WM-AG-EY', 201808);</v>
      </c>
    </row>
    <row r="1636" spans="1:5" x14ac:dyDescent="0.25">
      <c r="A1636">
        <f t="shared" ca="1" si="125"/>
        <v>249</v>
      </c>
      <c r="B1636">
        <f t="shared" ca="1" si="126"/>
        <v>1</v>
      </c>
      <c r="C1636" t="str">
        <f t="shared" ca="1" si="127"/>
        <v>KK-KK-AL</v>
      </c>
      <c r="D1636" s="3" t="str">
        <f t="shared" ca="1" si="128"/>
        <v>201703</v>
      </c>
      <c r="E1636" s="3" t="str">
        <f t="shared" ca="1" si="129"/>
        <v>insert into matriculas (fk_viatura, fk_cor, matricula, anomes) values (249, 1, 'KK-KK-AL', 201703);</v>
      </c>
    </row>
    <row r="1637" spans="1:5" x14ac:dyDescent="0.25">
      <c r="A1637">
        <f t="shared" ca="1" si="125"/>
        <v>442</v>
      </c>
      <c r="B1637">
        <f t="shared" ca="1" si="126"/>
        <v>30</v>
      </c>
      <c r="C1637" t="str">
        <f t="shared" ca="1" si="127"/>
        <v>JS-QW-GC</v>
      </c>
      <c r="D1637" s="3" t="str">
        <f t="shared" ca="1" si="128"/>
        <v>202008</v>
      </c>
      <c r="E1637" s="3" t="str">
        <f t="shared" ca="1" si="129"/>
        <v>insert into matriculas (fk_viatura, fk_cor, matricula, anomes) values (442, 30, 'JS-QW-GC', 202008);</v>
      </c>
    </row>
    <row r="1638" spans="1:5" x14ac:dyDescent="0.25">
      <c r="A1638">
        <f t="shared" ca="1" si="125"/>
        <v>252</v>
      </c>
      <c r="B1638">
        <f t="shared" ca="1" si="126"/>
        <v>17</v>
      </c>
      <c r="C1638" t="str">
        <f t="shared" ca="1" si="127"/>
        <v>DP-FO-NV</v>
      </c>
      <c r="D1638" s="3" t="str">
        <f t="shared" ca="1" si="128"/>
        <v>202310</v>
      </c>
      <c r="E1638" s="3" t="str">
        <f t="shared" ca="1" si="129"/>
        <v>insert into matriculas (fk_viatura, fk_cor, matricula, anomes) values (252, 17, 'DP-FO-NV', 202310);</v>
      </c>
    </row>
    <row r="1639" spans="1:5" x14ac:dyDescent="0.25">
      <c r="A1639">
        <f t="shared" ca="1" si="125"/>
        <v>103</v>
      </c>
      <c r="B1639">
        <f t="shared" ca="1" si="126"/>
        <v>84</v>
      </c>
      <c r="C1639" t="str">
        <f t="shared" ca="1" si="127"/>
        <v>ZB-OZ-RD</v>
      </c>
      <c r="D1639" s="3" t="str">
        <f t="shared" ca="1" si="128"/>
        <v>201603</v>
      </c>
      <c r="E1639" s="3" t="str">
        <f t="shared" ca="1" si="129"/>
        <v>insert into matriculas (fk_viatura, fk_cor, matricula, anomes) values (103, 84, 'ZB-OZ-RD', 201603);</v>
      </c>
    </row>
    <row r="1640" spans="1:5" x14ac:dyDescent="0.25">
      <c r="A1640">
        <f t="shared" ca="1" si="125"/>
        <v>220</v>
      </c>
      <c r="B1640">
        <f t="shared" ca="1" si="126"/>
        <v>75</v>
      </c>
      <c r="C1640" t="str">
        <f t="shared" ca="1" si="127"/>
        <v>ZT-IB-FP</v>
      </c>
      <c r="D1640" s="3" t="str">
        <f t="shared" ca="1" si="128"/>
        <v>201801</v>
      </c>
      <c r="E1640" s="3" t="str">
        <f t="shared" ca="1" si="129"/>
        <v>insert into matriculas (fk_viatura, fk_cor, matricula, anomes) values (220, 75, 'ZT-IB-FP', 201801);</v>
      </c>
    </row>
    <row r="1641" spans="1:5" x14ac:dyDescent="0.25">
      <c r="A1641">
        <f t="shared" ca="1" si="125"/>
        <v>20</v>
      </c>
      <c r="B1641">
        <f t="shared" ca="1" si="126"/>
        <v>27</v>
      </c>
      <c r="C1641" t="str">
        <f t="shared" ca="1" si="127"/>
        <v>IT-UK-YB</v>
      </c>
      <c r="D1641" s="3" t="str">
        <f t="shared" ca="1" si="128"/>
        <v>201903</v>
      </c>
      <c r="E1641" s="3" t="str">
        <f t="shared" ca="1" si="129"/>
        <v>insert into matriculas (fk_viatura, fk_cor, matricula, anomes) values (20, 27, 'IT-UK-YB', 201903);</v>
      </c>
    </row>
    <row r="1642" spans="1:5" x14ac:dyDescent="0.25">
      <c r="A1642">
        <f t="shared" ca="1" si="125"/>
        <v>327</v>
      </c>
      <c r="B1642">
        <f t="shared" ca="1" si="126"/>
        <v>9</v>
      </c>
      <c r="C1642" t="str">
        <f t="shared" ca="1" si="127"/>
        <v>NB-OC-NO</v>
      </c>
      <c r="D1642" s="3" t="str">
        <f t="shared" ca="1" si="128"/>
        <v>201609</v>
      </c>
      <c r="E1642" s="3" t="str">
        <f t="shared" ca="1" si="129"/>
        <v>insert into matriculas (fk_viatura, fk_cor, matricula, anomes) values (327, 9, 'NB-OC-NO', 201609);</v>
      </c>
    </row>
    <row r="1643" spans="1:5" x14ac:dyDescent="0.25">
      <c r="A1643">
        <f t="shared" ca="1" si="125"/>
        <v>36</v>
      </c>
      <c r="B1643">
        <f t="shared" ca="1" si="126"/>
        <v>67</v>
      </c>
      <c r="C1643" t="str">
        <f t="shared" ca="1" si="127"/>
        <v>WT-CL-QI</v>
      </c>
      <c r="D1643" s="3" t="str">
        <f t="shared" ca="1" si="128"/>
        <v>201610</v>
      </c>
      <c r="E1643" s="3" t="str">
        <f t="shared" ca="1" si="129"/>
        <v>insert into matriculas (fk_viatura, fk_cor, matricula, anomes) values (36, 67, 'WT-CL-QI', 201610);</v>
      </c>
    </row>
    <row r="1644" spans="1:5" x14ac:dyDescent="0.25">
      <c r="A1644">
        <f t="shared" ca="1" si="125"/>
        <v>231</v>
      </c>
      <c r="B1644">
        <f t="shared" ca="1" si="126"/>
        <v>98</v>
      </c>
      <c r="C1644" t="str">
        <f t="shared" ca="1" si="127"/>
        <v>QG-DU-ME</v>
      </c>
      <c r="D1644" s="3" t="str">
        <f t="shared" ca="1" si="128"/>
        <v>201712</v>
      </c>
      <c r="E1644" s="3" t="str">
        <f t="shared" ca="1" si="129"/>
        <v>insert into matriculas (fk_viatura, fk_cor, matricula, anomes) values (231, 98, 'QG-DU-ME', 201712);</v>
      </c>
    </row>
    <row r="1645" spans="1:5" x14ac:dyDescent="0.25">
      <c r="A1645">
        <f t="shared" ca="1" si="125"/>
        <v>423</v>
      </c>
      <c r="B1645">
        <f t="shared" ca="1" si="126"/>
        <v>88</v>
      </c>
      <c r="C1645" t="str">
        <f t="shared" ca="1" si="127"/>
        <v>SR-MA-AN</v>
      </c>
      <c r="D1645" s="3" t="str">
        <f t="shared" ca="1" si="128"/>
        <v>202209</v>
      </c>
      <c r="E1645" s="3" t="str">
        <f t="shared" ca="1" si="129"/>
        <v>insert into matriculas (fk_viatura, fk_cor, matricula, anomes) values (423, 88, 'SR-MA-AN', 202209);</v>
      </c>
    </row>
    <row r="1646" spans="1:5" x14ac:dyDescent="0.25">
      <c r="A1646">
        <f t="shared" ca="1" si="125"/>
        <v>453</v>
      </c>
      <c r="B1646">
        <f t="shared" ca="1" si="126"/>
        <v>12</v>
      </c>
      <c r="C1646" t="str">
        <f t="shared" ca="1" si="127"/>
        <v>PL-FK-BK</v>
      </c>
      <c r="D1646" s="3" t="str">
        <f t="shared" ca="1" si="128"/>
        <v>202008</v>
      </c>
      <c r="E1646" s="3" t="str">
        <f t="shared" ca="1" si="129"/>
        <v>insert into matriculas (fk_viatura, fk_cor, matricula, anomes) values (453, 12, 'PL-FK-BK', 202008);</v>
      </c>
    </row>
    <row r="1647" spans="1:5" x14ac:dyDescent="0.25">
      <c r="A1647">
        <f t="shared" ca="1" si="125"/>
        <v>194</v>
      </c>
      <c r="B1647">
        <f t="shared" ca="1" si="126"/>
        <v>3</v>
      </c>
      <c r="C1647" t="str">
        <f t="shared" ca="1" si="127"/>
        <v>LI-CY-KS</v>
      </c>
      <c r="D1647" s="3" t="str">
        <f t="shared" ca="1" si="128"/>
        <v>201801</v>
      </c>
      <c r="E1647" s="3" t="str">
        <f t="shared" ca="1" si="129"/>
        <v>insert into matriculas (fk_viatura, fk_cor, matricula, anomes) values (194, 3, 'LI-CY-KS', 201801);</v>
      </c>
    </row>
    <row r="1648" spans="1:5" x14ac:dyDescent="0.25">
      <c r="A1648">
        <f t="shared" ca="1" si="125"/>
        <v>97</v>
      </c>
      <c r="B1648">
        <f t="shared" ca="1" si="126"/>
        <v>43</v>
      </c>
      <c r="C1648" t="str">
        <f t="shared" ca="1" si="127"/>
        <v>NJ-LG-IZ</v>
      </c>
      <c r="D1648" s="3" t="str">
        <f t="shared" ca="1" si="128"/>
        <v>201611</v>
      </c>
      <c r="E1648" s="3" t="str">
        <f t="shared" ca="1" si="129"/>
        <v>insert into matriculas (fk_viatura, fk_cor, matricula, anomes) values (97, 43, 'NJ-LG-IZ', 201611);</v>
      </c>
    </row>
    <row r="1649" spans="1:5" x14ac:dyDescent="0.25">
      <c r="A1649">
        <f t="shared" ca="1" si="125"/>
        <v>216</v>
      </c>
      <c r="B1649">
        <f t="shared" ca="1" si="126"/>
        <v>66</v>
      </c>
      <c r="C1649" t="str">
        <f t="shared" ca="1" si="127"/>
        <v>MU-CU-ZM</v>
      </c>
      <c r="D1649" s="3" t="str">
        <f t="shared" ca="1" si="128"/>
        <v>202305</v>
      </c>
      <c r="E1649" s="3" t="str">
        <f t="shared" ca="1" si="129"/>
        <v>insert into matriculas (fk_viatura, fk_cor, matricula, anomes) values (216, 66, 'MU-CU-ZM', 202305);</v>
      </c>
    </row>
    <row r="1650" spans="1:5" x14ac:dyDescent="0.25">
      <c r="A1650">
        <f t="shared" ca="1" si="125"/>
        <v>479</v>
      </c>
      <c r="B1650">
        <f t="shared" ca="1" si="126"/>
        <v>55</v>
      </c>
      <c r="C1650" t="str">
        <f t="shared" ca="1" si="127"/>
        <v>ZM-KL-HA</v>
      </c>
      <c r="D1650" s="3" t="str">
        <f t="shared" ca="1" si="128"/>
        <v>202010</v>
      </c>
      <c r="E1650" s="3" t="str">
        <f t="shared" ca="1" si="129"/>
        <v>insert into matriculas (fk_viatura, fk_cor, matricula, anomes) values (479, 55, 'ZM-KL-HA', 202010);</v>
      </c>
    </row>
    <row r="1651" spans="1:5" x14ac:dyDescent="0.25">
      <c r="A1651">
        <f t="shared" ca="1" si="125"/>
        <v>88</v>
      </c>
      <c r="B1651">
        <f t="shared" ca="1" si="126"/>
        <v>45</v>
      </c>
      <c r="C1651" t="str">
        <f t="shared" ca="1" si="127"/>
        <v>CH-MZ-BJ</v>
      </c>
      <c r="D1651" s="3" t="str">
        <f t="shared" ca="1" si="128"/>
        <v>202112</v>
      </c>
      <c r="E1651" s="3" t="str">
        <f t="shared" ca="1" si="129"/>
        <v>insert into matriculas (fk_viatura, fk_cor, matricula, anomes) values (88, 45, 'CH-MZ-BJ', 202112);</v>
      </c>
    </row>
    <row r="1652" spans="1:5" x14ac:dyDescent="0.25">
      <c r="A1652">
        <f t="shared" ca="1" si="125"/>
        <v>132</v>
      </c>
      <c r="B1652">
        <f t="shared" ca="1" si="126"/>
        <v>90</v>
      </c>
      <c r="C1652" t="str">
        <f t="shared" ca="1" si="127"/>
        <v>YC-IR-NQ</v>
      </c>
      <c r="D1652" s="3" t="str">
        <f t="shared" ca="1" si="128"/>
        <v>201703</v>
      </c>
      <c r="E1652" s="3" t="str">
        <f t="shared" ca="1" si="129"/>
        <v>insert into matriculas (fk_viatura, fk_cor, matricula, anomes) values (132, 90, 'YC-IR-NQ', 201703);</v>
      </c>
    </row>
    <row r="1653" spans="1:5" x14ac:dyDescent="0.25">
      <c r="A1653">
        <f t="shared" ca="1" si="125"/>
        <v>270</v>
      </c>
      <c r="B1653">
        <f t="shared" ca="1" si="126"/>
        <v>77</v>
      </c>
      <c r="C1653" t="str">
        <f t="shared" ca="1" si="127"/>
        <v>FB-TL-SS</v>
      </c>
      <c r="D1653" s="3" t="str">
        <f t="shared" ca="1" si="128"/>
        <v>201805</v>
      </c>
      <c r="E1653" s="3" t="str">
        <f t="shared" ca="1" si="129"/>
        <v>insert into matriculas (fk_viatura, fk_cor, matricula, anomes) values (270, 77, 'FB-TL-SS', 201805);</v>
      </c>
    </row>
    <row r="1654" spans="1:5" x14ac:dyDescent="0.25">
      <c r="A1654">
        <f t="shared" ca="1" si="125"/>
        <v>195</v>
      </c>
      <c r="B1654">
        <f t="shared" ca="1" si="126"/>
        <v>65</v>
      </c>
      <c r="C1654" t="str">
        <f t="shared" ca="1" si="127"/>
        <v>QI-ZO-QE</v>
      </c>
      <c r="D1654" s="3" t="str">
        <f t="shared" ca="1" si="128"/>
        <v>202111</v>
      </c>
      <c r="E1654" s="3" t="str">
        <f t="shared" ca="1" si="129"/>
        <v>insert into matriculas (fk_viatura, fk_cor, matricula, anomes) values (195, 65, 'QI-ZO-QE', 202111);</v>
      </c>
    </row>
    <row r="1655" spans="1:5" x14ac:dyDescent="0.25">
      <c r="A1655">
        <f t="shared" ca="1" si="125"/>
        <v>394</v>
      </c>
      <c r="B1655">
        <f t="shared" ca="1" si="126"/>
        <v>89</v>
      </c>
      <c r="C1655" t="str">
        <f t="shared" ca="1" si="127"/>
        <v>SO-VM-IF</v>
      </c>
      <c r="D1655" s="3" t="str">
        <f t="shared" ca="1" si="128"/>
        <v>202004</v>
      </c>
      <c r="E1655" s="3" t="str">
        <f t="shared" ca="1" si="129"/>
        <v>insert into matriculas (fk_viatura, fk_cor, matricula, anomes) values (394, 89, 'SO-VM-IF', 202004);</v>
      </c>
    </row>
    <row r="1656" spans="1:5" x14ac:dyDescent="0.25">
      <c r="A1656">
        <f t="shared" ca="1" si="125"/>
        <v>452</v>
      </c>
      <c r="B1656">
        <f t="shared" ca="1" si="126"/>
        <v>86</v>
      </c>
      <c r="C1656" t="str">
        <f t="shared" ca="1" si="127"/>
        <v>MC-CP-WP</v>
      </c>
      <c r="D1656" s="3" t="str">
        <f t="shared" ca="1" si="128"/>
        <v>202101</v>
      </c>
      <c r="E1656" s="3" t="str">
        <f t="shared" ca="1" si="129"/>
        <v>insert into matriculas (fk_viatura, fk_cor, matricula, anomes) values (452, 86, 'MC-CP-WP', 202101);</v>
      </c>
    </row>
    <row r="1657" spans="1:5" x14ac:dyDescent="0.25">
      <c r="A1657">
        <f t="shared" ca="1" si="125"/>
        <v>138</v>
      </c>
      <c r="B1657">
        <f t="shared" ca="1" si="126"/>
        <v>23</v>
      </c>
      <c r="C1657" t="str">
        <f t="shared" ca="1" si="127"/>
        <v>BJ-RK-PW</v>
      </c>
      <c r="D1657" s="3" t="str">
        <f t="shared" ca="1" si="128"/>
        <v>201601</v>
      </c>
      <c r="E1657" s="3" t="str">
        <f t="shared" ca="1" si="129"/>
        <v>insert into matriculas (fk_viatura, fk_cor, matricula, anomes) values (138, 23, 'BJ-RK-PW', 201601);</v>
      </c>
    </row>
    <row r="1658" spans="1:5" x14ac:dyDescent="0.25">
      <c r="A1658">
        <f t="shared" ca="1" si="125"/>
        <v>156</v>
      </c>
      <c r="B1658">
        <f t="shared" ca="1" si="126"/>
        <v>20</v>
      </c>
      <c r="C1658" t="str">
        <f t="shared" ca="1" si="127"/>
        <v>SV-MH-DU</v>
      </c>
      <c r="D1658" s="3" t="str">
        <f t="shared" ca="1" si="128"/>
        <v>201701</v>
      </c>
      <c r="E1658" s="3" t="str">
        <f t="shared" ca="1" si="129"/>
        <v>insert into matriculas (fk_viatura, fk_cor, matricula, anomes) values (156, 20, 'SV-MH-DU', 201701);</v>
      </c>
    </row>
    <row r="1659" spans="1:5" x14ac:dyDescent="0.25">
      <c r="A1659">
        <f t="shared" ca="1" si="125"/>
        <v>239</v>
      </c>
      <c r="B1659">
        <f t="shared" ca="1" si="126"/>
        <v>64</v>
      </c>
      <c r="C1659" t="str">
        <f t="shared" ca="1" si="127"/>
        <v>UW-WZ-VS</v>
      </c>
      <c r="D1659" s="3" t="str">
        <f t="shared" ca="1" si="128"/>
        <v>202310</v>
      </c>
      <c r="E1659" s="3" t="str">
        <f t="shared" ca="1" si="129"/>
        <v>insert into matriculas (fk_viatura, fk_cor, matricula, anomes) values (239, 64, 'UW-WZ-VS', 202310);</v>
      </c>
    </row>
    <row r="1660" spans="1:5" x14ac:dyDescent="0.25">
      <c r="A1660">
        <f t="shared" ca="1" si="125"/>
        <v>408</v>
      </c>
      <c r="B1660">
        <f t="shared" ca="1" si="126"/>
        <v>70</v>
      </c>
      <c r="C1660" t="str">
        <f t="shared" ca="1" si="127"/>
        <v>SX-LK-AP</v>
      </c>
      <c r="D1660" s="3" t="str">
        <f t="shared" ca="1" si="128"/>
        <v>202303</v>
      </c>
      <c r="E1660" s="3" t="str">
        <f t="shared" ca="1" si="129"/>
        <v>insert into matriculas (fk_viatura, fk_cor, matricula, anomes) values (408, 70, 'SX-LK-AP', 202303);</v>
      </c>
    </row>
    <row r="1661" spans="1:5" x14ac:dyDescent="0.25">
      <c r="A1661">
        <f t="shared" ca="1" si="125"/>
        <v>187</v>
      </c>
      <c r="B1661">
        <f t="shared" ca="1" si="126"/>
        <v>66</v>
      </c>
      <c r="C1661" t="str">
        <f t="shared" ca="1" si="127"/>
        <v>YB-PS-PB</v>
      </c>
      <c r="D1661" s="3" t="str">
        <f t="shared" ca="1" si="128"/>
        <v>201903</v>
      </c>
      <c r="E1661" s="3" t="str">
        <f t="shared" ca="1" si="129"/>
        <v>insert into matriculas (fk_viatura, fk_cor, matricula, anomes) values (187, 66, 'YB-PS-PB', 201903);</v>
      </c>
    </row>
    <row r="1662" spans="1:5" x14ac:dyDescent="0.25">
      <c r="A1662">
        <f t="shared" ca="1" si="125"/>
        <v>269</v>
      </c>
      <c r="B1662">
        <f t="shared" ca="1" si="126"/>
        <v>64</v>
      </c>
      <c r="C1662" t="str">
        <f t="shared" ca="1" si="127"/>
        <v>OT-WI-NX</v>
      </c>
      <c r="D1662" s="3" t="str">
        <f t="shared" ca="1" si="128"/>
        <v>202111</v>
      </c>
      <c r="E1662" s="3" t="str">
        <f t="shared" ca="1" si="129"/>
        <v>insert into matriculas (fk_viatura, fk_cor, matricula, anomes) values (269, 64, 'OT-WI-NX', 202111);</v>
      </c>
    </row>
    <row r="1663" spans="1:5" x14ac:dyDescent="0.25">
      <c r="A1663">
        <f t="shared" ca="1" si="125"/>
        <v>237</v>
      </c>
      <c r="B1663">
        <f t="shared" ca="1" si="126"/>
        <v>14</v>
      </c>
      <c r="C1663" t="str">
        <f t="shared" ca="1" si="127"/>
        <v>JM-FA-LM</v>
      </c>
      <c r="D1663" s="3" t="str">
        <f t="shared" ca="1" si="128"/>
        <v>201801</v>
      </c>
      <c r="E1663" s="3" t="str">
        <f t="shared" ca="1" si="129"/>
        <v>insert into matriculas (fk_viatura, fk_cor, matricula, anomes) values (237, 14, 'JM-FA-LM', 201801);</v>
      </c>
    </row>
    <row r="1664" spans="1:5" x14ac:dyDescent="0.25">
      <c r="A1664">
        <f t="shared" ca="1" si="125"/>
        <v>16</v>
      </c>
      <c r="B1664">
        <f t="shared" ca="1" si="126"/>
        <v>35</v>
      </c>
      <c r="C1664" t="str">
        <f t="shared" ca="1" si="127"/>
        <v>KE-UL-PK</v>
      </c>
      <c r="D1664" s="3" t="str">
        <f t="shared" ca="1" si="128"/>
        <v>201911</v>
      </c>
      <c r="E1664" s="3" t="str">
        <f t="shared" ca="1" si="129"/>
        <v>insert into matriculas (fk_viatura, fk_cor, matricula, anomes) values (16, 35, 'KE-UL-PK', 201911);</v>
      </c>
    </row>
    <row r="1665" spans="1:5" x14ac:dyDescent="0.25">
      <c r="A1665">
        <f t="shared" ca="1" si="125"/>
        <v>457</v>
      </c>
      <c r="B1665">
        <f t="shared" ca="1" si="126"/>
        <v>87</v>
      </c>
      <c r="C1665" t="str">
        <f t="shared" ca="1" si="127"/>
        <v>EO-AV-ZB</v>
      </c>
      <c r="D1665" s="3" t="str">
        <f t="shared" ca="1" si="128"/>
        <v>201705</v>
      </c>
      <c r="E1665" s="3" t="str">
        <f t="shared" ca="1" si="129"/>
        <v>insert into matriculas (fk_viatura, fk_cor, matricula, anomes) values (457, 87, 'EO-AV-ZB', 201705);</v>
      </c>
    </row>
    <row r="1666" spans="1:5" x14ac:dyDescent="0.25">
      <c r="A1666">
        <f t="shared" ca="1" si="125"/>
        <v>3</v>
      </c>
      <c r="B1666">
        <f t="shared" ca="1" si="126"/>
        <v>89</v>
      </c>
      <c r="C1666" t="str">
        <f t="shared" ca="1" si="127"/>
        <v>SI-ND-ZU</v>
      </c>
      <c r="D1666" s="3" t="str">
        <f t="shared" ca="1" si="128"/>
        <v>202106</v>
      </c>
      <c r="E1666" s="3" t="str">
        <f t="shared" ca="1" si="129"/>
        <v>insert into matriculas (fk_viatura, fk_cor, matricula, anomes) values (3, 89, 'SI-ND-ZU', 202106);</v>
      </c>
    </row>
    <row r="1667" spans="1:5" x14ac:dyDescent="0.25">
      <c r="A1667">
        <f t="shared" ref="A1667:A1730" ca="1" si="130">RANDBETWEEN(1,491)</f>
        <v>248</v>
      </c>
      <c r="B1667">
        <f t="shared" ref="B1667:B1730" ca="1" si="131">RANDBETWEEN(1,99)</f>
        <v>76</v>
      </c>
      <c r="C1667" t="str">
        <f t="shared" ref="C1667:C1730" ca="1" si="132">_xlfn.CONCAT(CHAR(RANDBETWEEN(65,90)),CHAR(RANDBETWEEN(65,90)),"-",CHAR(RANDBETWEEN(65,90)),CHAR(RANDBETWEEN(65,90)),"-",CHAR(RANDBETWEEN(65,90)),CHAR(RANDBETWEEN(65,90)))</f>
        <v>SE-FG-JB</v>
      </c>
      <c r="D1667" s="3" t="str">
        <f t="shared" ref="D1667:D1730" ca="1" si="133">_xlfn.CONCAT(RANDBETWEEN(2016,2024),TEXT(RANDBETWEEN(1,12),"00"))</f>
        <v>201902</v>
      </c>
      <c r="E1667" s="3" t="str">
        <f t="shared" ref="E1667:E1730" ca="1" si="134">"insert into matriculas (fk_viatura, fk_cor, matricula, anomes) values ("&amp;$A1667&amp;", "&amp;$B1667&amp;", '"&amp;$C1667&amp;"', " &amp; $D1667 &amp; ");"</f>
        <v>insert into matriculas (fk_viatura, fk_cor, matricula, anomes) values (248, 76, 'SE-FG-JB', 201902);</v>
      </c>
    </row>
    <row r="1668" spans="1:5" x14ac:dyDescent="0.25">
      <c r="A1668">
        <f t="shared" ca="1" si="130"/>
        <v>224</v>
      </c>
      <c r="B1668">
        <f t="shared" ca="1" si="131"/>
        <v>86</v>
      </c>
      <c r="C1668" t="str">
        <f t="shared" ca="1" si="132"/>
        <v>CZ-DG-HF</v>
      </c>
      <c r="D1668" s="3" t="str">
        <f t="shared" ca="1" si="133"/>
        <v>201606</v>
      </c>
      <c r="E1668" s="3" t="str">
        <f t="shared" ca="1" si="134"/>
        <v>insert into matriculas (fk_viatura, fk_cor, matricula, anomes) values (224, 86, 'CZ-DG-HF', 201606);</v>
      </c>
    </row>
    <row r="1669" spans="1:5" x14ac:dyDescent="0.25">
      <c r="A1669">
        <f t="shared" ca="1" si="130"/>
        <v>162</v>
      </c>
      <c r="B1669">
        <f t="shared" ca="1" si="131"/>
        <v>23</v>
      </c>
      <c r="C1669" t="str">
        <f t="shared" ca="1" si="132"/>
        <v>UC-CH-QG</v>
      </c>
      <c r="D1669" s="3" t="str">
        <f t="shared" ca="1" si="133"/>
        <v>202402</v>
      </c>
      <c r="E1669" s="3" t="str">
        <f t="shared" ca="1" si="134"/>
        <v>insert into matriculas (fk_viatura, fk_cor, matricula, anomes) values (162, 23, 'UC-CH-QG', 202402);</v>
      </c>
    </row>
    <row r="1670" spans="1:5" x14ac:dyDescent="0.25">
      <c r="A1670">
        <f t="shared" ca="1" si="130"/>
        <v>403</v>
      </c>
      <c r="B1670">
        <f t="shared" ca="1" si="131"/>
        <v>35</v>
      </c>
      <c r="C1670" t="str">
        <f t="shared" ca="1" si="132"/>
        <v>VU-JF-NZ</v>
      </c>
      <c r="D1670" s="3" t="str">
        <f t="shared" ca="1" si="133"/>
        <v>201801</v>
      </c>
      <c r="E1670" s="3" t="str">
        <f t="shared" ca="1" si="134"/>
        <v>insert into matriculas (fk_viatura, fk_cor, matricula, anomes) values (403, 35, 'VU-JF-NZ', 201801);</v>
      </c>
    </row>
    <row r="1671" spans="1:5" x14ac:dyDescent="0.25">
      <c r="A1671">
        <f t="shared" ca="1" si="130"/>
        <v>328</v>
      </c>
      <c r="B1671">
        <f t="shared" ca="1" si="131"/>
        <v>68</v>
      </c>
      <c r="C1671" t="str">
        <f t="shared" ca="1" si="132"/>
        <v>VP-DA-FT</v>
      </c>
      <c r="D1671" s="3" t="str">
        <f t="shared" ca="1" si="133"/>
        <v>201801</v>
      </c>
      <c r="E1671" s="3" t="str">
        <f t="shared" ca="1" si="134"/>
        <v>insert into matriculas (fk_viatura, fk_cor, matricula, anomes) values (328, 68, 'VP-DA-FT', 201801);</v>
      </c>
    </row>
    <row r="1672" spans="1:5" x14ac:dyDescent="0.25">
      <c r="A1672">
        <f t="shared" ca="1" si="130"/>
        <v>399</v>
      </c>
      <c r="B1672">
        <f t="shared" ca="1" si="131"/>
        <v>3</v>
      </c>
      <c r="C1672" t="str">
        <f t="shared" ca="1" si="132"/>
        <v>WY-UZ-OP</v>
      </c>
      <c r="D1672" s="3" t="str">
        <f t="shared" ca="1" si="133"/>
        <v>202402</v>
      </c>
      <c r="E1672" s="3" t="str">
        <f t="shared" ca="1" si="134"/>
        <v>insert into matriculas (fk_viatura, fk_cor, matricula, anomes) values (399, 3, 'WY-UZ-OP', 202402);</v>
      </c>
    </row>
    <row r="1673" spans="1:5" x14ac:dyDescent="0.25">
      <c r="A1673">
        <f t="shared" ca="1" si="130"/>
        <v>333</v>
      </c>
      <c r="B1673">
        <f t="shared" ca="1" si="131"/>
        <v>37</v>
      </c>
      <c r="C1673" t="str">
        <f t="shared" ca="1" si="132"/>
        <v>WF-EO-BJ</v>
      </c>
      <c r="D1673" s="3" t="str">
        <f t="shared" ca="1" si="133"/>
        <v>202306</v>
      </c>
      <c r="E1673" s="3" t="str">
        <f t="shared" ca="1" si="134"/>
        <v>insert into matriculas (fk_viatura, fk_cor, matricula, anomes) values (333, 37, 'WF-EO-BJ', 202306);</v>
      </c>
    </row>
    <row r="1674" spans="1:5" x14ac:dyDescent="0.25">
      <c r="A1674">
        <f t="shared" ca="1" si="130"/>
        <v>171</v>
      </c>
      <c r="B1674">
        <f t="shared" ca="1" si="131"/>
        <v>10</v>
      </c>
      <c r="C1674" t="str">
        <f t="shared" ca="1" si="132"/>
        <v>MM-KA-QK</v>
      </c>
      <c r="D1674" s="3" t="str">
        <f t="shared" ca="1" si="133"/>
        <v>202009</v>
      </c>
      <c r="E1674" s="3" t="str">
        <f t="shared" ca="1" si="134"/>
        <v>insert into matriculas (fk_viatura, fk_cor, matricula, anomes) values (171, 10, 'MM-KA-QK', 202009);</v>
      </c>
    </row>
    <row r="1675" spans="1:5" x14ac:dyDescent="0.25">
      <c r="A1675">
        <f t="shared" ca="1" si="130"/>
        <v>330</v>
      </c>
      <c r="B1675">
        <f t="shared" ca="1" si="131"/>
        <v>95</v>
      </c>
      <c r="C1675" t="str">
        <f t="shared" ca="1" si="132"/>
        <v>BG-BV-UQ</v>
      </c>
      <c r="D1675" s="3" t="str">
        <f t="shared" ca="1" si="133"/>
        <v>202005</v>
      </c>
      <c r="E1675" s="3" t="str">
        <f t="shared" ca="1" si="134"/>
        <v>insert into matriculas (fk_viatura, fk_cor, matricula, anomes) values (330, 95, 'BG-BV-UQ', 202005);</v>
      </c>
    </row>
    <row r="1676" spans="1:5" x14ac:dyDescent="0.25">
      <c r="A1676">
        <f t="shared" ca="1" si="130"/>
        <v>148</v>
      </c>
      <c r="B1676">
        <f t="shared" ca="1" si="131"/>
        <v>68</v>
      </c>
      <c r="C1676" t="str">
        <f t="shared" ca="1" si="132"/>
        <v>RH-CR-BL</v>
      </c>
      <c r="D1676" s="3" t="str">
        <f t="shared" ca="1" si="133"/>
        <v>201912</v>
      </c>
      <c r="E1676" s="3" t="str">
        <f t="shared" ca="1" si="134"/>
        <v>insert into matriculas (fk_viatura, fk_cor, matricula, anomes) values (148, 68, 'RH-CR-BL', 201912);</v>
      </c>
    </row>
    <row r="1677" spans="1:5" x14ac:dyDescent="0.25">
      <c r="A1677">
        <f t="shared" ca="1" si="130"/>
        <v>305</v>
      </c>
      <c r="B1677">
        <f t="shared" ca="1" si="131"/>
        <v>1</v>
      </c>
      <c r="C1677" t="str">
        <f t="shared" ca="1" si="132"/>
        <v>QM-LF-MS</v>
      </c>
      <c r="D1677" s="3" t="str">
        <f t="shared" ca="1" si="133"/>
        <v>202104</v>
      </c>
      <c r="E1677" s="3" t="str">
        <f t="shared" ca="1" si="134"/>
        <v>insert into matriculas (fk_viatura, fk_cor, matricula, anomes) values (305, 1, 'QM-LF-MS', 202104);</v>
      </c>
    </row>
    <row r="1678" spans="1:5" x14ac:dyDescent="0.25">
      <c r="A1678">
        <f t="shared" ca="1" si="130"/>
        <v>249</v>
      </c>
      <c r="B1678">
        <f t="shared" ca="1" si="131"/>
        <v>13</v>
      </c>
      <c r="C1678" t="str">
        <f t="shared" ca="1" si="132"/>
        <v>HM-NV-QQ</v>
      </c>
      <c r="D1678" s="3" t="str">
        <f t="shared" ca="1" si="133"/>
        <v>202409</v>
      </c>
      <c r="E1678" s="3" t="str">
        <f t="shared" ca="1" si="134"/>
        <v>insert into matriculas (fk_viatura, fk_cor, matricula, anomes) values (249, 13, 'HM-NV-QQ', 202409);</v>
      </c>
    </row>
    <row r="1679" spans="1:5" x14ac:dyDescent="0.25">
      <c r="A1679">
        <f t="shared" ca="1" si="130"/>
        <v>411</v>
      </c>
      <c r="B1679">
        <f t="shared" ca="1" si="131"/>
        <v>59</v>
      </c>
      <c r="C1679" t="str">
        <f t="shared" ca="1" si="132"/>
        <v>SS-ZW-PJ</v>
      </c>
      <c r="D1679" s="3" t="str">
        <f t="shared" ca="1" si="133"/>
        <v>202212</v>
      </c>
      <c r="E1679" s="3" t="str">
        <f t="shared" ca="1" si="134"/>
        <v>insert into matriculas (fk_viatura, fk_cor, matricula, anomes) values (411, 59, 'SS-ZW-PJ', 202212);</v>
      </c>
    </row>
    <row r="1680" spans="1:5" x14ac:dyDescent="0.25">
      <c r="A1680">
        <f t="shared" ca="1" si="130"/>
        <v>366</v>
      </c>
      <c r="B1680">
        <f t="shared" ca="1" si="131"/>
        <v>89</v>
      </c>
      <c r="C1680" t="str">
        <f t="shared" ca="1" si="132"/>
        <v>PE-HC-DV</v>
      </c>
      <c r="D1680" s="3" t="str">
        <f t="shared" ca="1" si="133"/>
        <v>201612</v>
      </c>
      <c r="E1680" s="3" t="str">
        <f t="shared" ca="1" si="134"/>
        <v>insert into matriculas (fk_viatura, fk_cor, matricula, anomes) values (366, 89, 'PE-HC-DV', 201612);</v>
      </c>
    </row>
    <row r="1681" spans="1:5" x14ac:dyDescent="0.25">
      <c r="A1681">
        <f t="shared" ca="1" si="130"/>
        <v>252</v>
      </c>
      <c r="B1681">
        <f t="shared" ca="1" si="131"/>
        <v>44</v>
      </c>
      <c r="C1681" t="str">
        <f t="shared" ca="1" si="132"/>
        <v>NO-WQ-IU</v>
      </c>
      <c r="D1681" s="3" t="str">
        <f t="shared" ca="1" si="133"/>
        <v>201607</v>
      </c>
      <c r="E1681" s="3" t="str">
        <f t="shared" ca="1" si="134"/>
        <v>insert into matriculas (fk_viatura, fk_cor, matricula, anomes) values (252, 44, 'NO-WQ-IU', 201607);</v>
      </c>
    </row>
    <row r="1682" spans="1:5" x14ac:dyDescent="0.25">
      <c r="A1682">
        <f t="shared" ca="1" si="130"/>
        <v>207</v>
      </c>
      <c r="B1682">
        <f t="shared" ca="1" si="131"/>
        <v>67</v>
      </c>
      <c r="C1682" t="str">
        <f t="shared" ca="1" si="132"/>
        <v>LD-FF-XB</v>
      </c>
      <c r="D1682" s="3" t="str">
        <f t="shared" ca="1" si="133"/>
        <v>202201</v>
      </c>
      <c r="E1682" s="3" t="str">
        <f t="shared" ca="1" si="134"/>
        <v>insert into matriculas (fk_viatura, fk_cor, matricula, anomes) values (207, 67, 'LD-FF-XB', 202201);</v>
      </c>
    </row>
    <row r="1683" spans="1:5" x14ac:dyDescent="0.25">
      <c r="A1683">
        <f t="shared" ca="1" si="130"/>
        <v>53</v>
      </c>
      <c r="B1683">
        <f t="shared" ca="1" si="131"/>
        <v>80</v>
      </c>
      <c r="C1683" t="str">
        <f t="shared" ca="1" si="132"/>
        <v>RR-DF-TP</v>
      </c>
      <c r="D1683" s="3" t="str">
        <f t="shared" ca="1" si="133"/>
        <v>201703</v>
      </c>
      <c r="E1683" s="3" t="str">
        <f t="shared" ca="1" si="134"/>
        <v>insert into matriculas (fk_viatura, fk_cor, matricula, anomes) values (53, 80, 'RR-DF-TP', 201703);</v>
      </c>
    </row>
    <row r="1684" spans="1:5" x14ac:dyDescent="0.25">
      <c r="A1684">
        <f t="shared" ca="1" si="130"/>
        <v>390</v>
      </c>
      <c r="B1684">
        <f t="shared" ca="1" si="131"/>
        <v>60</v>
      </c>
      <c r="C1684" t="str">
        <f t="shared" ca="1" si="132"/>
        <v>EJ-EW-BP</v>
      </c>
      <c r="D1684" s="3" t="str">
        <f t="shared" ca="1" si="133"/>
        <v>202204</v>
      </c>
      <c r="E1684" s="3" t="str">
        <f t="shared" ca="1" si="134"/>
        <v>insert into matriculas (fk_viatura, fk_cor, matricula, anomes) values (390, 60, 'EJ-EW-BP', 202204);</v>
      </c>
    </row>
    <row r="1685" spans="1:5" x14ac:dyDescent="0.25">
      <c r="A1685">
        <f t="shared" ca="1" si="130"/>
        <v>375</v>
      </c>
      <c r="B1685">
        <f t="shared" ca="1" si="131"/>
        <v>46</v>
      </c>
      <c r="C1685" t="str">
        <f t="shared" ca="1" si="132"/>
        <v>PO-ZT-AQ</v>
      </c>
      <c r="D1685" s="3" t="str">
        <f t="shared" ca="1" si="133"/>
        <v>202111</v>
      </c>
      <c r="E1685" s="3" t="str">
        <f t="shared" ca="1" si="134"/>
        <v>insert into matriculas (fk_viatura, fk_cor, matricula, anomes) values (375, 46, 'PO-ZT-AQ', 202111);</v>
      </c>
    </row>
    <row r="1686" spans="1:5" x14ac:dyDescent="0.25">
      <c r="A1686">
        <f t="shared" ca="1" si="130"/>
        <v>145</v>
      </c>
      <c r="B1686">
        <f t="shared" ca="1" si="131"/>
        <v>20</v>
      </c>
      <c r="C1686" t="str">
        <f t="shared" ca="1" si="132"/>
        <v>OF-LQ-HA</v>
      </c>
      <c r="D1686" s="3" t="str">
        <f t="shared" ca="1" si="133"/>
        <v>201605</v>
      </c>
      <c r="E1686" s="3" t="str">
        <f t="shared" ca="1" si="134"/>
        <v>insert into matriculas (fk_viatura, fk_cor, matricula, anomes) values (145, 20, 'OF-LQ-HA', 201605);</v>
      </c>
    </row>
    <row r="1687" spans="1:5" x14ac:dyDescent="0.25">
      <c r="A1687">
        <f t="shared" ca="1" si="130"/>
        <v>484</v>
      </c>
      <c r="B1687">
        <f t="shared" ca="1" si="131"/>
        <v>1</v>
      </c>
      <c r="C1687" t="str">
        <f t="shared" ca="1" si="132"/>
        <v>EO-LB-FZ</v>
      </c>
      <c r="D1687" s="3" t="str">
        <f t="shared" ca="1" si="133"/>
        <v>201611</v>
      </c>
      <c r="E1687" s="3" t="str">
        <f t="shared" ca="1" si="134"/>
        <v>insert into matriculas (fk_viatura, fk_cor, matricula, anomes) values (484, 1, 'EO-LB-FZ', 201611);</v>
      </c>
    </row>
    <row r="1688" spans="1:5" x14ac:dyDescent="0.25">
      <c r="A1688">
        <f t="shared" ca="1" si="130"/>
        <v>103</v>
      </c>
      <c r="B1688">
        <f t="shared" ca="1" si="131"/>
        <v>49</v>
      </c>
      <c r="C1688" t="str">
        <f t="shared" ca="1" si="132"/>
        <v>QI-SP-UB</v>
      </c>
      <c r="D1688" s="3" t="str">
        <f t="shared" ca="1" si="133"/>
        <v>201811</v>
      </c>
      <c r="E1688" s="3" t="str">
        <f t="shared" ca="1" si="134"/>
        <v>insert into matriculas (fk_viatura, fk_cor, matricula, anomes) values (103, 49, 'QI-SP-UB', 201811);</v>
      </c>
    </row>
    <row r="1689" spans="1:5" x14ac:dyDescent="0.25">
      <c r="A1689">
        <f t="shared" ca="1" si="130"/>
        <v>174</v>
      </c>
      <c r="B1689">
        <f t="shared" ca="1" si="131"/>
        <v>50</v>
      </c>
      <c r="C1689" t="str">
        <f t="shared" ca="1" si="132"/>
        <v>CH-GV-VH</v>
      </c>
      <c r="D1689" s="3" t="str">
        <f t="shared" ca="1" si="133"/>
        <v>202012</v>
      </c>
      <c r="E1689" s="3" t="str">
        <f t="shared" ca="1" si="134"/>
        <v>insert into matriculas (fk_viatura, fk_cor, matricula, anomes) values (174, 50, 'CH-GV-VH', 202012);</v>
      </c>
    </row>
    <row r="1690" spans="1:5" x14ac:dyDescent="0.25">
      <c r="A1690">
        <f t="shared" ca="1" si="130"/>
        <v>317</v>
      </c>
      <c r="B1690">
        <f t="shared" ca="1" si="131"/>
        <v>7</v>
      </c>
      <c r="C1690" t="str">
        <f t="shared" ca="1" si="132"/>
        <v>SO-FX-QF</v>
      </c>
      <c r="D1690" s="3" t="str">
        <f t="shared" ca="1" si="133"/>
        <v>202209</v>
      </c>
      <c r="E1690" s="3" t="str">
        <f t="shared" ca="1" si="134"/>
        <v>insert into matriculas (fk_viatura, fk_cor, matricula, anomes) values (317, 7, 'SO-FX-QF', 202209);</v>
      </c>
    </row>
    <row r="1691" spans="1:5" x14ac:dyDescent="0.25">
      <c r="A1691">
        <f t="shared" ca="1" si="130"/>
        <v>198</v>
      </c>
      <c r="B1691">
        <f t="shared" ca="1" si="131"/>
        <v>14</v>
      </c>
      <c r="C1691" t="str">
        <f t="shared" ca="1" si="132"/>
        <v>PN-NY-RG</v>
      </c>
      <c r="D1691" s="3" t="str">
        <f t="shared" ca="1" si="133"/>
        <v>202106</v>
      </c>
      <c r="E1691" s="3" t="str">
        <f t="shared" ca="1" si="134"/>
        <v>insert into matriculas (fk_viatura, fk_cor, matricula, anomes) values (198, 14, 'PN-NY-RG', 202106);</v>
      </c>
    </row>
    <row r="1692" spans="1:5" x14ac:dyDescent="0.25">
      <c r="A1692">
        <f t="shared" ca="1" si="130"/>
        <v>302</v>
      </c>
      <c r="B1692">
        <f t="shared" ca="1" si="131"/>
        <v>16</v>
      </c>
      <c r="C1692" t="str">
        <f t="shared" ca="1" si="132"/>
        <v>QG-HV-ZZ</v>
      </c>
      <c r="D1692" s="3" t="str">
        <f t="shared" ca="1" si="133"/>
        <v>202403</v>
      </c>
      <c r="E1692" s="3" t="str">
        <f t="shared" ca="1" si="134"/>
        <v>insert into matriculas (fk_viatura, fk_cor, matricula, anomes) values (302, 16, 'QG-HV-ZZ', 202403);</v>
      </c>
    </row>
    <row r="1693" spans="1:5" x14ac:dyDescent="0.25">
      <c r="A1693">
        <f t="shared" ca="1" si="130"/>
        <v>230</v>
      </c>
      <c r="B1693">
        <f t="shared" ca="1" si="131"/>
        <v>45</v>
      </c>
      <c r="C1693" t="str">
        <f t="shared" ca="1" si="132"/>
        <v>CW-QU-HY</v>
      </c>
      <c r="D1693" s="3" t="str">
        <f t="shared" ca="1" si="133"/>
        <v>202108</v>
      </c>
      <c r="E1693" s="3" t="str">
        <f t="shared" ca="1" si="134"/>
        <v>insert into matriculas (fk_viatura, fk_cor, matricula, anomes) values (230, 45, 'CW-QU-HY', 202108);</v>
      </c>
    </row>
    <row r="1694" spans="1:5" x14ac:dyDescent="0.25">
      <c r="A1694">
        <f t="shared" ca="1" si="130"/>
        <v>132</v>
      </c>
      <c r="B1694">
        <f t="shared" ca="1" si="131"/>
        <v>12</v>
      </c>
      <c r="C1694" t="str">
        <f t="shared" ca="1" si="132"/>
        <v>FY-YT-BP</v>
      </c>
      <c r="D1694" s="3" t="str">
        <f t="shared" ca="1" si="133"/>
        <v>201911</v>
      </c>
      <c r="E1694" s="3" t="str">
        <f t="shared" ca="1" si="134"/>
        <v>insert into matriculas (fk_viatura, fk_cor, matricula, anomes) values (132, 12, 'FY-YT-BP', 201911);</v>
      </c>
    </row>
    <row r="1695" spans="1:5" x14ac:dyDescent="0.25">
      <c r="A1695">
        <f t="shared" ca="1" si="130"/>
        <v>217</v>
      </c>
      <c r="B1695">
        <f t="shared" ca="1" si="131"/>
        <v>77</v>
      </c>
      <c r="C1695" t="str">
        <f t="shared" ca="1" si="132"/>
        <v>WT-NC-XN</v>
      </c>
      <c r="D1695" s="3" t="str">
        <f t="shared" ca="1" si="133"/>
        <v>202101</v>
      </c>
      <c r="E1695" s="3" t="str">
        <f t="shared" ca="1" si="134"/>
        <v>insert into matriculas (fk_viatura, fk_cor, matricula, anomes) values (217, 77, 'WT-NC-XN', 202101);</v>
      </c>
    </row>
    <row r="1696" spans="1:5" x14ac:dyDescent="0.25">
      <c r="A1696">
        <f t="shared" ca="1" si="130"/>
        <v>43</v>
      </c>
      <c r="B1696">
        <f t="shared" ca="1" si="131"/>
        <v>43</v>
      </c>
      <c r="C1696" t="str">
        <f t="shared" ca="1" si="132"/>
        <v>YD-XJ-VE</v>
      </c>
      <c r="D1696" s="3" t="str">
        <f t="shared" ca="1" si="133"/>
        <v>202108</v>
      </c>
      <c r="E1696" s="3" t="str">
        <f t="shared" ca="1" si="134"/>
        <v>insert into matriculas (fk_viatura, fk_cor, matricula, anomes) values (43, 43, 'YD-XJ-VE', 202108);</v>
      </c>
    </row>
    <row r="1697" spans="1:5" x14ac:dyDescent="0.25">
      <c r="A1697">
        <f t="shared" ca="1" si="130"/>
        <v>475</v>
      </c>
      <c r="B1697">
        <f t="shared" ca="1" si="131"/>
        <v>39</v>
      </c>
      <c r="C1697" t="str">
        <f t="shared" ca="1" si="132"/>
        <v>ST-CG-MM</v>
      </c>
      <c r="D1697" s="3" t="str">
        <f t="shared" ca="1" si="133"/>
        <v>201904</v>
      </c>
      <c r="E1697" s="3" t="str">
        <f t="shared" ca="1" si="134"/>
        <v>insert into matriculas (fk_viatura, fk_cor, matricula, anomes) values (475, 39, 'ST-CG-MM', 201904);</v>
      </c>
    </row>
    <row r="1698" spans="1:5" x14ac:dyDescent="0.25">
      <c r="A1698">
        <f t="shared" ca="1" si="130"/>
        <v>444</v>
      </c>
      <c r="B1698">
        <f t="shared" ca="1" si="131"/>
        <v>62</v>
      </c>
      <c r="C1698" t="str">
        <f t="shared" ca="1" si="132"/>
        <v>SK-MA-XJ</v>
      </c>
      <c r="D1698" s="3" t="str">
        <f t="shared" ca="1" si="133"/>
        <v>201901</v>
      </c>
      <c r="E1698" s="3" t="str">
        <f t="shared" ca="1" si="134"/>
        <v>insert into matriculas (fk_viatura, fk_cor, matricula, anomes) values (444, 62, 'SK-MA-XJ', 201901);</v>
      </c>
    </row>
    <row r="1699" spans="1:5" x14ac:dyDescent="0.25">
      <c r="A1699">
        <f t="shared" ca="1" si="130"/>
        <v>302</v>
      </c>
      <c r="B1699">
        <f t="shared" ca="1" si="131"/>
        <v>47</v>
      </c>
      <c r="C1699" t="str">
        <f t="shared" ca="1" si="132"/>
        <v>RZ-MC-GV</v>
      </c>
      <c r="D1699" s="3" t="str">
        <f t="shared" ca="1" si="133"/>
        <v>202404</v>
      </c>
      <c r="E1699" s="3" t="str">
        <f t="shared" ca="1" si="134"/>
        <v>insert into matriculas (fk_viatura, fk_cor, matricula, anomes) values (302, 47, 'RZ-MC-GV', 202404);</v>
      </c>
    </row>
    <row r="1700" spans="1:5" x14ac:dyDescent="0.25">
      <c r="A1700">
        <f t="shared" ca="1" si="130"/>
        <v>361</v>
      </c>
      <c r="B1700">
        <f t="shared" ca="1" si="131"/>
        <v>91</v>
      </c>
      <c r="C1700" t="str">
        <f t="shared" ca="1" si="132"/>
        <v>WO-YN-WT</v>
      </c>
      <c r="D1700" s="3" t="str">
        <f t="shared" ca="1" si="133"/>
        <v>202008</v>
      </c>
      <c r="E1700" s="3" t="str">
        <f t="shared" ca="1" si="134"/>
        <v>insert into matriculas (fk_viatura, fk_cor, matricula, anomes) values (361, 91, 'WO-YN-WT', 202008);</v>
      </c>
    </row>
    <row r="1701" spans="1:5" x14ac:dyDescent="0.25">
      <c r="A1701">
        <f t="shared" ca="1" si="130"/>
        <v>470</v>
      </c>
      <c r="B1701">
        <f t="shared" ca="1" si="131"/>
        <v>49</v>
      </c>
      <c r="C1701" t="str">
        <f t="shared" ca="1" si="132"/>
        <v>CQ-XL-FI</v>
      </c>
      <c r="D1701" s="3" t="str">
        <f t="shared" ca="1" si="133"/>
        <v>201603</v>
      </c>
      <c r="E1701" s="3" t="str">
        <f t="shared" ca="1" si="134"/>
        <v>insert into matriculas (fk_viatura, fk_cor, matricula, anomes) values (470, 49, 'CQ-XL-FI', 201603);</v>
      </c>
    </row>
    <row r="1702" spans="1:5" x14ac:dyDescent="0.25">
      <c r="A1702">
        <f t="shared" ca="1" si="130"/>
        <v>404</v>
      </c>
      <c r="B1702">
        <f t="shared" ca="1" si="131"/>
        <v>22</v>
      </c>
      <c r="C1702" t="str">
        <f t="shared" ca="1" si="132"/>
        <v>VO-FX-BI</v>
      </c>
      <c r="D1702" s="3" t="str">
        <f t="shared" ca="1" si="133"/>
        <v>202112</v>
      </c>
      <c r="E1702" s="3" t="str">
        <f t="shared" ca="1" si="134"/>
        <v>insert into matriculas (fk_viatura, fk_cor, matricula, anomes) values (404, 22, 'VO-FX-BI', 202112);</v>
      </c>
    </row>
    <row r="1703" spans="1:5" x14ac:dyDescent="0.25">
      <c r="A1703">
        <f t="shared" ca="1" si="130"/>
        <v>93</v>
      </c>
      <c r="B1703">
        <f t="shared" ca="1" si="131"/>
        <v>98</v>
      </c>
      <c r="C1703" t="str">
        <f t="shared" ca="1" si="132"/>
        <v>WD-GF-LD</v>
      </c>
      <c r="D1703" s="3" t="str">
        <f t="shared" ca="1" si="133"/>
        <v>201909</v>
      </c>
      <c r="E1703" s="3" t="str">
        <f t="shared" ca="1" si="134"/>
        <v>insert into matriculas (fk_viatura, fk_cor, matricula, anomes) values (93, 98, 'WD-GF-LD', 201909);</v>
      </c>
    </row>
    <row r="1704" spans="1:5" x14ac:dyDescent="0.25">
      <c r="A1704">
        <f t="shared" ca="1" si="130"/>
        <v>56</v>
      </c>
      <c r="B1704">
        <f t="shared" ca="1" si="131"/>
        <v>88</v>
      </c>
      <c r="C1704" t="str">
        <f t="shared" ca="1" si="132"/>
        <v>IP-VA-WV</v>
      </c>
      <c r="D1704" s="3" t="str">
        <f t="shared" ca="1" si="133"/>
        <v>202104</v>
      </c>
      <c r="E1704" s="3" t="str">
        <f t="shared" ca="1" si="134"/>
        <v>insert into matriculas (fk_viatura, fk_cor, matricula, anomes) values (56, 88, 'IP-VA-WV', 202104);</v>
      </c>
    </row>
    <row r="1705" spans="1:5" x14ac:dyDescent="0.25">
      <c r="A1705">
        <f t="shared" ca="1" si="130"/>
        <v>239</v>
      </c>
      <c r="B1705">
        <f t="shared" ca="1" si="131"/>
        <v>3</v>
      </c>
      <c r="C1705" t="str">
        <f t="shared" ca="1" si="132"/>
        <v>ZG-GA-MP</v>
      </c>
      <c r="D1705" s="3" t="str">
        <f t="shared" ca="1" si="133"/>
        <v>202102</v>
      </c>
      <c r="E1705" s="3" t="str">
        <f t="shared" ca="1" si="134"/>
        <v>insert into matriculas (fk_viatura, fk_cor, matricula, anomes) values (239, 3, 'ZG-GA-MP', 202102);</v>
      </c>
    </row>
    <row r="1706" spans="1:5" x14ac:dyDescent="0.25">
      <c r="A1706">
        <f t="shared" ca="1" si="130"/>
        <v>383</v>
      </c>
      <c r="B1706">
        <f t="shared" ca="1" si="131"/>
        <v>21</v>
      </c>
      <c r="C1706" t="str">
        <f t="shared" ca="1" si="132"/>
        <v>DM-XF-TT</v>
      </c>
      <c r="D1706" s="3" t="str">
        <f t="shared" ca="1" si="133"/>
        <v>202101</v>
      </c>
      <c r="E1706" s="3" t="str">
        <f t="shared" ca="1" si="134"/>
        <v>insert into matriculas (fk_viatura, fk_cor, matricula, anomes) values (383, 21, 'DM-XF-TT', 202101);</v>
      </c>
    </row>
    <row r="1707" spans="1:5" x14ac:dyDescent="0.25">
      <c r="A1707">
        <f t="shared" ca="1" si="130"/>
        <v>71</v>
      </c>
      <c r="B1707">
        <f t="shared" ca="1" si="131"/>
        <v>5</v>
      </c>
      <c r="C1707" t="str">
        <f t="shared" ca="1" si="132"/>
        <v>ZQ-MH-OA</v>
      </c>
      <c r="D1707" s="3" t="str">
        <f t="shared" ca="1" si="133"/>
        <v>201706</v>
      </c>
      <c r="E1707" s="3" t="str">
        <f t="shared" ca="1" si="134"/>
        <v>insert into matriculas (fk_viatura, fk_cor, matricula, anomes) values (71, 5, 'ZQ-MH-OA', 201706);</v>
      </c>
    </row>
    <row r="1708" spans="1:5" x14ac:dyDescent="0.25">
      <c r="A1708">
        <f t="shared" ca="1" si="130"/>
        <v>436</v>
      </c>
      <c r="B1708">
        <f t="shared" ca="1" si="131"/>
        <v>45</v>
      </c>
      <c r="C1708" t="str">
        <f t="shared" ca="1" si="132"/>
        <v>IK-GW-ZW</v>
      </c>
      <c r="D1708" s="3" t="str">
        <f t="shared" ca="1" si="133"/>
        <v>202309</v>
      </c>
      <c r="E1708" s="3" t="str">
        <f t="shared" ca="1" si="134"/>
        <v>insert into matriculas (fk_viatura, fk_cor, matricula, anomes) values (436, 45, 'IK-GW-ZW', 202309);</v>
      </c>
    </row>
    <row r="1709" spans="1:5" x14ac:dyDescent="0.25">
      <c r="A1709">
        <f t="shared" ca="1" si="130"/>
        <v>465</v>
      </c>
      <c r="B1709">
        <f t="shared" ca="1" si="131"/>
        <v>53</v>
      </c>
      <c r="C1709" t="str">
        <f t="shared" ca="1" si="132"/>
        <v>MJ-JF-MT</v>
      </c>
      <c r="D1709" s="3" t="str">
        <f t="shared" ca="1" si="133"/>
        <v>202105</v>
      </c>
      <c r="E1709" s="3" t="str">
        <f t="shared" ca="1" si="134"/>
        <v>insert into matriculas (fk_viatura, fk_cor, matricula, anomes) values (465, 53, 'MJ-JF-MT', 202105);</v>
      </c>
    </row>
    <row r="1710" spans="1:5" x14ac:dyDescent="0.25">
      <c r="A1710">
        <f t="shared" ca="1" si="130"/>
        <v>356</v>
      </c>
      <c r="B1710">
        <f t="shared" ca="1" si="131"/>
        <v>6</v>
      </c>
      <c r="C1710" t="str">
        <f t="shared" ca="1" si="132"/>
        <v>IW-ZM-XX</v>
      </c>
      <c r="D1710" s="3" t="str">
        <f t="shared" ca="1" si="133"/>
        <v>201808</v>
      </c>
      <c r="E1710" s="3" t="str">
        <f t="shared" ca="1" si="134"/>
        <v>insert into matriculas (fk_viatura, fk_cor, matricula, anomes) values (356, 6, 'IW-ZM-XX', 201808);</v>
      </c>
    </row>
    <row r="1711" spans="1:5" x14ac:dyDescent="0.25">
      <c r="A1711">
        <f t="shared" ca="1" si="130"/>
        <v>190</v>
      </c>
      <c r="B1711">
        <f t="shared" ca="1" si="131"/>
        <v>36</v>
      </c>
      <c r="C1711" t="str">
        <f t="shared" ca="1" si="132"/>
        <v>LR-KK-ET</v>
      </c>
      <c r="D1711" s="3" t="str">
        <f t="shared" ca="1" si="133"/>
        <v>201707</v>
      </c>
      <c r="E1711" s="3" t="str">
        <f t="shared" ca="1" si="134"/>
        <v>insert into matriculas (fk_viatura, fk_cor, matricula, anomes) values (190, 36, 'LR-KK-ET', 201707);</v>
      </c>
    </row>
    <row r="1712" spans="1:5" x14ac:dyDescent="0.25">
      <c r="A1712">
        <f t="shared" ca="1" si="130"/>
        <v>228</v>
      </c>
      <c r="B1712">
        <f t="shared" ca="1" si="131"/>
        <v>56</v>
      </c>
      <c r="C1712" t="str">
        <f t="shared" ca="1" si="132"/>
        <v>VB-MK-MI</v>
      </c>
      <c r="D1712" s="3" t="str">
        <f t="shared" ca="1" si="133"/>
        <v>202307</v>
      </c>
      <c r="E1712" s="3" t="str">
        <f t="shared" ca="1" si="134"/>
        <v>insert into matriculas (fk_viatura, fk_cor, matricula, anomes) values (228, 56, 'VB-MK-MI', 202307);</v>
      </c>
    </row>
    <row r="1713" spans="1:5" x14ac:dyDescent="0.25">
      <c r="A1713">
        <f t="shared" ca="1" si="130"/>
        <v>384</v>
      </c>
      <c r="B1713">
        <f t="shared" ca="1" si="131"/>
        <v>69</v>
      </c>
      <c r="C1713" t="str">
        <f t="shared" ca="1" si="132"/>
        <v>EN-WF-XD</v>
      </c>
      <c r="D1713" s="3" t="str">
        <f t="shared" ca="1" si="133"/>
        <v>201810</v>
      </c>
      <c r="E1713" s="3" t="str">
        <f t="shared" ca="1" si="134"/>
        <v>insert into matriculas (fk_viatura, fk_cor, matricula, anomes) values (384, 69, 'EN-WF-XD', 201810);</v>
      </c>
    </row>
    <row r="1714" spans="1:5" x14ac:dyDescent="0.25">
      <c r="A1714">
        <f t="shared" ca="1" si="130"/>
        <v>438</v>
      </c>
      <c r="B1714">
        <f t="shared" ca="1" si="131"/>
        <v>96</v>
      </c>
      <c r="C1714" t="str">
        <f t="shared" ca="1" si="132"/>
        <v>KQ-MX-UR</v>
      </c>
      <c r="D1714" s="3" t="str">
        <f t="shared" ca="1" si="133"/>
        <v>202008</v>
      </c>
      <c r="E1714" s="3" t="str">
        <f t="shared" ca="1" si="134"/>
        <v>insert into matriculas (fk_viatura, fk_cor, matricula, anomes) values (438, 96, 'KQ-MX-UR', 202008);</v>
      </c>
    </row>
    <row r="1715" spans="1:5" x14ac:dyDescent="0.25">
      <c r="A1715">
        <f t="shared" ca="1" si="130"/>
        <v>196</v>
      </c>
      <c r="B1715">
        <f t="shared" ca="1" si="131"/>
        <v>45</v>
      </c>
      <c r="C1715" t="str">
        <f t="shared" ca="1" si="132"/>
        <v>RL-US-MS</v>
      </c>
      <c r="D1715" s="3" t="str">
        <f t="shared" ca="1" si="133"/>
        <v>201901</v>
      </c>
      <c r="E1715" s="3" t="str">
        <f t="shared" ca="1" si="134"/>
        <v>insert into matriculas (fk_viatura, fk_cor, matricula, anomes) values (196, 45, 'RL-US-MS', 201901);</v>
      </c>
    </row>
    <row r="1716" spans="1:5" x14ac:dyDescent="0.25">
      <c r="A1716">
        <f t="shared" ca="1" si="130"/>
        <v>421</v>
      </c>
      <c r="B1716">
        <f t="shared" ca="1" si="131"/>
        <v>41</v>
      </c>
      <c r="C1716" t="str">
        <f t="shared" ca="1" si="132"/>
        <v>JA-NX-YH</v>
      </c>
      <c r="D1716" s="3" t="str">
        <f t="shared" ca="1" si="133"/>
        <v>201801</v>
      </c>
      <c r="E1716" s="3" t="str">
        <f t="shared" ca="1" si="134"/>
        <v>insert into matriculas (fk_viatura, fk_cor, matricula, anomes) values (421, 41, 'JA-NX-YH', 201801);</v>
      </c>
    </row>
    <row r="1717" spans="1:5" x14ac:dyDescent="0.25">
      <c r="A1717">
        <f t="shared" ca="1" si="130"/>
        <v>36</v>
      </c>
      <c r="B1717">
        <f t="shared" ca="1" si="131"/>
        <v>30</v>
      </c>
      <c r="C1717" t="str">
        <f t="shared" ca="1" si="132"/>
        <v>CC-NW-IM</v>
      </c>
      <c r="D1717" s="3" t="str">
        <f t="shared" ca="1" si="133"/>
        <v>201905</v>
      </c>
      <c r="E1717" s="3" t="str">
        <f t="shared" ca="1" si="134"/>
        <v>insert into matriculas (fk_viatura, fk_cor, matricula, anomes) values (36, 30, 'CC-NW-IM', 201905);</v>
      </c>
    </row>
    <row r="1718" spans="1:5" x14ac:dyDescent="0.25">
      <c r="A1718">
        <f t="shared" ca="1" si="130"/>
        <v>372</v>
      </c>
      <c r="B1718">
        <f t="shared" ca="1" si="131"/>
        <v>66</v>
      </c>
      <c r="C1718" t="str">
        <f t="shared" ca="1" si="132"/>
        <v>LY-VI-JV</v>
      </c>
      <c r="D1718" s="3" t="str">
        <f t="shared" ca="1" si="133"/>
        <v>202003</v>
      </c>
      <c r="E1718" s="3" t="str">
        <f t="shared" ca="1" si="134"/>
        <v>insert into matriculas (fk_viatura, fk_cor, matricula, anomes) values (372, 66, 'LY-VI-JV', 202003);</v>
      </c>
    </row>
    <row r="1719" spans="1:5" x14ac:dyDescent="0.25">
      <c r="A1719">
        <f t="shared" ca="1" si="130"/>
        <v>131</v>
      </c>
      <c r="B1719">
        <f t="shared" ca="1" si="131"/>
        <v>94</v>
      </c>
      <c r="C1719" t="str">
        <f t="shared" ca="1" si="132"/>
        <v>SL-JX-ER</v>
      </c>
      <c r="D1719" s="3" t="str">
        <f t="shared" ca="1" si="133"/>
        <v>202301</v>
      </c>
      <c r="E1719" s="3" t="str">
        <f t="shared" ca="1" si="134"/>
        <v>insert into matriculas (fk_viatura, fk_cor, matricula, anomes) values (131, 94, 'SL-JX-ER', 202301);</v>
      </c>
    </row>
    <row r="1720" spans="1:5" x14ac:dyDescent="0.25">
      <c r="A1720">
        <f t="shared" ca="1" si="130"/>
        <v>277</v>
      </c>
      <c r="B1720">
        <f t="shared" ca="1" si="131"/>
        <v>38</v>
      </c>
      <c r="C1720" t="str">
        <f t="shared" ca="1" si="132"/>
        <v>MV-CU-WS</v>
      </c>
      <c r="D1720" s="3" t="str">
        <f t="shared" ca="1" si="133"/>
        <v>202205</v>
      </c>
      <c r="E1720" s="3" t="str">
        <f t="shared" ca="1" si="134"/>
        <v>insert into matriculas (fk_viatura, fk_cor, matricula, anomes) values (277, 38, 'MV-CU-WS', 202205);</v>
      </c>
    </row>
    <row r="1721" spans="1:5" x14ac:dyDescent="0.25">
      <c r="A1721">
        <f t="shared" ca="1" si="130"/>
        <v>394</v>
      </c>
      <c r="B1721">
        <f t="shared" ca="1" si="131"/>
        <v>2</v>
      </c>
      <c r="C1721" t="str">
        <f t="shared" ca="1" si="132"/>
        <v>VP-LC-FX</v>
      </c>
      <c r="D1721" s="3" t="str">
        <f t="shared" ca="1" si="133"/>
        <v>201807</v>
      </c>
      <c r="E1721" s="3" t="str">
        <f t="shared" ca="1" si="134"/>
        <v>insert into matriculas (fk_viatura, fk_cor, matricula, anomes) values (394, 2, 'VP-LC-FX', 201807);</v>
      </c>
    </row>
    <row r="1722" spans="1:5" x14ac:dyDescent="0.25">
      <c r="A1722">
        <f t="shared" ca="1" si="130"/>
        <v>19</v>
      </c>
      <c r="B1722">
        <f t="shared" ca="1" si="131"/>
        <v>36</v>
      </c>
      <c r="C1722" t="str">
        <f t="shared" ca="1" si="132"/>
        <v>EZ-ID-GR</v>
      </c>
      <c r="D1722" s="3" t="str">
        <f t="shared" ca="1" si="133"/>
        <v>201901</v>
      </c>
      <c r="E1722" s="3" t="str">
        <f t="shared" ca="1" si="134"/>
        <v>insert into matriculas (fk_viatura, fk_cor, matricula, anomes) values (19, 36, 'EZ-ID-GR', 201901);</v>
      </c>
    </row>
    <row r="1723" spans="1:5" x14ac:dyDescent="0.25">
      <c r="A1723">
        <f t="shared" ca="1" si="130"/>
        <v>259</v>
      </c>
      <c r="B1723">
        <f t="shared" ca="1" si="131"/>
        <v>10</v>
      </c>
      <c r="C1723" t="str">
        <f t="shared" ca="1" si="132"/>
        <v>LE-RK-OP</v>
      </c>
      <c r="D1723" s="3" t="str">
        <f t="shared" ca="1" si="133"/>
        <v>201801</v>
      </c>
      <c r="E1723" s="3" t="str">
        <f t="shared" ca="1" si="134"/>
        <v>insert into matriculas (fk_viatura, fk_cor, matricula, anomes) values (259, 10, 'LE-RK-OP', 201801);</v>
      </c>
    </row>
    <row r="1724" spans="1:5" x14ac:dyDescent="0.25">
      <c r="A1724">
        <f t="shared" ca="1" si="130"/>
        <v>206</v>
      </c>
      <c r="B1724">
        <f t="shared" ca="1" si="131"/>
        <v>75</v>
      </c>
      <c r="C1724" t="str">
        <f t="shared" ca="1" si="132"/>
        <v>YB-OR-JS</v>
      </c>
      <c r="D1724" s="3" t="str">
        <f t="shared" ca="1" si="133"/>
        <v>202407</v>
      </c>
      <c r="E1724" s="3" t="str">
        <f t="shared" ca="1" si="134"/>
        <v>insert into matriculas (fk_viatura, fk_cor, matricula, anomes) values (206, 75, 'YB-OR-JS', 202407);</v>
      </c>
    </row>
    <row r="1725" spans="1:5" x14ac:dyDescent="0.25">
      <c r="A1725">
        <f t="shared" ca="1" si="130"/>
        <v>308</v>
      </c>
      <c r="B1725">
        <f t="shared" ca="1" si="131"/>
        <v>41</v>
      </c>
      <c r="C1725" t="str">
        <f t="shared" ca="1" si="132"/>
        <v>SJ-PU-UE</v>
      </c>
      <c r="D1725" s="3" t="str">
        <f t="shared" ca="1" si="133"/>
        <v>202306</v>
      </c>
      <c r="E1725" s="3" t="str">
        <f t="shared" ca="1" si="134"/>
        <v>insert into matriculas (fk_viatura, fk_cor, matricula, anomes) values (308, 41, 'SJ-PU-UE', 202306);</v>
      </c>
    </row>
    <row r="1726" spans="1:5" x14ac:dyDescent="0.25">
      <c r="A1726">
        <f t="shared" ca="1" si="130"/>
        <v>50</v>
      </c>
      <c r="B1726">
        <f t="shared" ca="1" si="131"/>
        <v>15</v>
      </c>
      <c r="C1726" t="str">
        <f t="shared" ca="1" si="132"/>
        <v>OW-JQ-FE</v>
      </c>
      <c r="D1726" s="3" t="str">
        <f t="shared" ca="1" si="133"/>
        <v>202301</v>
      </c>
      <c r="E1726" s="3" t="str">
        <f t="shared" ca="1" si="134"/>
        <v>insert into matriculas (fk_viatura, fk_cor, matricula, anomes) values (50, 15, 'OW-JQ-FE', 202301);</v>
      </c>
    </row>
    <row r="1727" spans="1:5" x14ac:dyDescent="0.25">
      <c r="A1727">
        <f t="shared" ca="1" si="130"/>
        <v>431</v>
      </c>
      <c r="B1727">
        <f t="shared" ca="1" si="131"/>
        <v>38</v>
      </c>
      <c r="C1727" t="str">
        <f t="shared" ca="1" si="132"/>
        <v>DD-OL-GO</v>
      </c>
      <c r="D1727" s="3" t="str">
        <f t="shared" ca="1" si="133"/>
        <v>201806</v>
      </c>
      <c r="E1727" s="3" t="str">
        <f t="shared" ca="1" si="134"/>
        <v>insert into matriculas (fk_viatura, fk_cor, matricula, anomes) values (431, 38, 'DD-OL-GO', 201806);</v>
      </c>
    </row>
    <row r="1728" spans="1:5" x14ac:dyDescent="0.25">
      <c r="A1728">
        <f t="shared" ca="1" si="130"/>
        <v>313</v>
      </c>
      <c r="B1728">
        <f t="shared" ca="1" si="131"/>
        <v>62</v>
      </c>
      <c r="C1728" t="str">
        <f t="shared" ca="1" si="132"/>
        <v>BO-UR-RK</v>
      </c>
      <c r="D1728" s="3" t="str">
        <f t="shared" ca="1" si="133"/>
        <v>201810</v>
      </c>
      <c r="E1728" s="3" t="str">
        <f t="shared" ca="1" si="134"/>
        <v>insert into matriculas (fk_viatura, fk_cor, matricula, anomes) values (313, 62, 'BO-UR-RK', 201810);</v>
      </c>
    </row>
    <row r="1729" spans="1:5" x14ac:dyDescent="0.25">
      <c r="A1729">
        <f t="shared" ca="1" si="130"/>
        <v>121</v>
      </c>
      <c r="B1729">
        <f t="shared" ca="1" si="131"/>
        <v>75</v>
      </c>
      <c r="C1729" t="str">
        <f t="shared" ca="1" si="132"/>
        <v>VG-OU-JD</v>
      </c>
      <c r="D1729" s="3" t="str">
        <f t="shared" ca="1" si="133"/>
        <v>202002</v>
      </c>
      <c r="E1729" s="3" t="str">
        <f t="shared" ca="1" si="134"/>
        <v>insert into matriculas (fk_viatura, fk_cor, matricula, anomes) values (121, 75, 'VG-OU-JD', 202002);</v>
      </c>
    </row>
    <row r="1730" spans="1:5" x14ac:dyDescent="0.25">
      <c r="A1730">
        <f t="shared" ca="1" si="130"/>
        <v>167</v>
      </c>
      <c r="B1730">
        <f t="shared" ca="1" si="131"/>
        <v>21</v>
      </c>
      <c r="C1730" t="str">
        <f t="shared" ca="1" si="132"/>
        <v>YE-TF-CE</v>
      </c>
      <c r="D1730" s="3" t="str">
        <f t="shared" ca="1" si="133"/>
        <v>201611</v>
      </c>
      <c r="E1730" s="3" t="str">
        <f t="shared" ca="1" si="134"/>
        <v>insert into matriculas (fk_viatura, fk_cor, matricula, anomes) values (167, 21, 'YE-TF-CE', 201611);</v>
      </c>
    </row>
    <row r="1731" spans="1:5" x14ac:dyDescent="0.25">
      <c r="A1731">
        <f t="shared" ref="A1731:A1794" ca="1" si="135">RANDBETWEEN(1,491)</f>
        <v>268</v>
      </c>
      <c r="B1731">
        <f t="shared" ref="B1731:B1794" ca="1" si="136">RANDBETWEEN(1,99)</f>
        <v>37</v>
      </c>
      <c r="C1731" t="str">
        <f t="shared" ref="C1731:C1794" ca="1" si="137">_xlfn.CONCAT(CHAR(RANDBETWEEN(65,90)),CHAR(RANDBETWEEN(65,90)),"-",CHAR(RANDBETWEEN(65,90)),CHAR(RANDBETWEEN(65,90)),"-",CHAR(RANDBETWEEN(65,90)),CHAR(RANDBETWEEN(65,90)))</f>
        <v>DJ-ZX-ZR</v>
      </c>
      <c r="D1731" s="3" t="str">
        <f t="shared" ref="D1731:D1794" ca="1" si="138">_xlfn.CONCAT(RANDBETWEEN(2016,2024),TEXT(RANDBETWEEN(1,12),"00"))</f>
        <v>201603</v>
      </c>
      <c r="E1731" s="3" t="str">
        <f t="shared" ref="E1731:E1794" ca="1" si="139">"insert into matriculas (fk_viatura, fk_cor, matricula, anomes) values ("&amp;$A1731&amp;", "&amp;$B1731&amp;", '"&amp;$C1731&amp;"', " &amp; $D1731 &amp; ");"</f>
        <v>insert into matriculas (fk_viatura, fk_cor, matricula, anomes) values (268, 37, 'DJ-ZX-ZR', 201603);</v>
      </c>
    </row>
    <row r="1732" spans="1:5" x14ac:dyDescent="0.25">
      <c r="A1732">
        <f t="shared" ca="1" si="135"/>
        <v>37</v>
      </c>
      <c r="B1732">
        <f t="shared" ca="1" si="136"/>
        <v>5</v>
      </c>
      <c r="C1732" t="str">
        <f t="shared" ca="1" si="137"/>
        <v>YO-MF-YO</v>
      </c>
      <c r="D1732" s="3" t="str">
        <f t="shared" ca="1" si="138"/>
        <v>202005</v>
      </c>
      <c r="E1732" s="3" t="str">
        <f t="shared" ca="1" si="139"/>
        <v>insert into matriculas (fk_viatura, fk_cor, matricula, anomes) values (37, 5, 'YO-MF-YO', 202005);</v>
      </c>
    </row>
    <row r="1733" spans="1:5" x14ac:dyDescent="0.25">
      <c r="A1733">
        <f t="shared" ca="1" si="135"/>
        <v>44</v>
      </c>
      <c r="B1733">
        <f t="shared" ca="1" si="136"/>
        <v>38</v>
      </c>
      <c r="C1733" t="str">
        <f t="shared" ca="1" si="137"/>
        <v>QM-BK-TQ</v>
      </c>
      <c r="D1733" s="3" t="str">
        <f t="shared" ca="1" si="138"/>
        <v>202409</v>
      </c>
      <c r="E1733" s="3" t="str">
        <f t="shared" ca="1" si="139"/>
        <v>insert into matriculas (fk_viatura, fk_cor, matricula, anomes) values (44, 38, 'QM-BK-TQ', 202409);</v>
      </c>
    </row>
    <row r="1734" spans="1:5" x14ac:dyDescent="0.25">
      <c r="A1734">
        <f t="shared" ca="1" si="135"/>
        <v>154</v>
      </c>
      <c r="B1734">
        <f t="shared" ca="1" si="136"/>
        <v>74</v>
      </c>
      <c r="C1734" t="str">
        <f t="shared" ca="1" si="137"/>
        <v>EE-FY-TS</v>
      </c>
      <c r="D1734" s="3" t="str">
        <f t="shared" ca="1" si="138"/>
        <v>202010</v>
      </c>
      <c r="E1734" s="3" t="str">
        <f t="shared" ca="1" si="139"/>
        <v>insert into matriculas (fk_viatura, fk_cor, matricula, anomes) values (154, 74, 'EE-FY-TS', 202010);</v>
      </c>
    </row>
    <row r="1735" spans="1:5" x14ac:dyDescent="0.25">
      <c r="A1735">
        <f t="shared" ca="1" si="135"/>
        <v>384</v>
      </c>
      <c r="B1735">
        <f t="shared" ca="1" si="136"/>
        <v>73</v>
      </c>
      <c r="C1735" t="str">
        <f t="shared" ca="1" si="137"/>
        <v>GR-KO-DE</v>
      </c>
      <c r="D1735" s="3" t="str">
        <f t="shared" ca="1" si="138"/>
        <v>202208</v>
      </c>
      <c r="E1735" s="3" t="str">
        <f t="shared" ca="1" si="139"/>
        <v>insert into matriculas (fk_viatura, fk_cor, matricula, anomes) values (384, 73, 'GR-KO-DE', 202208);</v>
      </c>
    </row>
    <row r="1736" spans="1:5" x14ac:dyDescent="0.25">
      <c r="A1736">
        <f t="shared" ca="1" si="135"/>
        <v>260</v>
      </c>
      <c r="B1736">
        <f t="shared" ca="1" si="136"/>
        <v>21</v>
      </c>
      <c r="C1736" t="str">
        <f t="shared" ca="1" si="137"/>
        <v>SN-PD-AR</v>
      </c>
      <c r="D1736" s="3" t="str">
        <f t="shared" ca="1" si="138"/>
        <v>201801</v>
      </c>
      <c r="E1736" s="3" t="str">
        <f t="shared" ca="1" si="139"/>
        <v>insert into matriculas (fk_viatura, fk_cor, matricula, anomes) values (260, 21, 'SN-PD-AR', 201801);</v>
      </c>
    </row>
    <row r="1737" spans="1:5" x14ac:dyDescent="0.25">
      <c r="A1737">
        <f t="shared" ca="1" si="135"/>
        <v>19</v>
      </c>
      <c r="B1737">
        <f t="shared" ca="1" si="136"/>
        <v>34</v>
      </c>
      <c r="C1737" t="str">
        <f t="shared" ca="1" si="137"/>
        <v>SV-EV-MD</v>
      </c>
      <c r="D1737" s="3" t="str">
        <f t="shared" ca="1" si="138"/>
        <v>201806</v>
      </c>
      <c r="E1737" s="3" t="str">
        <f t="shared" ca="1" si="139"/>
        <v>insert into matriculas (fk_viatura, fk_cor, matricula, anomes) values (19, 34, 'SV-EV-MD', 201806);</v>
      </c>
    </row>
    <row r="1738" spans="1:5" x14ac:dyDescent="0.25">
      <c r="A1738">
        <f t="shared" ca="1" si="135"/>
        <v>168</v>
      </c>
      <c r="B1738">
        <f t="shared" ca="1" si="136"/>
        <v>87</v>
      </c>
      <c r="C1738" t="str">
        <f t="shared" ca="1" si="137"/>
        <v>XX-TT-PV</v>
      </c>
      <c r="D1738" s="3" t="str">
        <f t="shared" ca="1" si="138"/>
        <v>202208</v>
      </c>
      <c r="E1738" s="3" t="str">
        <f t="shared" ca="1" si="139"/>
        <v>insert into matriculas (fk_viatura, fk_cor, matricula, anomes) values (168, 87, 'XX-TT-PV', 202208);</v>
      </c>
    </row>
    <row r="1739" spans="1:5" x14ac:dyDescent="0.25">
      <c r="A1739">
        <f t="shared" ca="1" si="135"/>
        <v>154</v>
      </c>
      <c r="B1739">
        <f t="shared" ca="1" si="136"/>
        <v>38</v>
      </c>
      <c r="C1739" t="str">
        <f t="shared" ca="1" si="137"/>
        <v>QS-EB-UG</v>
      </c>
      <c r="D1739" s="3" t="str">
        <f t="shared" ca="1" si="138"/>
        <v>202301</v>
      </c>
      <c r="E1739" s="3" t="str">
        <f t="shared" ca="1" si="139"/>
        <v>insert into matriculas (fk_viatura, fk_cor, matricula, anomes) values (154, 38, 'QS-EB-UG', 202301);</v>
      </c>
    </row>
    <row r="1740" spans="1:5" x14ac:dyDescent="0.25">
      <c r="A1740">
        <f t="shared" ca="1" si="135"/>
        <v>290</v>
      </c>
      <c r="B1740">
        <f t="shared" ca="1" si="136"/>
        <v>97</v>
      </c>
      <c r="C1740" t="str">
        <f t="shared" ca="1" si="137"/>
        <v>DH-XG-ZD</v>
      </c>
      <c r="D1740" s="3" t="str">
        <f t="shared" ca="1" si="138"/>
        <v>201909</v>
      </c>
      <c r="E1740" s="3" t="str">
        <f t="shared" ca="1" si="139"/>
        <v>insert into matriculas (fk_viatura, fk_cor, matricula, anomes) values (290, 97, 'DH-XG-ZD', 201909);</v>
      </c>
    </row>
    <row r="1741" spans="1:5" x14ac:dyDescent="0.25">
      <c r="A1741">
        <f t="shared" ca="1" si="135"/>
        <v>156</v>
      </c>
      <c r="B1741">
        <f t="shared" ca="1" si="136"/>
        <v>69</v>
      </c>
      <c r="C1741" t="str">
        <f t="shared" ca="1" si="137"/>
        <v>VO-YT-SE</v>
      </c>
      <c r="D1741" s="3" t="str">
        <f t="shared" ca="1" si="138"/>
        <v>201604</v>
      </c>
      <c r="E1741" s="3" t="str">
        <f t="shared" ca="1" si="139"/>
        <v>insert into matriculas (fk_viatura, fk_cor, matricula, anomes) values (156, 69, 'VO-YT-SE', 201604);</v>
      </c>
    </row>
    <row r="1742" spans="1:5" x14ac:dyDescent="0.25">
      <c r="A1742">
        <f t="shared" ca="1" si="135"/>
        <v>423</v>
      </c>
      <c r="B1742">
        <f t="shared" ca="1" si="136"/>
        <v>78</v>
      </c>
      <c r="C1742" t="str">
        <f t="shared" ca="1" si="137"/>
        <v>BI-HZ-QD</v>
      </c>
      <c r="D1742" s="3" t="str">
        <f t="shared" ca="1" si="138"/>
        <v>201809</v>
      </c>
      <c r="E1742" s="3" t="str">
        <f t="shared" ca="1" si="139"/>
        <v>insert into matriculas (fk_viatura, fk_cor, matricula, anomes) values (423, 78, 'BI-HZ-QD', 201809);</v>
      </c>
    </row>
    <row r="1743" spans="1:5" x14ac:dyDescent="0.25">
      <c r="A1743">
        <f t="shared" ca="1" si="135"/>
        <v>80</v>
      </c>
      <c r="B1743">
        <f t="shared" ca="1" si="136"/>
        <v>65</v>
      </c>
      <c r="C1743" t="str">
        <f t="shared" ca="1" si="137"/>
        <v>JK-GU-GF</v>
      </c>
      <c r="D1743" s="3" t="str">
        <f t="shared" ca="1" si="138"/>
        <v>201611</v>
      </c>
      <c r="E1743" s="3" t="str">
        <f t="shared" ca="1" si="139"/>
        <v>insert into matriculas (fk_viatura, fk_cor, matricula, anomes) values (80, 65, 'JK-GU-GF', 201611);</v>
      </c>
    </row>
    <row r="1744" spans="1:5" x14ac:dyDescent="0.25">
      <c r="A1744">
        <f t="shared" ca="1" si="135"/>
        <v>276</v>
      </c>
      <c r="B1744">
        <f t="shared" ca="1" si="136"/>
        <v>27</v>
      </c>
      <c r="C1744" t="str">
        <f t="shared" ca="1" si="137"/>
        <v>SM-JC-DX</v>
      </c>
      <c r="D1744" s="3" t="str">
        <f t="shared" ca="1" si="138"/>
        <v>202302</v>
      </c>
      <c r="E1744" s="3" t="str">
        <f t="shared" ca="1" si="139"/>
        <v>insert into matriculas (fk_viatura, fk_cor, matricula, anomes) values (276, 27, 'SM-JC-DX', 202302);</v>
      </c>
    </row>
    <row r="1745" spans="1:5" x14ac:dyDescent="0.25">
      <c r="A1745">
        <f t="shared" ca="1" si="135"/>
        <v>468</v>
      </c>
      <c r="B1745">
        <f t="shared" ca="1" si="136"/>
        <v>35</v>
      </c>
      <c r="C1745" t="str">
        <f t="shared" ca="1" si="137"/>
        <v>AE-ZS-WP</v>
      </c>
      <c r="D1745" s="3" t="str">
        <f t="shared" ca="1" si="138"/>
        <v>202002</v>
      </c>
      <c r="E1745" s="3" t="str">
        <f t="shared" ca="1" si="139"/>
        <v>insert into matriculas (fk_viatura, fk_cor, matricula, anomes) values (468, 35, 'AE-ZS-WP', 202002);</v>
      </c>
    </row>
    <row r="1746" spans="1:5" x14ac:dyDescent="0.25">
      <c r="A1746">
        <f t="shared" ca="1" si="135"/>
        <v>461</v>
      </c>
      <c r="B1746">
        <f t="shared" ca="1" si="136"/>
        <v>11</v>
      </c>
      <c r="C1746" t="str">
        <f t="shared" ca="1" si="137"/>
        <v>BI-AP-UR</v>
      </c>
      <c r="D1746" s="3" t="str">
        <f t="shared" ca="1" si="138"/>
        <v>202111</v>
      </c>
      <c r="E1746" s="3" t="str">
        <f t="shared" ca="1" si="139"/>
        <v>insert into matriculas (fk_viatura, fk_cor, matricula, anomes) values (461, 11, 'BI-AP-UR', 202111);</v>
      </c>
    </row>
    <row r="1747" spans="1:5" x14ac:dyDescent="0.25">
      <c r="A1747">
        <f t="shared" ca="1" si="135"/>
        <v>52</v>
      </c>
      <c r="B1747">
        <f t="shared" ca="1" si="136"/>
        <v>37</v>
      </c>
      <c r="C1747" t="str">
        <f t="shared" ca="1" si="137"/>
        <v>LY-IS-VN</v>
      </c>
      <c r="D1747" s="3" t="str">
        <f t="shared" ca="1" si="138"/>
        <v>202109</v>
      </c>
      <c r="E1747" s="3" t="str">
        <f t="shared" ca="1" si="139"/>
        <v>insert into matriculas (fk_viatura, fk_cor, matricula, anomes) values (52, 37, 'LY-IS-VN', 202109);</v>
      </c>
    </row>
    <row r="1748" spans="1:5" x14ac:dyDescent="0.25">
      <c r="A1748">
        <f t="shared" ca="1" si="135"/>
        <v>399</v>
      </c>
      <c r="B1748">
        <f t="shared" ca="1" si="136"/>
        <v>56</v>
      </c>
      <c r="C1748" t="str">
        <f t="shared" ca="1" si="137"/>
        <v>CX-XD-FB</v>
      </c>
      <c r="D1748" s="3" t="str">
        <f t="shared" ca="1" si="138"/>
        <v>202207</v>
      </c>
      <c r="E1748" s="3" t="str">
        <f t="shared" ca="1" si="139"/>
        <v>insert into matriculas (fk_viatura, fk_cor, matricula, anomes) values (399, 56, 'CX-XD-FB', 202207);</v>
      </c>
    </row>
    <row r="1749" spans="1:5" x14ac:dyDescent="0.25">
      <c r="A1749">
        <f t="shared" ca="1" si="135"/>
        <v>461</v>
      </c>
      <c r="B1749">
        <f t="shared" ca="1" si="136"/>
        <v>71</v>
      </c>
      <c r="C1749" t="str">
        <f t="shared" ca="1" si="137"/>
        <v>AK-JX-DO</v>
      </c>
      <c r="D1749" s="3" t="str">
        <f t="shared" ca="1" si="138"/>
        <v>201711</v>
      </c>
      <c r="E1749" s="3" t="str">
        <f t="shared" ca="1" si="139"/>
        <v>insert into matriculas (fk_viatura, fk_cor, matricula, anomes) values (461, 71, 'AK-JX-DO', 201711);</v>
      </c>
    </row>
    <row r="1750" spans="1:5" x14ac:dyDescent="0.25">
      <c r="A1750">
        <f t="shared" ca="1" si="135"/>
        <v>374</v>
      </c>
      <c r="B1750">
        <f t="shared" ca="1" si="136"/>
        <v>17</v>
      </c>
      <c r="C1750" t="str">
        <f t="shared" ca="1" si="137"/>
        <v>JQ-PG-PZ</v>
      </c>
      <c r="D1750" s="3" t="str">
        <f t="shared" ca="1" si="138"/>
        <v>202307</v>
      </c>
      <c r="E1750" s="3" t="str">
        <f t="shared" ca="1" si="139"/>
        <v>insert into matriculas (fk_viatura, fk_cor, matricula, anomes) values (374, 17, 'JQ-PG-PZ', 202307);</v>
      </c>
    </row>
    <row r="1751" spans="1:5" x14ac:dyDescent="0.25">
      <c r="A1751">
        <f t="shared" ca="1" si="135"/>
        <v>350</v>
      </c>
      <c r="B1751">
        <f t="shared" ca="1" si="136"/>
        <v>32</v>
      </c>
      <c r="C1751" t="str">
        <f t="shared" ca="1" si="137"/>
        <v>PI-QY-OS</v>
      </c>
      <c r="D1751" s="3" t="str">
        <f t="shared" ca="1" si="138"/>
        <v>202010</v>
      </c>
      <c r="E1751" s="3" t="str">
        <f t="shared" ca="1" si="139"/>
        <v>insert into matriculas (fk_viatura, fk_cor, matricula, anomes) values (350, 32, 'PI-QY-OS', 202010);</v>
      </c>
    </row>
    <row r="1752" spans="1:5" x14ac:dyDescent="0.25">
      <c r="A1752">
        <f t="shared" ca="1" si="135"/>
        <v>132</v>
      </c>
      <c r="B1752">
        <f t="shared" ca="1" si="136"/>
        <v>93</v>
      </c>
      <c r="C1752" t="str">
        <f t="shared" ca="1" si="137"/>
        <v>VC-ZM-MU</v>
      </c>
      <c r="D1752" s="3" t="str">
        <f t="shared" ca="1" si="138"/>
        <v>202407</v>
      </c>
      <c r="E1752" s="3" t="str">
        <f t="shared" ca="1" si="139"/>
        <v>insert into matriculas (fk_viatura, fk_cor, matricula, anomes) values (132, 93, 'VC-ZM-MU', 202407);</v>
      </c>
    </row>
    <row r="1753" spans="1:5" x14ac:dyDescent="0.25">
      <c r="A1753">
        <f t="shared" ca="1" si="135"/>
        <v>301</v>
      </c>
      <c r="B1753">
        <f t="shared" ca="1" si="136"/>
        <v>74</v>
      </c>
      <c r="C1753" t="str">
        <f t="shared" ca="1" si="137"/>
        <v>PC-YY-VO</v>
      </c>
      <c r="D1753" s="3" t="str">
        <f t="shared" ca="1" si="138"/>
        <v>202109</v>
      </c>
      <c r="E1753" s="3" t="str">
        <f t="shared" ca="1" si="139"/>
        <v>insert into matriculas (fk_viatura, fk_cor, matricula, anomes) values (301, 74, 'PC-YY-VO', 202109);</v>
      </c>
    </row>
    <row r="1754" spans="1:5" x14ac:dyDescent="0.25">
      <c r="A1754">
        <f t="shared" ca="1" si="135"/>
        <v>267</v>
      </c>
      <c r="B1754">
        <f t="shared" ca="1" si="136"/>
        <v>22</v>
      </c>
      <c r="C1754" t="str">
        <f t="shared" ca="1" si="137"/>
        <v>XN-IY-ZG</v>
      </c>
      <c r="D1754" s="3" t="str">
        <f t="shared" ca="1" si="138"/>
        <v>201711</v>
      </c>
      <c r="E1754" s="3" t="str">
        <f t="shared" ca="1" si="139"/>
        <v>insert into matriculas (fk_viatura, fk_cor, matricula, anomes) values (267, 22, 'XN-IY-ZG', 201711);</v>
      </c>
    </row>
    <row r="1755" spans="1:5" x14ac:dyDescent="0.25">
      <c r="A1755">
        <f t="shared" ca="1" si="135"/>
        <v>172</v>
      </c>
      <c r="B1755">
        <f t="shared" ca="1" si="136"/>
        <v>61</v>
      </c>
      <c r="C1755" t="str">
        <f t="shared" ca="1" si="137"/>
        <v>XL-NB-MA</v>
      </c>
      <c r="D1755" s="3" t="str">
        <f t="shared" ca="1" si="138"/>
        <v>202007</v>
      </c>
      <c r="E1755" s="3" t="str">
        <f t="shared" ca="1" si="139"/>
        <v>insert into matriculas (fk_viatura, fk_cor, matricula, anomes) values (172, 61, 'XL-NB-MA', 202007);</v>
      </c>
    </row>
    <row r="1756" spans="1:5" x14ac:dyDescent="0.25">
      <c r="A1756">
        <f t="shared" ca="1" si="135"/>
        <v>180</v>
      </c>
      <c r="B1756">
        <f t="shared" ca="1" si="136"/>
        <v>29</v>
      </c>
      <c r="C1756" t="str">
        <f t="shared" ca="1" si="137"/>
        <v>HM-MQ-EW</v>
      </c>
      <c r="D1756" s="3" t="str">
        <f t="shared" ca="1" si="138"/>
        <v>202001</v>
      </c>
      <c r="E1756" s="3" t="str">
        <f t="shared" ca="1" si="139"/>
        <v>insert into matriculas (fk_viatura, fk_cor, matricula, anomes) values (180, 29, 'HM-MQ-EW', 202001);</v>
      </c>
    </row>
    <row r="1757" spans="1:5" x14ac:dyDescent="0.25">
      <c r="A1757">
        <f t="shared" ca="1" si="135"/>
        <v>116</v>
      </c>
      <c r="B1757">
        <f t="shared" ca="1" si="136"/>
        <v>47</v>
      </c>
      <c r="C1757" t="str">
        <f t="shared" ca="1" si="137"/>
        <v>JD-MD-GR</v>
      </c>
      <c r="D1757" s="3" t="str">
        <f t="shared" ca="1" si="138"/>
        <v>202405</v>
      </c>
      <c r="E1757" s="3" t="str">
        <f t="shared" ca="1" si="139"/>
        <v>insert into matriculas (fk_viatura, fk_cor, matricula, anomes) values (116, 47, 'JD-MD-GR', 202405);</v>
      </c>
    </row>
    <row r="1758" spans="1:5" x14ac:dyDescent="0.25">
      <c r="A1758">
        <f t="shared" ca="1" si="135"/>
        <v>224</v>
      </c>
      <c r="B1758">
        <f t="shared" ca="1" si="136"/>
        <v>63</v>
      </c>
      <c r="C1758" t="str">
        <f t="shared" ca="1" si="137"/>
        <v>BT-WW-VQ</v>
      </c>
      <c r="D1758" s="3" t="str">
        <f t="shared" ca="1" si="138"/>
        <v>201612</v>
      </c>
      <c r="E1758" s="3" t="str">
        <f t="shared" ca="1" si="139"/>
        <v>insert into matriculas (fk_viatura, fk_cor, matricula, anomes) values (224, 63, 'BT-WW-VQ', 201612);</v>
      </c>
    </row>
    <row r="1759" spans="1:5" x14ac:dyDescent="0.25">
      <c r="A1759">
        <f t="shared" ca="1" si="135"/>
        <v>51</v>
      </c>
      <c r="B1759">
        <f t="shared" ca="1" si="136"/>
        <v>66</v>
      </c>
      <c r="C1759" t="str">
        <f t="shared" ca="1" si="137"/>
        <v>LW-ZW-SX</v>
      </c>
      <c r="D1759" s="3" t="str">
        <f t="shared" ca="1" si="138"/>
        <v>202402</v>
      </c>
      <c r="E1759" s="3" t="str">
        <f t="shared" ca="1" si="139"/>
        <v>insert into matriculas (fk_viatura, fk_cor, matricula, anomes) values (51, 66, 'LW-ZW-SX', 202402);</v>
      </c>
    </row>
    <row r="1760" spans="1:5" x14ac:dyDescent="0.25">
      <c r="A1760">
        <f t="shared" ca="1" si="135"/>
        <v>179</v>
      </c>
      <c r="B1760">
        <f t="shared" ca="1" si="136"/>
        <v>50</v>
      </c>
      <c r="C1760" t="str">
        <f t="shared" ca="1" si="137"/>
        <v>GH-KP-IG</v>
      </c>
      <c r="D1760" s="3" t="str">
        <f t="shared" ca="1" si="138"/>
        <v>201612</v>
      </c>
      <c r="E1760" s="3" t="str">
        <f t="shared" ca="1" si="139"/>
        <v>insert into matriculas (fk_viatura, fk_cor, matricula, anomes) values (179, 50, 'GH-KP-IG', 201612);</v>
      </c>
    </row>
    <row r="1761" spans="1:5" x14ac:dyDescent="0.25">
      <c r="A1761">
        <f t="shared" ca="1" si="135"/>
        <v>281</v>
      </c>
      <c r="B1761">
        <f t="shared" ca="1" si="136"/>
        <v>60</v>
      </c>
      <c r="C1761" t="str">
        <f t="shared" ca="1" si="137"/>
        <v>KV-UP-NK</v>
      </c>
      <c r="D1761" s="3" t="str">
        <f t="shared" ca="1" si="138"/>
        <v>201608</v>
      </c>
      <c r="E1761" s="3" t="str">
        <f t="shared" ca="1" si="139"/>
        <v>insert into matriculas (fk_viatura, fk_cor, matricula, anomes) values (281, 60, 'KV-UP-NK', 201608);</v>
      </c>
    </row>
    <row r="1762" spans="1:5" x14ac:dyDescent="0.25">
      <c r="A1762">
        <f t="shared" ca="1" si="135"/>
        <v>129</v>
      </c>
      <c r="B1762">
        <f t="shared" ca="1" si="136"/>
        <v>8</v>
      </c>
      <c r="C1762" t="str">
        <f t="shared" ca="1" si="137"/>
        <v>ZK-WP-QA</v>
      </c>
      <c r="D1762" s="3" t="str">
        <f t="shared" ca="1" si="138"/>
        <v>202404</v>
      </c>
      <c r="E1762" s="3" t="str">
        <f t="shared" ca="1" si="139"/>
        <v>insert into matriculas (fk_viatura, fk_cor, matricula, anomes) values (129, 8, 'ZK-WP-QA', 202404);</v>
      </c>
    </row>
    <row r="1763" spans="1:5" x14ac:dyDescent="0.25">
      <c r="A1763">
        <f t="shared" ca="1" si="135"/>
        <v>77</v>
      </c>
      <c r="B1763">
        <f t="shared" ca="1" si="136"/>
        <v>16</v>
      </c>
      <c r="C1763" t="str">
        <f t="shared" ca="1" si="137"/>
        <v>ZO-OX-AJ</v>
      </c>
      <c r="D1763" s="3" t="str">
        <f t="shared" ca="1" si="138"/>
        <v>201809</v>
      </c>
      <c r="E1763" s="3" t="str">
        <f t="shared" ca="1" si="139"/>
        <v>insert into matriculas (fk_viatura, fk_cor, matricula, anomes) values (77, 16, 'ZO-OX-AJ', 201809);</v>
      </c>
    </row>
    <row r="1764" spans="1:5" x14ac:dyDescent="0.25">
      <c r="A1764">
        <f t="shared" ca="1" si="135"/>
        <v>308</v>
      </c>
      <c r="B1764">
        <f t="shared" ca="1" si="136"/>
        <v>88</v>
      </c>
      <c r="C1764" t="str">
        <f t="shared" ca="1" si="137"/>
        <v>BV-IX-PV</v>
      </c>
      <c r="D1764" s="3" t="str">
        <f t="shared" ca="1" si="138"/>
        <v>201807</v>
      </c>
      <c r="E1764" s="3" t="str">
        <f t="shared" ca="1" si="139"/>
        <v>insert into matriculas (fk_viatura, fk_cor, matricula, anomes) values (308, 88, 'BV-IX-PV', 201807);</v>
      </c>
    </row>
    <row r="1765" spans="1:5" x14ac:dyDescent="0.25">
      <c r="A1765">
        <f t="shared" ca="1" si="135"/>
        <v>273</v>
      </c>
      <c r="B1765">
        <f t="shared" ca="1" si="136"/>
        <v>59</v>
      </c>
      <c r="C1765" t="str">
        <f t="shared" ca="1" si="137"/>
        <v>AN-RP-SQ</v>
      </c>
      <c r="D1765" s="3" t="str">
        <f t="shared" ca="1" si="138"/>
        <v>201712</v>
      </c>
      <c r="E1765" s="3" t="str">
        <f t="shared" ca="1" si="139"/>
        <v>insert into matriculas (fk_viatura, fk_cor, matricula, anomes) values (273, 59, 'AN-RP-SQ', 201712);</v>
      </c>
    </row>
    <row r="1766" spans="1:5" x14ac:dyDescent="0.25">
      <c r="A1766">
        <f t="shared" ca="1" si="135"/>
        <v>72</v>
      </c>
      <c r="B1766">
        <f t="shared" ca="1" si="136"/>
        <v>69</v>
      </c>
      <c r="C1766" t="str">
        <f t="shared" ca="1" si="137"/>
        <v>VC-DU-VR</v>
      </c>
      <c r="D1766" s="3" t="str">
        <f t="shared" ca="1" si="138"/>
        <v>201702</v>
      </c>
      <c r="E1766" s="3" t="str">
        <f t="shared" ca="1" si="139"/>
        <v>insert into matriculas (fk_viatura, fk_cor, matricula, anomes) values (72, 69, 'VC-DU-VR', 201702);</v>
      </c>
    </row>
    <row r="1767" spans="1:5" x14ac:dyDescent="0.25">
      <c r="A1767">
        <f t="shared" ca="1" si="135"/>
        <v>401</v>
      </c>
      <c r="B1767">
        <f t="shared" ca="1" si="136"/>
        <v>9</v>
      </c>
      <c r="C1767" t="str">
        <f t="shared" ca="1" si="137"/>
        <v>PT-TW-BF</v>
      </c>
      <c r="D1767" s="3" t="str">
        <f t="shared" ca="1" si="138"/>
        <v>201701</v>
      </c>
      <c r="E1767" s="3" t="str">
        <f t="shared" ca="1" si="139"/>
        <v>insert into matriculas (fk_viatura, fk_cor, matricula, anomes) values (401, 9, 'PT-TW-BF', 201701);</v>
      </c>
    </row>
    <row r="1768" spans="1:5" x14ac:dyDescent="0.25">
      <c r="A1768">
        <f t="shared" ca="1" si="135"/>
        <v>333</v>
      </c>
      <c r="B1768">
        <f t="shared" ca="1" si="136"/>
        <v>98</v>
      </c>
      <c r="C1768" t="str">
        <f t="shared" ca="1" si="137"/>
        <v>FZ-XC-QN</v>
      </c>
      <c r="D1768" s="3" t="str">
        <f t="shared" ca="1" si="138"/>
        <v>201803</v>
      </c>
      <c r="E1768" s="3" t="str">
        <f t="shared" ca="1" si="139"/>
        <v>insert into matriculas (fk_viatura, fk_cor, matricula, anomes) values (333, 98, 'FZ-XC-QN', 201803);</v>
      </c>
    </row>
    <row r="1769" spans="1:5" x14ac:dyDescent="0.25">
      <c r="A1769">
        <f t="shared" ca="1" si="135"/>
        <v>315</v>
      </c>
      <c r="B1769">
        <f t="shared" ca="1" si="136"/>
        <v>45</v>
      </c>
      <c r="C1769" t="str">
        <f t="shared" ca="1" si="137"/>
        <v>BP-OC-CM</v>
      </c>
      <c r="D1769" s="3" t="str">
        <f t="shared" ca="1" si="138"/>
        <v>202107</v>
      </c>
      <c r="E1769" s="3" t="str">
        <f t="shared" ca="1" si="139"/>
        <v>insert into matriculas (fk_viatura, fk_cor, matricula, anomes) values (315, 45, 'BP-OC-CM', 202107);</v>
      </c>
    </row>
    <row r="1770" spans="1:5" x14ac:dyDescent="0.25">
      <c r="A1770">
        <f t="shared" ca="1" si="135"/>
        <v>189</v>
      </c>
      <c r="B1770">
        <f t="shared" ca="1" si="136"/>
        <v>50</v>
      </c>
      <c r="C1770" t="str">
        <f t="shared" ca="1" si="137"/>
        <v>FF-CX-JD</v>
      </c>
      <c r="D1770" s="3" t="str">
        <f t="shared" ca="1" si="138"/>
        <v>201605</v>
      </c>
      <c r="E1770" s="3" t="str">
        <f t="shared" ca="1" si="139"/>
        <v>insert into matriculas (fk_viatura, fk_cor, matricula, anomes) values (189, 50, 'FF-CX-JD', 201605);</v>
      </c>
    </row>
    <row r="1771" spans="1:5" x14ac:dyDescent="0.25">
      <c r="A1771">
        <f t="shared" ca="1" si="135"/>
        <v>167</v>
      </c>
      <c r="B1771">
        <f t="shared" ca="1" si="136"/>
        <v>58</v>
      </c>
      <c r="C1771" t="str">
        <f t="shared" ca="1" si="137"/>
        <v>MV-GD-KL</v>
      </c>
      <c r="D1771" s="3" t="str">
        <f t="shared" ca="1" si="138"/>
        <v>202208</v>
      </c>
      <c r="E1771" s="3" t="str">
        <f t="shared" ca="1" si="139"/>
        <v>insert into matriculas (fk_viatura, fk_cor, matricula, anomes) values (167, 58, 'MV-GD-KL', 202208);</v>
      </c>
    </row>
    <row r="1772" spans="1:5" x14ac:dyDescent="0.25">
      <c r="A1772">
        <f t="shared" ca="1" si="135"/>
        <v>251</v>
      </c>
      <c r="B1772">
        <f t="shared" ca="1" si="136"/>
        <v>59</v>
      </c>
      <c r="C1772" t="str">
        <f t="shared" ca="1" si="137"/>
        <v>KS-YB-WN</v>
      </c>
      <c r="D1772" s="3" t="str">
        <f t="shared" ca="1" si="138"/>
        <v>202204</v>
      </c>
      <c r="E1772" s="3" t="str">
        <f t="shared" ca="1" si="139"/>
        <v>insert into matriculas (fk_viatura, fk_cor, matricula, anomes) values (251, 59, 'KS-YB-WN', 202204);</v>
      </c>
    </row>
    <row r="1773" spans="1:5" x14ac:dyDescent="0.25">
      <c r="A1773">
        <f t="shared" ca="1" si="135"/>
        <v>77</v>
      </c>
      <c r="B1773">
        <f t="shared" ca="1" si="136"/>
        <v>72</v>
      </c>
      <c r="C1773" t="str">
        <f t="shared" ca="1" si="137"/>
        <v>WY-WK-WY</v>
      </c>
      <c r="D1773" s="3" t="str">
        <f t="shared" ca="1" si="138"/>
        <v>202206</v>
      </c>
      <c r="E1773" s="3" t="str">
        <f t="shared" ca="1" si="139"/>
        <v>insert into matriculas (fk_viatura, fk_cor, matricula, anomes) values (77, 72, 'WY-WK-WY', 202206);</v>
      </c>
    </row>
    <row r="1774" spans="1:5" x14ac:dyDescent="0.25">
      <c r="A1774">
        <f t="shared" ca="1" si="135"/>
        <v>373</v>
      </c>
      <c r="B1774">
        <f t="shared" ca="1" si="136"/>
        <v>91</v>
      </c>
      <c r="C1774" t="str">
        <f t="shared" ca="1" si="137"/>
        <v>ZQ-TU-YO</v>
      </c>
      <c r="D1774" s="3" t="str">
        <f t="shared" ca="1" si="138"/>
        <v>202106</v>
      </c>
      <c r="E1774" s="3" t="str">
        <f t="shared" ca="1" si="139"/>
        <v>insert into matriculas (fk_viatura, fk_cor, matricula, anomes) values (373, 91, 'ZQ-TU-YO', 202106);</v>
      </c>
    </row>
    <row r="1775" spans="1:5" x14ac:dyDescent="0.25">
      <c r="A1775">
        <f t="shared" ca="1" si="135"/>
        <v>457</v>
      </c>
      <c r="B1775">
        <f t="shared" ca="1" si="136"/>
        <v>72</v>
      </c>
      <c r="C1775" t="str">
        <f t="shared" ca="1" si="137"/>
        <v>AK-FT-HF</v>
      </c>
      <c r="D1775" s="3" t="str">
        <f t="shared" ca="1" si="138"/>
        <v>201803</v>
      </c>
      <c r="E1775" s="3" t="str">
        <f t="shared" ca="1" si="139"/>
        <v>insert into matriculas (fk_viatura, fk_cor, matricula, anomes) values (457, 72, 'AK-FT-HF', 201803);</v>
      </c>
    </row>
    <row r="1776" spans="1:5" x14ac:dyDescent="0.25">
      <c r="A1776">
        <f t="shared" ca="1" si="135"/>
        <v>189</v>
      </c>
      <c r="B1776">
        <f t="shared" ca="1" si="136"/>
        <v>27</v>
      </c>
      <c r="C1776" t="str">
        <f t="shared" ca="1" si="137"/>
        <v>LV-GI-QK</v>
      </c>
      <c r="D1776" s="3" t="str">
        <f t="shared" ca="1" si="138"/>
        <v>202309</v>
      </c>
      <c r="E1776" s="3" t="str">
        <f t="shared" ca="1" si="139"/>
        <v>insert into matriculas (fk_viatura, fk_cor, matricula, anomes) values (189, 27, 'LV-GI-QK', 202309);</v>
      </c>
    </row>
    <row r="1777" spans="1:5" x14ac:dyDescent="0.25">
      <c r="A1777">
        <f t="shared" ca="1" si="135"/>
        <v>460</v>
      </c>
      <c r="B1777">
        <f t="shared" ca="1" si="136"/>
        <v>65</v>
      </c>
      <c r="C1777" t="str">
        <f t="shared" ca="1" si="137"/>
        <v>KI-AI-WZ</v>
      </c>
      <c r="D1777" s="3" t="str">
        <f t="shared" ca="1" si="138"/>
        <v>202105</v>
      </c>
      <c r="E1777" s="3" t="str">
        <f t="shared" ca="1" si="139"/>
        <v>insert into matriculas (fk_viatura, fk_cor, matricula, anomes) values (460, 65, 'KI-AI-WZ', 202105);</v>
      </c>
    </row>
    <row r="1778" spans="1:5" x14ac:dyDescent="0.25">
      <c r="A1778">
        <f t="shared" ca="1" si="135"/>
        <v>452</v>
      </c>
      <c r="B1778">
        <f t="shared" ca="1" si="136"/>
        <v>64</v>
      </c>
      <c r="C1778" t="str">
        <f t="shared" ca="1" si="137"/>
        <v>VW-GJ-NP</v>
      </c>
      <c r="D1778" s="3" t="str">
        <f t="shared" ca="1" si="138"/>
        <v>201706</v>
      </c>
      <c r="E1778" s="3" t="str">
        <f t="shared" ca="1" si="139"/>
        <v>insert into matriculas (fk_viatura, fk_cor, matricula, anomes) values (452, 64, 'VW-GJ-NP', 201706);</v>
      </c>
    </row>
    <row r="1779" spans="1:5" x14ac:dyDescent="0.25">
      <c r="A1779">
        <f t="shared" ca="1" si="135"/>
        <v>206</v>
      </c>
      <c r="B1779">
        <f t="shared" ca="1" si="136"/>
        <v>33</v>
      </c>
      <c r="C1779" t="str">
        <f t="shared" ca="1" si="137"/>
        <v>TV-FU-DE</v>
      </c>
      <c r="D1779" s="3" t="str">
        <f t="shared" ca="1" si="138"/>
        <v>201912</v>
      </c>
      <c r="E1779" s="3" t="str">
        <f t="shared" ca="1" si="139"/>
        <v>insert into matriculas (fk_viatura, fk_cor, matricula, anomes) values (206, 33, 'TV-FU-DE', 201912);</v>
      </c>
    </row>
    <row r="1780" spans="1:5" x14ac:dyDescent="0.25">
      <c r="A1780">
        <f t="shared" ca="1" si="135"/>
        <v>36</v>
      </c>
      <c r="B1780">
        <f t="shared" ca="1" si="136"/>
        <v>28</v>
      </c>
      <c r="C1780" t="str">
        <f t="shared" ca="1" si="137"/>
        <v>QM-BB-HR</v>
      </c>
      <c r="D1780" s="3" t="str">
        <f t="shared" ca="1" si="138"/>
        <v>202004</v>
      </c>
      <c r="E1780" s="3" t="str">
        <f t="shared" ca="1" si="139"/>
        <v>insert into matriculas (fk_viatura, fk_cor, matricula, anomes) values (36, 28, 'QM-BB-HR', 202004);</v>
      </c>
    </row>
    <row r="1781" spans="1:5" x14ac:dyDescent="0.25">
      <c r="A1781">
        <f t="shared" ca="1" si="135"/>
        <v>261</v>
      </c>
      <c r="B1781">
        <f t="shared" ca="1" si="136"/>
        <v>73</v>
      </c>
      <c r="C1781" t="str">
        <f t="shared" ca="1" si="137"/>
        <v>IR-RE-UU</v>
      </c>
      <c r="D1781" s="3" t="str">
        <f t="shared" ca="1" si="138"/>
        <v>202201</v>
      </c>
      <c r="E1781" s="3" t="str">
        <f t="shared" ca="1" si="139"/>
        <v>insert into matriculas (fk_viatura, fk_cor, matricula, anomes) values (261, 73, 'IR-RE-UU', 202201);</v>
      </c>
    </row>
    <row r="1782" spans="1:5" x14ac:dyDescent="0.25">
      <c r="A1782">
        <f t="shared" ca="1" si="135"/>
        <v>443</v>
      </c>
      <c r="B1782">
        <f t="shared" ca="1" si="136"/>
        <v>71</v>
      </c>
      <c r="C1782" t="str">
        <f t="shared" ca="1" si="137"/>
        <v>MO-EN-CS</v>
      </c>
      <c r="D1782" s="3" t="str">
        <f t="shared" ca="1" si="138"/>
        <v>202001</v>
      </c>
      <c r="E1782" s="3" t="str">
        <f t="shared" ca="1" si="139"/>
        <v>insert into matriculas (fk_viatura, fk_cor, matricula, anomes) values (443, 71, 'MO-EN-CS', 202001);</v>
      </c>
    </row>
    <row r="1783" spans="1:5" x14ac:dyDescent="0.25">
      <c r="A1783">
        <f t="shared" ca="1" si="135"/>
        <v>369</v>
      </c>
      <c r="B1783">
        <f t="shared" ca="1" si="136"/>
        <v>86</v>
      </c>
      <c r="C1783" t="str">
        <f t="shared" ca="1" si="137"/>
        <v>FB-FA-AA</v>
      </c>
      <c r="D1783" s="3" t="str">
        <f t="shared" ca="1" si="138"/>
        <v>201703</v>
      </c>
      <c r="E1783" s="3" t="str">
        <f t="shared" ca="1" si="139"/>
        <v>insert into matriculas (fk_viatura, fk_cor, matricula, anomes) values (369, 86, 'FB-FA-AA', 201703);</v>
      </c>
    </row>
    <row r="1784" spans="1:5" x14ac:dyDescent="0.25">
      <c r="A1784">
        <f t="shared" ca="1" si="135"/>
        <v>407</v>
      </c>
      <c r="B1784">
        <f t="shared" ca="1" si="136"/>
        <v>70</v>
      </c>
      <c r="C1784" t="str">
        <f t="shared" ca="1" si="137"/>
        <v>TW-PL-VT</v>
      </c>
      <c r="D1784" s="3" t="str">
        <f t="shared" ca="1" si="138"/>
        <v>201606</v>
      </c>
      <c r="E1784" s="3" t="str">
        <f t="shared" ca="1" si="139"/>
        <v>insert into matriculas (fk_viatura, fk_cor, matricula, anomes) values (407, 70, 'TW-PL-VT', 201606);</v>
      </c>
    </row>
    <row r="1785" spans="1:5" x14ac:dyDescent="0.25">
      <c r="A1785">
        <f t="shared" ca="1" si="135"/>
        <v>465</v>
      </c>
      <c r="B1785">
        <f t="shared" ca="1" si="136"/>
        <v>65</v>
      </c>
      <c r="C1785" t="str">
        <f t="shared" ca="1" si="137"/>
        <v>DR-MD-DU</v>
      </c>
      <c r="D1785" s="3" t="str">
        <f t="shared" ca="1" si="138"/>
        <v>202406</v>
      </c>
      <c r="E1785" s="3" t="str">
        <f t="shared" ca="1" si="139"/>
        <v>insert into matriculas (fk_viatura, fk_cor, matricula, anomes) values (465, 65, 'DR-MD-DU', 202406);</v>
      </c>
    </row>
    <row r="1786" spans="1:5" x14ac:dyDescent="0.25">
      <c r="A1786">
        <f t="shared" ca="1" si="135"/>
        <v>155</v>
      </c>
      <c r="B1786">
        <f t="shared" ca="1" si="136"/>
        <v>62</v>
      </c>
      <c r="C1786" t="str">
        <f t="shared" ca="1" si="137"/>
        <v>BM-UG-HW</v>
      </c>
      <c r="D1786" s="3" t="str">
        <f t="shared" ca="1" si="138"/>
        <v>202104</v>
      </c>
      <c r="E1786" s="3" t="str">
        <f t="shared" ca="1" si="139"/>
        <v>insert into matriculas (fk_viatura, fk_cor, matricula, anomes) values (155, 62, 'BM-UG-HW', 202104);</v>
      </c>
    </row>
    <row r="1787" spans="1:5" x14ac:dyDescent="0.25">
      <c r="A1787">
        <f t="shared" ca="1" si="135"/>
        <v>20</v>
      </c>
      <c r="B1787">
        <f t="shared" ca="1" si="136"/>
        <v>32</v>
      </c>
      <c r="C1787" t="str">
        <f t="shared" ca="1" si="137"/>
        <v>UA-NI-MK</v>
      </c>
      <c r="D1787" s="3" t="str">
        <f t="shared" ca="1" si="138"/>
        <v>202106</v>
      </c>
      <c r="E1787" s="3" t="str">
        <f t="shared" ca="1" si="139"/>
        <v>insert into matriculas (fk_viatura, fk_cor, matricula, anomes) values (20, 32, 'UA-NI-MK', 202106);</v>
      </c>
    </row>
    <row r="1788" spans="1:5" x14ac:dyDescent="0.25">
      <c r="A1788">
        <f t="shared" ca="1" si="135"/>
        <v>400</v>
      </c>
      <c r="B1788">
        <f t="shared" ca="1" si="136"/>
        <v>74</v>
      </c>
      <c r="C1788" t="str">
        <f t="shared" ca="1" si="137"/>
        <v>WV-GL-OD</v>
      </c>
      <c r="D1788" s="3" t="str">
        <f t="shared" ca="1" si="138"/>
        <v>201906</v>
      </c>
      <c r="E1788" s="3" t="str">
        <f t="shared" ca="1" si="139"/>
        <v>insert into matriculas (fk_viatura, fk_cor, matricula, anomes) values (400, 74, 'WV-GL-OD', 201906);</v>
      </c>
    </row>
    <row r="1789" spans="1:5" x14ac:dyDescent="0.25">
      <c r="A1789">
        <f t="shared" ca="1" si="135"/>
        <v>342</v>
      </c>
      <c r="B1789">
        <f t="shared" ca="1" si="136"/>
        <v>5</v>
      </c>
      <c r="C1789" t="str">
        <f t="shared" ca="1" si="137"/>
        <v>OA-CI-SO</v>
      </c>
      <c r="D1789" s="3" t="str">
        <f t="shared" ca="1" si="138"/>
        <v>202009</v>
      </c>
      <c r="E1789" s="3" t="str">
        <f t="shared" ca="1" si="139"/>
        <v>insert into matriculas (fk_viatura, fk_cor, matricula, anomes) values (342, 5, 'OA-CI-SO', 202009);</v>
      </c>
    </row>
    <row r="1790" spans="1:5" x14ac:dyDescent="0.25">
      <c r="A1790">
        <f t="shared" ca="1" si="135"/>
        <v>154</v>
      </c>
      <c r="B1790">
        <f t="shared" ca="1" si="136"/>
        <v>94</v>
      </c>
      <c r="C1790" t="str">
        <f t="shared" ca="1" si="137"/>
        <v>UW-WI-BI</v>
      </c>
      <c r="D1790" s="3" t="str">
        <f t="shared" ca="1" si="138"/>
        <v>201811</v>
      </c>
      <c r="E1790" s="3" t="str">
        <f t="shared" ca="1" si="139"/>
        <v>insert into matriculas (fk_viatura, fk_cor, matricula, anomes) values (154, 94, 'UW-WI-BI', 201811);</v>
      </c>
    </row>
    <row r="1791" spans="1:5" x14ac:dyDescent="0.25">
      <c r="A1791">
        <f t="shared" ca="1" si="135"/>
        <v>334</v>
      </c>
      <c r="B1791">
        <f t="shared" ca="1" si="136"/>
        <v>41</v>
      </c>
      <c r="C1791" t="str">
        <f t="shared" ca="1" si="137"/>
        <v>RX-RK-TO</v>
      </c>
      <c r="D1791" s="3" t="str">
        <f t="shared" ca="1" si="138"/>
        <v>202109</v>
      </c>
      <c r="E1791" s="3" t="str">
        <f t="shared" ca="1" si="139"/>
        <v>insert into matriculas (fk_viatura, fk_cor, matricula, anomes) values (334, 41, 'RX-RK-TO', 202109);</v>
      </c>
    </row>
    <row r="1792" spans="1:5" x14ac:dyDescent="0.25">
      <c r="A1792">
        <f t="shared" ca="1" si="135"/>
        <v>192</v>
      </c>
      <c r="B1792">
        <f t="shared" ca="1" si="136"/>
        <v>73</v>
      </c>
      <c r="C1792" t="str">
        <f t="shared" ca="1" si="137"/>
        <v>RO-FP-BH</v>
      </c>
      <c r="D1792" s="3" t="str">
        <f t="shared" ca="1" si="138"/>
        <v>202303</v>
      </c>
      <c r="E1792" s="3" t="str">
        <f t="shared" ca="1" si="139"/>
        <v>insert into matriculas (fk_viatura, fk_cor, matricula, anomes) values (192, 73, 'RO-FP-BH', 202303);</v>
      </c>
    </row>
    <row r="1793" spans="1:5" x14ac:dyDescent="0.25">
      <c r="A1793">
        <f t="shared" ca="1" si="135"/>
        <v>246</v>
      </c>
      <c r="B1793">
        <f t="shared" ca="1" si="136"/>
        <v>66</v>
      </c>
      <c r="C1793" t="str">
        <f t="shared" ca="1" si="137"/>
        <v>VV-LM-AO</v>
      </c>
      <c r="D1793" s="3" t="str">
        <f t="shared" ca="1" si="138"/>
        <v>201612</v>
      </c>
      <c r="E1793" s="3" t="str">
        <f t="shared" ca="1" si="139"/>
        <v>insert into matriculas (fk_viatura, fk_cor, matricula, anomes) values (246, 66, 'VV-LM-AO', 201612);</v>
      </c>
    </row>
    <row r="1794" spans="1:5" x14ac:dyDescent="0.25">
      <c r="A1794">
        <f t="shared" ca="1" si="135"/>
        <v>315</v>
      </c>
      <c r="B1794">
        <f t="shared" ca="1" si="136"/>
        <v>61</v>
      </c>
      <c r="C1794" t="str">
        <f t="shared" ca="1" si="137"/>
        <v>KB-TR-OG</v>
      </c>
      <c r="D1794" s="3" t="str">
        <f t="shared" ca="1" si="138"/>
        <v>202001</v>
      </c>
      <c r="E1794" s="3" t="str">
        <f t="shared" ca="1" si="139"/>
        <v>insert into matriculas (fk_viatura, fk_cor, matricula, anomes) values (315, 61, 'KB-TR-OG', 202001);</v>
      </c>
    </row>
    <row r="1795" spans="1:5" x14ac:dyDescent="0.25">
      <c r="A1795">
        <f t="shared" ref="A1795:A1858" ca="1" si="140">RANDBETWEEN(1,491)</f>
        <v>167</v>
      </c>
      <c r="B1795">
        <f t="shared" ref="B1795:B1858" ca="1" si="141">RANDBETWEEN(1,99)</f>
        <v>25</v>
      </c>
      <c r="C1795" t="str">
        <f t="shared" ref="C1795:C1858" ca="1" si="142">_xlfn.CONCAT(CHAR(RANDBETWEEN(65,90)),CHAR(RANDBETWEEN(65,90)),"-",CHAR(RANDBETWEEN(65,90)),CHAR(RANDBETWEEN(65,90)),"-",CHAR(RANDBETWEEN(65,90)),CHAR(RANDBETWEEN(65,90)))</f>
        <v>CL-TE-WP</v>
      </c>
      <c r="D1795" s="3" t="str">
        <f t="shared" ref="D1795:D1858" ca="1" si="143">_xlfn.CONCAT(RANDBETWEEN(2016,2024),TEXT(RANDBETWEEN(1,12),"00"))</f>
        <v>202311</v>
      </c>
      <c r="E1795" s="3" t="str">
        <f t="shared" ref="E1795:E1858" ca="1" si="144">"insert into matriculas (fk_viatura, fk_cor, matricula, anomes) values ("&amp;$A1795&amp;", "&amp;$B1795&amp;", '"&amp;$C1795&amp;"', " &amp; $D1795 &amp; ");"</f>
        <v>insert into matriculas (fk_viatura, fk_cor, matricula, anomes) values (167, 25, 'CL-TE-WP', 202311);</v>
      </c>
    </row>
    <row r="1796" spans="1:5" x14ac:dyDescent="0.25">
      <c r="A1796">
        <f t="shared" ca="1" si="140"/>
        <v>266</v>
      </c>
      <c r="B1796">
        <f t="shared" ca="1" si="141"/>
        <v>90</v>
      </c>
      <c r="C1796" t="str">
        <f t="shared" ca="1" si="142"/>
        <v>WY-CO-HL</v>
      </c>
      <c r="D1796" s="3" t="str">
        <f t="shared" ca="1" si="143"/>
        <v>202004</v>
      </c>
      <c r="E1796" s="3" t="str">
        <f t="shared" ca="1" si="144"/>
        <v>insert into matriculas (fk_viatura, fk_cor, matricula, anomes) values (266, 90, 'WY-CO-HL', 202004);</v>
      </c>
    </row>
    <row r="1797" spans="1:5" x14ac:dyDescent="0.25">
      <c r="A1797">
        <f t="shared" ca="1" si="140"/>
        <v>465</v>
      </c>
      <c r="B1797">
        <f t="shared" ca="1" si="141"/>
        <v>55</v>
      </c>
      <c r="C1797" t="str">
        <f t="shared" ca="1" si="142"/>
        <v>HF-LP-XL</v>
      </c>
      <c r="D1797" s="3" t="str">
        <f t="shared" ca="1" si="143"/>
        <v>202210</v>
      </c>
      <c r="E1797" s="3" t="str">
        <f t="shared" ca="1" si="144"/>
        <v>insert into matriculas (fk_viatura, fk_cor, matricula, anomes) values (465, 55, 'HF-LP-XL', 202210);</v>
      </c>
    </row>
    <row r="1798" spans="1:5" x14ac:dyDescent="0.25">
      <c r="A1798">
        <f t="shared" ca="1" si="140"/>
        <v>175</v>
      </c>
      <c r="B1798">
        <f t="shared" ca="1" si="141"/>
        <v>43</v>
      </c>
      <c r="C1798" t="str">
        <f t="shared" ca="1" si="142"/>
        <v>QD-SS-YD</v>
      </c>
      <c r="D1798" s="3" t="str">
        <f t="shared" ca="1" si="143"/>
        <v>202008</v>
      </c>
      <c r="E1798" s="3" t="str">
        <f t="shared" ca="1" si="144"/>
        <v>insert into matriculas (fk_viatura, fk_cor, matricula, anomes) values (175, 43, 'QD-SS-YD', 202008);</v>
      </c>
    </row>
    <row r="1799" spans="1:5" x14ac:dyDescent="0.25">
      <c r="A1799">
        <f t="shared" ca="1" si="140"/>
        <v>391</v>
      </c>
      <c r="B1799">
        <f t="shared" ca="1" si="141"/>
        <v>64</v>
      </c>
      <c r="C1799" t="str">
        <f t="shared" ca="1" si="142"/>
        <v>QG-NL-GY</v>
      </c>
      <c r="D1799" s="3" t="str">
        <f t="shared" ca="1" si="143"/>
        <v>202212</v>
      </c>
      <c r="E1799" s="3" t="str">
        <f t="shared" ca="1" si="144"/>
        <v>insert into matriculas (fk_viatura, fk_cor, matricula, anomes) values (391, 64, 'QG-NL-GY', 202212);</v>
      </c>
    </row>
    <row r="1800" spans="1:5" x14ac:dyDescent="0.25">
      <c r="A1800">
        <f t="shared" ca="1" si="140"/>
        <v>261</v>
      </c>
      <c r="B1800">
        <f t="shared" ca="1" si="141"/>
        <v>32</v>
      </c>
      <c r="C1800" t="str">
        <f t="shared" ca="1" si="142"/>
        <v>ZE-OG-QH</v>
      </c>
      <c r="D1800" s="3" t="str">
        <f t="shared" ca="1" si="143"/>
        <v>202312</v>
      </c>
      <c r="E1800" s="3" t="str">
        <f t="shared" ca="1" si="144"/>
        <v>insert into matriculas (fk_viatura, fk_cor, matricula, anomes) values (261, 32, 'ZE-OG-QH', 202312);</v>
      </c>
    </row>
    <row r="1801" spans="1:5" x14ac:dyDescent="0.25">
      <c r="A1801">
        <f t="shared" ca="1" si="140"/>
        <v>42</v>
      </c>
      <c r="B1801">
        <f t="shared" ca="1" si="141"/>
        <v>5</v>
      </c>
      <c r="C1801" t="str">
        <f t="shared" ca="1" si="142"/>
        <v>HD-JV-DA</v>
      </c>
      <c r="D1801" s="3" t="str">
        <f t="shared" ca="1" si="143"/>
        <v>202406</v>
      </c>
      <c r="E1801" s="3" t="str">
        <f t="shared" ca="1" si="144"/>
        <v>insert into matriculas (fk_viatura, fk_cor, matricula, anomes) values (42, 5, 'HD-JV-DA', 202406);</v>
      </c>
    </row>
    <row r="1802" spans="1:5" x14ac:dyDescent="0.25">
      <c r="A1802">
        <f t="shared" ca="1" si="140"/>
        <v>480</v>
      </c>
      <c r="B1802">
        <f t="shared" ca="1" si="141"/>
        <v>51</v>
      </c>
      <c r="C1802" t="str">
        <f t="shared" ca="1" si="142"/>
        <v>IX-ER-KR</v>
      </c>
      <c r="D1802" s="3" t="str">
        <f t="shared" ca="1" si="143"/>
        <v>201809</v>
      </c>
      <c r="E1802" s="3" t="str">
        <f t="shared" ca="1" si="144"/>
        <v>insert into matriculas (fk_viatura, fk_cor, matricula, anomes) values (480, 51, 'IX-ER-KR', 201809);</v>
      </c>
    </row>
    <row r="1803" spans="1:5" x14ac:dyDescent="0.25">
      <c r="A1803">
        <f t="shared" ca="1" si="140"/>
        <v>414</v>
      </c>
      <c r="B1803">
        <f t="shared" ca="1" si="141"/>
        <v>33</v>
      </c>
      <c r="C1803" t="str">
        <f t="shared" ca="1" si="142"/>
        <v>WM-LF-KX</v>
      </c>
      <c r="D1803" s="3" t="str">
        <f t="shared" ca="1" si="143"/>
        <v>202102</v>
      </c>
      <c r="E1803" s="3" t="str">
        <f t="shared" ca="1" si="144"/>
        <v>insert into matriculas (fk_viatura, fk_cor, matricula, anomes) values (414, 33, 'WM-LF-KX', 202102);</v>
      </c>
    </row>
    <row r="1804" spans="1:5" x14ac:dyDescent="0.25">
      <c r="A1804">
        <f t="shared" ca="1" si="140"/>
        <v>58</v>
      </c>
      <c r="B1804">
        <f t="shared" ca="1" si="141"/>
        <v>2</v>
      </c>
      <c r="C1804" t="str">
        <f t="shared" ca="1" si="142"/>
        <v>KC-SV-RZ</v>
      </c>
      <c r="D1804" s="3" t="str">
        <f t="shared" ca="1" si="143"/>
        <v>202303</v>
      </c>
      <c r="E1804" s="3" t="str">
        <f t="shared" ca="1" si="144"/>
        <v>insert into matriculas (fk_viatura, fk_cor, matricula, anomes) values (58, 2, 'KC-SV-RZ', 202303);</v>
      </c>
    </row>
    <row r="1805" spans="1:5" x14ac:dyDescent="0.25">
      <c r="A1805">
        <f t="shared" ca="1" si="140"/>
        <v>233</v>
      </c>
      <c r="B1805">
        <f t="shared" ca="1" si="141"/>
        <v>4</v>
      </c>
      <c r="C1805" t="str">
        <f t="shared" ca="1" si="142"/>
        <v>VG-RG-ES</v>
      </c>
      <c r="D1805" s="3" t="str">
        <f t="shared" ca="1" si="143"/>
        <v>202110</v>
      </c>
      <c r="E1805" s="3" t="str">
        <f t="shared" ca="1" si="144"/>
        <v>insert into matriculas (fk_viatura, fk_cor, matricula, anomes) values (233, 4, 'VG-RG-ES', 202110);</v>
      </c>
    </row>
    <row r="1806" spans="1:5" x14ac:dyDescent="0.25">
      <c r="A1806">
        <f t="shared" ca="1" si="140"/>
        <v>356</v>
      </c>
      <c r="B1806">
        <f t="shared" ca="1" si="141"/>
        <v>34</v>
      </c>
      <c r="C1806" t="str">
        <f t="shared" ca="1" si="142"/>
        <v>EL-SW-PJ</v>
      </c>
      <c r="D1806" s="3" t="str">
        <f t="shared" ca="1" si="143"/>
        <v>201908</v>
      </c>
      <c r="E1806" s="3" t="str">
        <f t="shared" ca="1" si="144"/>
        <v>insert into matriculas (fk_viatura, fk_cor, matricula, anomes) values (356, 34, 'EL-SW-PJ', 201908);</v>
      </c>
    </row>
    <row r="1807" spans="1:5" x14ac:dyDescent="0.25">
      <c r="A1807">
        <f t="shared" ca="1" si="140"/>
        <v>290</v>
      </c>
      <c r="B1807">
        <f t="shared" ca="1" si="141"/>
        <v>94</v>
      </c>
      <c r="C1807" t="str">
        <f t="shared" ca="1" si="142"/>
        <v>OA-VI-ET</v>
      </c>
      <c r="D1807" s="3" t="str">
        <f t="shared" ca="1" si="143"/>
        <v>202010</v>
      </c>
      <c r="E1807" s="3" t="str">
        <f t="shared" ca="1" si="144"/>
        <v>insert into matriculas (fk_viatura, fk_cor, matricula, anomes) values (290, 94, 'OA-VI-ET', 202010);</v>
      </c>
    </row>
    <row r="1808" spans="1:5" x14ac:dyDescent="0.25">
      <c r="A1808">
        <f t="shared" ca="1" si="140"/>
        <v>113</v>
      </c>
      <c r="B1808">
        <f t="shared" ca="1" si="141"/>
        <v>50</v>
      </c>
      <c r="C1808" t="str">
        <f t="shared" ca="1" si="142"/>
        <v>BW-UG-RI</v>
      </c>
      <c r="D1808" s="3" t="str">
        <f t="shared" ca="1" si="143"/>
        <v>201804</v>
      </c>
      <c r="E1808" s="3" t="str">
        <f t="shared" ca="1" si="144"/>
        <v>insert into matriculas (fk_viatura, fk_cor, matricula, anomes) values (113, 50, 'BW-UG-RI', 201804);</v>
      </c>
    </row>
    <row r="1809" spans="1:5" x14ac:dyDescent="0.25">
      <c r="A1809">
        <f t="shared" ca="1" si="140"/>
        <v>95</v>
      </c>
      <c r="B1809">
        <f t="shared" ca="1" si="141"/>
        <v>85</v>
      </c>
      <c r="C1809" t="str">
        <f t="shared" ca="1" si="142"/>
        <v>BM-VG-GX</v>
      </c>
      <c r="D1809" s="3" t="str">
        <f t="shared" ca="1" si="143"/>
        <v>201609</v>
      </c>
      <c r="E1809" s="3" t="str">
        <f t="shared" ca="1" si="144"/>
        <v>insert into matriculas (fk_viatura, fk_cor, matricula, anomes) values (95, 85, 'BM-VG-GX', 201609);</v>
      </c>
    </row>
    <row r="1810" spans="1:5" x14ac:dyDescent="0.25">
      <c r="A1810">
        <f t="shared" ca="1" si="140"/>
        <v>305</v>
      </c>
      <c r="B1810">
        <f t="shared" ca="1" si="141"/>
        <v>90</v>
      </c>
      <c r="C1810" t="str">
        <f t="shared" ca="1" si="142"/>
        <v>FS-QX-AG</v>
      </c>
      <c r="D1810" s="3" t="str">
        <f t="shared" ca="1" si="143"/>
        <v>202411</v>
      </c>
      <c r="E1810" s="3" t="str">
        <f t="shared" ca="1" si="144"/>
        <v>insert into matriculas (fk_viatura, fk_cor, matricula, anomes) values (305, 90, 'FS-QX-AG', 202411);</v>
      </c>
    </row>
    <row r="1811" spans="1:5" x14ac:dyDescent="0.25">
      <c r="A1811">
        <f t="shared" ca="1" si="140"/>
        <v>39</v>
      </c>
      <c r="B1811">
        <f t="shared" ca="1" si="141"/>
        <v>12</v>
      </c>
      <c r="C1811" t="str">
        <f t="shared" ca="1" si="142"/>
        <v>GS-DX-TO</v>
      </c>
      <c r="D1811" s="3" t="str">
        <f t="shared" ca="1" si="143"/>
        <v>201610</v>
      </c>
      <c r="E1811" s="3" t="str">
        <f t="shared" ca="1" si="144"/>
        <v>insert into matriculas (fk_viatura, fk_cor, matricula, anomes) values (39, 12, 'GS-DX-TO', 201610);</v>
      </c>
    </row>
    <row r="1812" spans="1:5" x14ac:dyDescent="0.25">
      <c r="A1812">
        <f t="shared" ca="1" si="140"/>
        <v>102</v>
      </c>
      <c r="B1812">
        <f t="shared" ca="1" si="141"/>
        <v>63</v>
      </c>
      <c r="C1812" t="str">
        <f t="shared" ca="1" si="142"/>
        <v>HG-WU-AC</v>
      </c>
      <c r="D1812" s="3" t="str">
        <f t="shared" ca="1" si="143"/>
        <v>201612</v>
      </c>
      <c r="E1812" s="3" t="str">
        <f t="shared" ca="1" si="144"/>
        <v>insert into matriculas (fk_viatura, fk_cor, matricula, anomes) values (102, 63, 'HG-WU-AC', 201612);</v>
      </c>
    </row>
    <row r="1813" spans="1:5" x14ac:dyDescent="0.25">
      <c r="A1813">
        <f t="shared" ca="1" si="140"/>
        <v>256</v>
      </c>
      <c r="B1813">
        <f t="shared" ca="1" si="141"/>
        <v>62</v>
      </c>
      <c r="C1813" t="str">
        <f t="shared" ca="1" si="142"/>
        <v>AY-XH-FW</v>
      </c>
      <c r="D1813" s="3" t="str">
        <f t="shared" ca="1" si="143"/>
        <v>202001</v>
      </c>
      <c r="E1813" s="3" t="str">
        <f t="shared" ca="1" si="144"/>
        <v>insert into matriculas (fk_viatura, fk_cor, matricula, anomes) values (256, 62, 'AY-XH-FW', 202001);</v>
      </c>
    </row>
    <row r="1814" spans="1:5" x14ac:dyDescent="0.25">
      <c r="A1814">
        <f t="shared" ca="1" si="140"/>
        <v>240</v>
      </c>
      <c r="B1814">
        <f t="shared" ca="1" si="141"/>
        <v>45</v>
      </c>
      <c r="C1814" t="str">
        <f t="shared" ca="1" si="142"/>
        <v>UA-SB-IR</v>
      </c>
      <c r="D1814" s="3" t="str">
        <f t="shared" ca="1" si="143"/>
        <v>202110</v>
      </c>
      <c r="E1814" s="3" t="str">
        <f t="shared" ca="1" si="144"/>
        <v>insert into matriculas (fk_viatura, fk_cor, matricula, anomes) values (240, 45, 'UA-SB-IR', 202110);</v>
      </c>
    </row>
    <row r="1815" spans="1:5" x14ac:dyDescent="0.25">
      <c r="A1815">
        <f t="shared" ca="1" si="140"/>
        <v>327</v>
      </c>
      <c r="B1815">
        <f t="shared" ca="1" si="141"/>
        <v>18</v>
      </c>
      <c r="C1815" t="str">
        <f t="shared" ca="1" si="142"/>
        <v>SC-VW-IT</v>
      </c>
      <c r="D1815" s="3" t="str">
        <f t="shared" ca="1" si="143"/>
        <v>202101</v>
      </c>
      <c r="E1815" s="3" t="str">
        <f t="shared" ca="1" si="144"/>
        <v>insert into matriculas (fk_viatura, fk_cor, matricula, anomes) values (327, 18, 'SC-VW-IT', 202101);</v>
      </c>
    </row>
    <row r="1816" spans="1:5" x14ac:dyDescent="0.25">
      <c r="A1816">
        <f t="shared" ca="1" si="140"/>
        <v>385</v>
      </c>
      <c r="B1816">
        <f t="shared" ca="1" si="141"/>
        <v>59</v>
      </c>
      <c r="C1816" t="str">
        <f t="shared" ca="1" si="142"/>
        <v>IX-ZN-VG</v>
      </c>
      <c r="D1816" s="3" t="str">
        <f t="shared" ca="1" si="143"/>
        <v>202111</v>
      </c>
      <c r="E1816" s="3" t="str">
        <f t="shared" ca="1" si="144"/>
        <v>insert into matriculas (fk_viatura, fk_cor, matricula, anomes) values (385, 59, 'IX-ZN-VG', 202111);</v>
      </c>
    </row>
    <row r="1817" spans="1:5" x14ac:dyDescent="0.25">
      <c r="A1817">
        <f t="shared" ca="1" si="140"/>
        <v>117</v>
      </c>
      <c r="B1817">
        <f t="shared" ca="1" si="141"/>
        <v>15</v>
      </c>
      <c r="C1817" t="str">
        <f t="shared" ca="1" si="142"/>
        <v>QY-TQ-TV</v>
      </c>
      <c r="D1817" s="3" t="str">
        <f t="shared" ca="1" si="143"/>
        <v>201706</v>
      </c>
      <c r="E1817" s="3" t="str">
        <f t="shared" ca="1" si="144"/>
        <v>insert into matriculas (fk_viatura, fk_cor, matricula, anomes) values (117, 15, 'QY-TQ-TV', 201706);</v>
      </c>
    </row>
    <row r="1818" spans="1:5" x14ac:dyDescent="0.25">
      <c r="A1818">
        <f t="shared" ca="1" si="140"/>
        <v>126</v>
      </c>
      <c r="B1818">
        <f t="shared" ca="1" si="141"/>
        <v>12</v>
      </c>
      <c r="C1818" t="str">
        <f t="shared" ca="1" si="142"/>
        <v>DN-NI-AQ</v>
      </c>
      <c r="D1818" s="3" t="str">
        <f t="shared" ca="1" si="143"/>
        <v>202007</v>
      </c>
      <c r="E1818" s="3" t="str">
        <f t="shared" ca="1" si="144"/>
        <v>insert into matriculas (fk_viatura, fk_cor, matricula, anomes) values (126, 12, 'DN-NI-AQ', 202007);</v>
      </c>
    </row>
    <row r="1819" spans="1:5" x14ac:dyDescent="0.25">
      <c r="A1819">
        <f t="shared" ca="1" si="140"/>
        <v>58</v>
      </c>
      <c r="B1819">
        <f t="shared" ca="1" si="141"/>
        <v>27</v>
      </c>
      <c r="C1819" t="str">
        <f t="shared" ca="1" si="142"/>
        <v>EQ-KR-SC</v>
      </c>
      <c r="D1819" s="3" t="str">
        <f t="shared" ca="1" si="143"/>
        <v>202308</v>
      </c>
      <c r="E1819" s="3" t="str">
        <f t="shared" ca="1" si="144"/>
        <v>insert into matriculas (fk_viatura, fk_cor, matricula, anomes) values (58, 27, 'EQ-KR-SC', 202308);</v>
      </c>
    </row>
    <row r="1820" spans="1:5" x14ac:dyDescent="0.25">
      <c r="A1820">
        <f t="shared" ca="1" si="140"/>
        <v>146</v>
      </c>
      <c r="B1820">
        <f t="shared" ca="1" si="141"/>
        <v>97</v>
      </c>
      <c r="C1820" t="str">
        <f t="shared" ca="1" si="142"/>
        <v>QI-AZ-ZH</v>
      </c>
      <c r="D1820" s="3" t="str">
        <f t="shared" ca="1" si="143"/>
        <v>202012</v>
      </c>
      <c r="E1820" s="3" t="str">
        <f t="shared" ca="1" si="144"/>
        <v>insert into matriculas (fk_viatura, fk_cor, matricula, anomes) values (146, 97, 'QI-AZ-ZH', 202012);</v>
      </c>
    </row>
    <row r="1821" spans="1:5" x14ac:dyDescent="0.25">
      <c r="A1821">
        <f t="shared" ca="1" si="140"/>
        <v>398</v>
      </c>
      <c r="B1821">
        <f t="shared" ca="1" si="141"/>
        <v>66</v>
      </c>
      <c r="C1821" t="str">
        <f t="shared" ca="1" si="142"/>
        <v>FQ-JE-HF</v>
      </c>
      <c r="D1821" s="3" t="str">
        <f t="shared" ca="1" si="143"/>
        <v>201804</v>
      </c>
      <c r="E1821" s="3" t="str">
        <f t="shared" ca="1" si="144"/>
        <v>insert into matriculas (fk_viatura, fk_cor, matricula, anomes) values (398, 66, 'FQ-JE-HF', 201804);</v>
      </c>
    </row>
    <row r="1822" spans="1:5" x14ac:dyDescent="0.25">
      <c r="A1822">
        <f t="shared" ca="1" si="140"/>
        <v>16</v>
      </c>
      <c r="B1822">
        <f t="shared" ca="1" si="141"/>
        <v>82</v>
      </c>
      <c r="C1822" t="str">
        <f t="shared" ca="1" si="142"/>
        <v>WO-DY-IY</v>
      </c>
      <c r="D1822" s="3" t="str">
        <f t="shared" ca="1" si="143"/>
        <v>202003</v>
      </c>
      <c r="E1822" s="3" t="str">
        <f t="shared" ca="1" si="144"/>
        <v>insert into matriculas (fk_viatura, fk_cor, matricula, anomes) values (16, 82, 'WO-DY-IY', 202003);</v>
      </c>
    </row>
    <row r="1823" spans="1:5" x14ac:dyDescent="0.25">
      <c r="A1823">
        <f t="shared" ca="1" si="140"/>
        <v>331</v>
      </c>
      <c r="B1823">
        <f t="shared" ca="1" si="141"/>
        <v>36</v>
      </c>
      <c r="C1823" t="str">
        <f t="shared" ca="1" si="142"/>
        <v>QW-AC-LF</v>
      </c>
      <c r="D1823" s="3" t="str">
        <f t="shared" ca="1" si="143"/>
        <v>202304</v>
      </c>
      <c r="E1823" s="3" t="str">
        <f t="shared" ca="1" si="144"/>
        <v>insert into matriculas (fk_viatura, fk_cor, matricula, anomes) values (331, 36, 'QW-AC-LF', 202304);</v>
      </c>
    </row>
    <row r="1824" spans="1:5" x14ac:dyDescent="0.25">
      <c r="A1824">
        <f t="shared" ca="1" si="140"/>
        <v>200</v>
      </c>
      <c r="B1824">
        <f t="shared" ca="1" si="141"/>
        <v>34</v>
      </c>
      <c r="C1824" t="str">
        <f t="shared" ca="1" si="142"/>
        <v>FN-WU-GV</v>
      </c>
      <c r="D1824" s="3" t="str">
        <f t="shared" ca="1" si="143"/>
        <v>201709</v>
      </c>
      <c r="E1824" s="3" t="str">
        <f t="shared" ca="1" si="144"/>
        <v>insert into matriculas (fk_viatura, fk_cor, matricula, anomes) values (200, 34, 'FN-WU-GV', 201709);</v>
      </c>
    </row>
    <row r="1825" spans="1:5" x14ac:dyDescent="0.25">
      <c r="A1825">
        <f t="shared" ca="1" si="140"/>
        <v>384</v>
      </c>
      <c r="B1825">
        <f t="shared" ca="1" si="141"/>
        <v>51</v>
      </c>
      <c r="C1825" t="str">
        <f t="shared" ca="1" si="142"/>
        <v>ZR-TC-TY</v>
      </c>
      <c r="D1825" s="3" t="str">
        <f t="shared" ca="1" si="143"/>
        <v>202206</v>
      </c>
      <c r="E1825" s="3" t="str">
        <f t="shared" ca="1" si="144"/>
        <v>insert into matriculas (fk_viatura, fk_cor, matricula, anomes) values (384, 51, 'ZR-TC-TY', 202206);</v>
      </c>
    </row>
    <row r="1826" spans="1:5" x14ac:dyDescent="0.25">
      <c r="A1826">
        <f t="shared" ca="1" si="140"/>
        <v>442</v>
      </c>
      <c r="B1826">
        <f t="shared" ca="1" si="141"/>
        <v>19</v>
      </c>
      <c r="C1826" t="str">
        <f t="shared" ca="1" si="142"/>
        <v>HB-TS-EL</v>
      </c>
      <c r="D1826" s="3" t="str">
        <f t="shared" ca="1" si="143"/>
        <v>201807</v>
      </c>
      <c r="E1826" s="3" t="str">
        <f t="shared" ca="1" si="144"/>
        <v>insert into matriculas (fk_viatura, fk_cor, matricula, anomes) values (442, 19, 'HB-TS-EL', 201807);</v>
      </c>
    </row>
    <row r="1827" spans="1:5" x14ac:dyDescent="0.25">
      <c r="A1827">
        <f t="shared" ca="1" si="140"/>
        <v>305</v>
      </c>
      <c r="B1827">
        <f t="shared" ca="1" si="141"/>
        <v>58</v>
      </c>
      <c r="C1827" t="str">
        <f t="shared" ca="1" si="142"/>
        <v>IR-ZP-MC</v>
      </c>
      <c r="D1827" s="3" t="str">
        <f t="shared" ca="1" si="143"/>
        <v>201601</v>
      </c>
      <c r="E1827" s="3" t="str">
        <f t="shared" ca="1" si="144"/>
        <v>insert into matriculas (fk_viatura, fk_cor, matricula, anomes) values (305, 58, 'IR-ZP-MC', 201601);</v>
      </c>
    </row>
    <row r="1828" spans="1:5" x14ac:dyDescent="0.25">
      <c r="A1828">
        <f t="shared" ca="1" si="140"/>
        <v>373</v>
      </c>
      <c r="B1828">
        <f t="shared" ca="1" si="141"/>
        <v>43</v>
      </c>
      <c r="C1828" t="str">
        <f t="shared" ca="1" si="142"/>
        <v>RJ-JJ-SN</v>
      </c>
      <c r="D1828" s="3" t="str">
        <f t="shared" ca="1" si="143"/>
        <v>201902</v>
      </c>
      <c r="E1828" s="3" t="str">
        <f t="shared" ca="1" si="144"/>
        <v>insert into matriculas (fk_viatura, fk_cor, matricula, anomes) values (373, 43, 'RJ-JJ-SN', 201902);</v>
      </c>
    </row>
    <row r="1829" spans="1:5" x14ac:dyDescent="0.25">
      <c r="A1829">
        <f t="shared" ca="1" si="140"/>
        <v>125</v>
      </c>
      <c r="B1829">
        <f t="shared" ca="1" si="141"/>
        <v>18</v>
      </c>
      <c r="C1829" t="str">
        <f t="shared" ca="1" si="142"/>
        <v>TG-NJ-ZD</v>
      </c>
      <c r="D1829" s="3" t="str">
        <f t="shared" ca="1" si="143"/>
        <v>202302</v>
      </c>
      <c r="E1829" s="3" t="str">
        <f t="shared" ca="1" si="144"/>
        <v>insert into matriculas (fk_viatura, fk_cor, matricula, anomes) values (125, 18, 'TG-NJ-ZD', 202302);</v>
      </c>
    </row>
    <row r="1830" spans="1:5" x14ac:dyDescent="0.25">
      <c r="A1830">
        <f t="shared" ca="1" si="140"/>
        <v>15</v>
      </c>
      <c r="B1830">
        <f t="shared" ca="1" si="141"/>
        <v>60</v>
      </c>
      <c r="C1830" t="str">
        <f t="shared" ca="1" si="142"/>
        <v>VX-ML-ZT</v>
      </c>
      <c r="D1830" s="3" t="str">
        <f t="shared" ca="1" si="143"/>
        <v>202403</v>
      </c>
      <c r="E1830" s="3" t="str">
        <f t="shared" ca="1" si="144"/>
        <v>insert into matriculas (fk_viatura, fk_cor, matricula, anomes) values (15, 60, 'VX-ML-ZT', 202403);</v>
      </c>
    </row>
    <row r="1831" spans="1:5" x14ac:dyDescent="0.25">
      <c r="A1831">
        <f t="shared" ca="1" si="140"/>
        <v>490</v>
      </c>
      <c r="B1831">
        <f t="shared" ca="1" si="141"/>
        <v>96</v>
      </c>
      <c r="C1831" t="str">
        <f t="shared" ca="1" si="142"/>
        <v>SX-TK-VL</v>
      </c>
      <c r="D1831" s="3" t="str">
        <f t="shared" ca="1" si="143"/>
        <v>201603</v>
      </c>
      <c r="E1831" s="3" t="str">
        <f t="shared" ca="1" si="144"/>
        <v>insert into matriculas (fk_viatura, fk_cor, matricula, anomes) values (490, 96, 'SX-TK-VL', 201603);</v>
      </c>
    </row>
    <row r="1832" spans="1:5" x14ac:dyDescent="0.25">
      <c r="A1832">
        <f t="shared" ca="1" si="140"/>
        <v>135</v>
      </c>
      <c r="B1832">
        <f t="shared" ca="1" si="141"/>
        <v>45</v>
      </c>
      <c r="C1832" t="str">
        <f t="shared" ca="1" si="142"/>
        <v>XS-CL-LW</v>
      </c>
      <c r="D1832" s="3" t="str">
        <f t="shared" ca="1" si="143"/>
        <v>201804</v>
      </c>
      <c r="E1832" s="3" t="str">
        <f t="shared" ca="1" si="144"/>
        <v>insert into matriculas (fk_viatura, fk_cor, matricula, anomes) values (135, 45, 'XS-CL-LW', 201804);</v>
      </c>
    </row>
    <row r="1833" spans="1:5" x14ac:dyDescent="0.25">
      <c r="A1833">
        <f t="shared" ca="1" si="140"/>
        <v>474</v>
      </c>
      <c r="B1833">
        <f t="shared" ca="1" si="141"/>
        <v>47</v>
      </c>
      <c r="C1833" t="str">
        <f t="shared" ca="1" si="142"/>
        <v>DZ-EL-IU</v>
      </c>
      <c r="D1833" s="3" t="str">
        <f t="shared" ca="1" si="143"/>
        <v>201606</v>
      </c>
      <c r="E1833" s="3" t="str">
        <f t="shared" ca="1" si="144"/>
        <v>insert into matriculas (fk_viatura, fk_cor, matricula, anomes) values (474, 47, 'DZ-EL-IU', 201606);</v>
      </c>
    </row>
    <row r="1834" spans="1:5" x14ac:dyDescent="0.25">
      <c r="A1834">
        <f t="shared" ca="1" si="140"/>
        <v>102</v>
      </c>
      <c r="B1834">
        <f t="shared" ca="1" si="141"/>
        <v>69</v>
      </c>
      <c r="C1834" t="str">
        <f t="shared" ca="1" si="142"/>
        <v>UV-BT-XC</v>
      </c>
      <c r="D1834" s="3" t="str">
        <f t="shared" ca="1" si="143"/>
        <v>201611</v>
      </c>
      <c r="E1834" s="3" t="str">
        <f t="shared" ca="1" si="144"/>
        <v>insert into matriculas (fk_viatura, fk_cor, matricula, anomes) values (102, 69, 'UV-BT-XC', 201611);</v>
      </c>
    </row>
    <row r="1835" spans="1:5" x14ac:dyDescent="0.25">
      <c r="A1835">
        <f t="shared" ca="1" si="140"/>
        <v>339</v>
      </c>
      <c r="B1835">
        <f t="shared" ca="1" si="141"/>
        <v>14</v>
      </c>
      <c r="C1835" t="str">
        <f t="shared" ca="1" si="142"/>
        <v>GC-ZN-AV</v>
      </c>
      <c r="D1835" s="3" t="str">
        <f t="shared" ca="1" si="143"/>
        <v>201602</v>
      </c>
      <c r="E1835" s="3" t="str">
        <f t="shared" ca="1" si="144"/>
        <v>insert into matriculas (fk_viatura, fk_cor, matricula, anomes) values (339, 14, 'GC-ZN-AV', 201602);</v>
      </c>
    </row>
    <row r="1836" spans="1:5" x14ac:dyDescent="0.25">
      <c r="A1836">
        <f t="shared" ca="1" si="140"/>
        <v>123</v>
      </c>
      <c r="B1836">
        <f t="shared" ca="1" si="141"/>
        <v>13</v>
      </c>
      <c r="C1836" t="str">
        <f t="shared" ca="1" si="142"/>
        <v>KT-MZ-KL</v>
      </c>
      <c r="D1836" s="3" t="str">
        <f t="shared" ca="1" si="143"/>
        <v>201607</v>
      </c>
      <c r="E1836" s="3" t="str">
        <f t="shared" ca="1" si="144"/>
        <v>insert into matriculas (fk_viatura, fk_cor, matricula, anomes) values (123, 13, 'KT-MZ-KL', 201607);</v>
      </c>
    </row>
    <row r="1837" spans="1:5" x14ac:dyDescent="0.25">
      <c r="A1837">
        <f t="shared" ca="1" si="140"/>
        <v>66</v>
      </c>
      <c r="B1837">
        <f t="shared" ca="1" si="141"/>
        <v>32</v>
      </c>
      <c r="C1837" t="str">
        <f t="shared" ca="1" si="142"/>
        <v>VV-ET-TM</v>
      </c>
      <c r="D1837" s="3" t="str">
        <f t="shared" ca="1" si="143"/>
        <v>201805</v>
      </c>
      <c r="E1837" s="3" t="str">
        <f t="shared" ca="1" si="144"/>
        <v>insert into matriculas (fk_viatura, fk_cor, matricula, anomes) values (66, 32, 'VV-ET-TM', 201805);</v>
      </c>
    </row>
    <row r="1838" spans="1:5" x14ac:dyDescent="0.25">
      <c r="A1838">
        <f t="shared" ca="1" si="140"/>
        <v>162</v>
      </c>
      <c r="B1838">
        <f t="shared" ca="1" si="141"/>
        <v>49</v>
      </c>
      <c r="C1838" t="str">
        <f t="shared" ca="1" si="142"/>
        <v>CL-TD-YU</v>
      </c>
      <c r="D1838" s="3" t="str">
        <f t="shared" ca="1" si="143"/>
        <v>201712</v>
      </c>
      <c r="E1838" s="3" t="str">
        <f t="shared" ca="1" si="144"/>
        <v>insert into matriculas (fk_viatura, fk_cor, matricula, anomes) values (162, 49, 'CL-TD-YU', 201712);</v>
      </c>
    </row>
    <row r="1839" spans="1:5" x14ac:dyDescent="0.25">
      <c r="A1839">
        <f t="shared" ca="1" si="140"/>
        <v>331</v>
      </c>
      <c r="B1839">
        <f t="shared" ca="1" si="141"/>
        <v>96</v>
      </c>
      <c r="C1839" t="str">
        <f t="shared" ca="1" si="142"/>
        <v>YS-MJ-EY</v>
      </c>
      <c r="D1839" s="3" t="str">
        <f t="shared" ca="1" si="143"/>
        <v>202305</v>
      </c>
      <c r="E1839" s="3" t="str">
        <f t="shared" ca="1" si="144"/>
        <v>insert into matriculas (fk_viatura, fk_cor, matricula, anomes) values (331, 96, 'YS-MJ-EY', 202305);</v>
      </c>
    </row>
    <row r="1840" spans="1:5" x14ac:dyDescent="0.25">
      <c r="A1840">
        <f t="shared" ca="1" si="140"/>
        <v>270</v>
      </c>
      <c r="B1840">
        <f t="shared" ca="1" si="141"/>
        <v>90</v>
      </c>
      <c r="C1840" t="str">
        <f t="shared" ca="1" si="142"/>
        <v>KI-DJ-OI</v>
      </c>
      <c r="D1840" s="3" t="str">
        <f t="shared" ca="1" si="143"/>
        <v>201706</v>
      </c>
      <c r="E1840" s="3" t="str">
        <f t="shared" ca="1" si="144"/>
        <v>insert into matriculas (fk_viatura, fk_cor, matricula, anomes) values (270, 90, 'KI-DJ-OI', 201706);</v>
      </c>
    </row>
    <row r="1841" spans="1:5" x14ac:dyDescent="0.25">
      <c r="A1841">
        <f t="shared" ca="1" si="140"/>
        <v>211</v>
      </c>
      <c r="B1841">
        <f t="shared" ca="1" si="141"/>
        <v>86</v>
      </c>
      <c r="C1841" t="str">
        <f t="shared" ca="1" si="142"/>
        <v>RH-QI-OI</v>
      </c>
      <c r="D1841" s="3" t="str">
        <f t="shared" ca="1" si="143"/>
        <v>201606</v>
      </c>
      <c r="E1841" s="3" t="str">
        <f t="shared" ca="1" si="144"/>
        <v>insert into matriculas (fk_viatura, fk_cor, matricula, anomes) values (211, 86, 'RH-QI-OI', 201606);</v>
      </c>
    </row>
    <row r="1842" spans="1:5" x14ac:dyDescent="0.25">
      <c r="A1842">
        <f t="shared" ca="1" si="140"/>
        <v>422</v>
      </c>
      <c r="B1842">
        <f t="shared" ca="1" si="141"/>
        <v>6</v>
      </c>
      <c r="C1842" t="str">
        <f t="shared" ca="1" si="142"/>
        <v>OG-VI-PH</v>
      </c>
      <c r="D1842" s="3" t="str">
        <f t="shared" ca="1" si="143"/>
        <v>201802</v>
      </c>
      <c r="E1842" s="3" t="str">
        <f t="shared" ca="1" si="144"/>
        <v>insert into matriculas (fk_viatura, fk_cor, matricula, anomes) values (422, 6, 'OG-VI-PH', 201802);</v>
      </c>
    </row>
    <row r="1843" spans="1:5" x14ac:dyDescent="0.25">
      <c r="A1843">
        <f t="shared" ca="1" si="140"/>
        <v>187</v>
      </c>
      <c r="B1843">
        <f t="shared" ca="1" si="141"/>
        <v>10</v>
      </c>
      <c r="C1843" t="str">
        <f t="shared" ca="1" si="142"/>
        <v>RZ-QC-VF</v>
      </c>
      <c r="D1843" s="3" t="str">
        <f t="shared" ca="1" si="143"/>
        <v>202107</v>
      </c>
      <c r="E1843" s="3" t="str">
        <f t="shared" ca="1" si="144"/>
        <v>insert into matriculas (fk_viatura, fk_cor, matricula, anomes) values (187, 10, 'RZ-QC-VF', 202107);</v>
      </c>
    </row>
    <row r="1844" spans="1:5" x14ac:dyDescent="0.25">
      <c r="A1844">
        <f t="shared" ca="1" si="140"/>
        <v>206</v>
      </c>
      <c r="B1844">
        <f t="shared" ca="1" si="141"/>
        <v>70</v>
      </c>
      <c r="C1844" t="str">
        <f t="shared" ca="1" si="142"/>
        <v>VS-VR-CG</v>
      </c>
      <c r="D1844" s="3" t="str">
        <f t="shared" ca="1" si="143"/>
        <v>202310</v>
      </c>
      <c r="E1844" s="3" t="str">
        <f t="shared" ca="1" si="144"/>
        <v>insert into matriculas (fk_viatura, fk_cor, matricula, anomes) values (206, 70, 'VS-VR-CG', 202310);</v>
      </c>
    </row>
    <row r="1845" spans="1:5" x14ac:dyDescent="0.25">
      <c r="A1845">
        <f t="shared" ca="1" si="140"/>
        <v>420</v>
      </c>
      <c r="B1845">
        <f t="shared" ca="1" si="141"/>
        <v>4</v>
      </c>
      <c r="C1845" t="str">
        <f t="shared" ca="1" si="142"/>
        <v>SC-IN-RJ</v>
      </c>
      <c r="D1845" s="3" t="str">
        <f t="shared" ca="1" si="143"/>
        <v>201609</v>
      </c>
      <c r="E1845" s="3" t="str">
        <f t="shared" ca="1" si="144"/>
        <v>insert into matriculas (fk_viatura, fk_cor, matricula, anomes) values (420, 4, 'SC-IN-RJ', 201609);</v>
      </c>
    </row>
    <row r="1846" spans="1:5" x14ac:dyDescent="0.25">
      <c r="A1846">
        <f t="shared" ca="1" si="140"/>
        <v>469</v>
      </c>
      <c r="B1846">
        <f t="shared" ca="1" si="141"/>
        <v>26</v>
      </c>
      <c r="C1846" t="str">
        <f t="shared" ca="1" si="142"/>
        <v>ZM-BU-SS</v>
      </c>
      <c r="D1846" s="3" t="str">
        <f t="shared" ca="1" si="143"/>
        <v>202301</v>
      </c>
      <c r="E1846" s="3" t="str">
        <f t="shared" ca="1" si="144"/>
        <v>insert into matriculas (fk_viatura, fk_cor, matricula, anomes) values (469, 26, 'ZM-BU-SS', 202301);</v>
      </c>
    </row>
    <row r="1847" spans="1:5" x14ac:dyDescent="0.25">
      <c r="A1847">
        <f t="shared" ca="1" si="140"/>
        <v>349</v>
      </c>
      <c r="B1847">
        <f t="shared" ca="1" si="141"/>
        <v>26</v>
      </c>
      <c r="C1847" t="str">
        <f t="shared" ca="1" si="142"/>
        <v>VE-ES-EH</v>
      </c>
      <c r="D1847" s="3" t="str">
        <f t="shared" ca="1" si="143"/>
        <v>201805</v>
      </c>
      <c r="E1847" s="3" t="str">
        <f t="shared" ca="1" si="144"/>
        <v>insert into matriculas (fk_viatura, fk_cor, matricula, anomes) values (349, 26, 'VE-ES-EH', 201805);</v>
      </c>
    </row>
    <row r="1848" spans="1:5" x14ac:dyDescent="0.25">
      <c r="A1848">
        <f t="shared" ca="1" si="140"/>
        <v>235</v>
      </c>
      <c r="B1848">
        <f t="shared" ca="1" si="141"/>
        <v>50</v>
      </c>
      <c r="C1848" t="str">
        <f t="shared" ca="1" si="142"/>
        <v>DI-LK-XS</v>
      </c>
      <c r="D1848" s="3" t="str">
        <f t="shared" ca="1" si="143"/>
        <v>202407</v>
      </c>
      <c r="E1848" s="3" t="str">
        <f t="shared" ca="1" si="144"/>
        <v>insert into matriculas (fk_viatura, fk_cor, matricula, anomes) values (235, 50, 'DI-LK-XS', 202407);</v>
      </c>
    </row>
    <row r="1849" spans="1:5" x14ac:dyDescent="0.25">
      <c r="A1849">
        <f t="shared" ca="1" si="140"/>
        <v>386</v>
      </c>
      <c r="B1849">
        <f t="shared" ca="1" si="141"/>
        <v>76</v>
      </c>
      <c r="C1849" t="str">
        <f t="shared" ca="1" si="142"/>
        <v>TH-YC-BT</v>
      </c>
      <c r="D1849" s="3" t="str">
        <f t="shared" ca="1" si="143"/>
        <v>201810</v>
      </c>
      <c r="E1849" s="3" t="str">
        <f t="shared" ca="1" si="144"/>
        <v>insert into matriculas (fk_viatura, fk_cor, matricula, anomes) values (386, 76, 'TH-YC-BT', 201810);</v>
      </c>
    </row>
    <row r="1850" spans="1:5" x14ac:dyDescent="0.25">
      <c r="A1850">
        <f t="shared" ca="1" si="140"/>
        <v>421</v>
      </c>
      <c r="B1850">
        <f t="shared" ca="1" si="141"/>
        <v>97</v>
      </c>
      <c r="C1850" t="str">
        <f t="shared" ca="1" si="142"/>
        <v>PL-XS-QR</v>
      </c>
      <c r="D1850" s="3" t="str">
        <f t="shared" ca="1" si="143"/>
        <v>202105</v>
      </c>
      <c r="E1850" s="3" t="str">
        <f t="shared" ca="1" si="144"/>
        <v>insert into matriculas (fk_viatura, fk_cor, matricula, anomes) values (421, 97, 'PL-XS-QR', 202105);</v>
      </c>
    </row>
    <row r="1851" spans="1:5" x14ac:dyDescent="0.25">
      <c r="A1851">
        <f t="shared" ca="1" si="140"/>
        <v>46</v>
      </c>
      <c r="B1851">
        <f t="shared" ca="1" si="141"/>
        <v>30</v>
      </c>
      <c r="C1851" t="str">
        <f t="shared" ca="1" si="142"/>
        <v>QJ-HZ-NY</v>
      </c>
      <c r="D1851" s="3" t="str">
        <f t="shared" ca="1" si="143"/>
        <v>201901</v>
      </c>
      <c r="E1851" s="3" t="str">
        <f t="shared" ca="1" si="144"/>
        <v>insert into matriculas (fk_viatura, fk_cor, matricula, anomes) values (46, 30, 'QJ-HZ-NY', 201901);</v>
      </c>
    </row>
    <row r="1852" spans="1:5" x14ac:dyDescent="0.25">
      <c r="A1852">
        <f t="shared" ca="1" si="140"/>
        <v>392</v>
      </c>
      <c r="B1852">
        <f t="shared" ca="1" si="141"/>
        <v>51</v>
      </c>
      <c r="C1852" t="str">
        <f t="shared" ca="1" si="142"/>
        <v>JA-LF-AB</v>
      </c>
      <c r="D1852" s="3" t="str">
        <f t="shared" ca="1" si="143"/>
        <v>201901</v>
      </c>
      <c r="E1852" s="3" t="str">
        <f t="shared" ca="1" si="144"/>
        <v>insert into matriculas (fk_viatura, fk_cor, matricula, anomes) values (392, 51, 'JA-LF-AB', 201901);</v>
      </c>
    </row>
    <row r="1853" spans="1:5" x14ac:dyDescent="0.25">
      <c r="A1853">
        <f t="shared" ca="1" si="140"/>
        <v>107</v>
      </c>
      <c r="B1853">
        <f t="shared" ca="1" si="141"/>
        <v>4</v>
      </c>
      <c r="C1853" t="str">
        <f t="shared" ca="1" si="142"/>
        <v>HH-ZG-OA</v>
      </c>
      <c r="D1853" s="3" t="str">
        <f t="shared" ca="1" si="143"/>
        <v>201608</v>
      </c>
      <c r="E1853" s="3" t="str">
        <f t="shared" ca="1" si="144"/>
        <v>insert into matriculas (fk_viatura, fk_cor, matricula, anomes) values (107, 4, 'HH-ZG-OA', 201608);</v>
      </c>
    </row>
    <row r="1854" spans="1:5" x14ac:dyDescent="0.25">
      <c r="A1854">
        <f t="shared" ca="1" si="140"/>
        <v>317</v>
      </c>
      <c r="B1854">
        <f t="shared" ca="1" si="141"/>
        <v>66</v>
      </c>
      <c r="C1854" t="str">
        <f t="shared" ca="1" si="142"/>
        <v>JG-GB-EY</v>
      </c>
      <c r="D1854" s="3" t="str">
        <f t="shared" ca="1" si="143"/>
        <v>202201</v>
      </c>
      <c r="E1854" s="3" t="str">
        <f t="shared" ca="1" si="144"/>
        <v>insert into matriculas (fk_viatura, fk_cor, matricula, anomes) values (317, 66, 'JG-GB-EY', 202201);</v>
      </c>
    </row>
    <row r="1855" spans="1:5" x14ac:dyDescent="0.25">
      <c r="A1855">
        <f t="shared" ca="1" si="140"/>
        <v>54</v>
      </c>
      <c r="B1855">
        <f t="shared" ca="1" si="141"/>
        <v>98</v>
      </c>
      <c r="C1855" t="str">
        <f t="shared" ca="1" si="142"/>
        <v>MK-YX-OP</v>
      </c>
      <c r="D1855" s="3" t="str">
        <f t="shared" ca="1" si="143"/>
        <v>202108</v>
      </c>
      <c r="E1855" s="3" t="str">
        <f t="shared" ca="1" si="144"/>
        <v>insert into matriculas (fk_viatura, fk_cor, matricula, anomes) values (54, 98, 'MK-YX-OP', 202108);</v>
      </c>
    </row>
    <row r="1856" spans="1:5" x14ac:dyDescent="0.25">
      <c r="A1856">
        <f t="shared" ca="1" si="140"/>
        <v>477</v>
      </c>
      <c r="B1856">
        <f t="shared" ca="1" si="141"/>
        <v>16</v>
      </c>
      <c r="C1856" t="str">
        <f t="shared" ca="1" si="142"/>
        <v>FT-BD-FG</v>
      </c>
      <c r="D1856" s="3" t="str">
        <f t="shared" ca="1" si="143"/>
        <v>201602</v>
      </c>
      <c r="E1856" s="3" t="str">
        <f t="shared" ca="1" si="144"/>
        <v>insert into matriculas (fk_viatura, fk_cor, matricula, anomes) values (477, 16, 'FT-BD-FG', 201602);</v>
      </c>
    </row>
    <row r="1857" spans="1:5" x14ac:dyDescent="0.25">
      <c r="A1857">
        <f t="shared" ca="1" si="140"/>
        <v>478</v>
      </c>
      <c r="B1857">
        <f t="shared" ca="1" si="141"/>
        <v>92</v>
      </c>
      <c r="C1857" t="str">
        <f t="shared" ca="1" si="142"/>
        <v>EL-ZG-MU</v>
      </c>
      <c r="D1857" s="3" t="str">
        <f t="shared" ca="1" si="143"/>
        <v>201802</v>
      </c>
      <c r="E1857" s="3" t="str">
        <f t="shared" ca="1" si="144"/>
        <v>insert into matriculas (fk_viatura, fk_cor, matricula, anomes) values (478, 92, 'EL-ZG-MU', 201802);</v>
      </c>
    </row>
    <row r="1858" spans="1:5" x14ac:dyDescent="0.25">
      <c r="A1858">
        <f t="shared" ca="1" si="140"/>
        <v>322</v>
      </c>
      <c r="B1858">
        <f t="shared" ca="1" si="141"/>
        <v>5</v>
      </c>
      <c r="C1858" t="str">
        <f t="shared" ca="1" si="142"/>
        <v>GW-XC-WH</v>
      </c>
      <c r="D1858" s="3" t="str">
        <f t="shared" ca="1" si="143"/>
        <v>202012</v>
      </c>
      <c r="E1858" s="3" t="str">
        <f t="shared" ca="1" si="144"/>
        <v>insert into matriculas (fk_viatura, fk_cor, matricula, anomes) values (322, 5, 'GW-XC-WH', 202012);</v>
      </c>
    </row>
    <row r="1859" spans="1:5" x14ac:dyDescent="0.25">
      <c r="A1859">
        <f t="shared" ref="A1859:A1922" ca="1" si="145">RANDBETWEEN(1,491)</f>
        <v>97</v>
      </c>
      <c r="B1859">
        <f t="shared" ref="B1859:B1922" ca="1" si="146">RANDBETWEEN(1,99)</f>
        <v>66</v>
      </c>
      <c r="C1859" t="str">
        <f t="shared" ref="C1859:C1922" ca="1" si="147">_xlfn.CONCAT(CHAR(RANDBETWEEN(65,90)),CHAR(RANDBETWEEN(65,90)),"-",CHAR(RANDBETWEEN(65,90)),CHAR(RANDBETWEEN(65,90)),"-",CHAR(RANDBETWEEN(65,90)),CHAR(RANDBETWEEN(65,90)))</f>
        <v>AY-OG-WY</v>
      </c>
      <c r="D1859" s="3" t="str">
        <f t="shared" ref="D1859:D1922" ca="1" si="148">_xlfn.CONCAT(RANDBETWEEN(2016,2024),TEXT(RANDBETWEEN(1,12),"00"))</f>
        <v>202104</v>
      </c>
      <c r="E1859" s="3" t="str">
        <f t="shared" ref="E1859:E1922" ca="1" si="149">"insert into matriculas (fk_viatura, fk_cor, matricula, anomes) values ("&amp;$A1859&amp;", "&amp;$B1859&amp;", '"&amp;$C1859&amp;"', " &amp; $D1859 &amp; ");"</f>
        <v>insert into matriculas (fk_viatura, fk_cor, matricula, anomes) values (97, 66, 'AY-OG-WY', 202104);</v>
      </c>
    </row>
    <row r="1860" spans="1:5" x14ac:dyDescent="0.25">
      <c r="A1860">
        <f t="shared" ca="1" si="145"/>
        <v>437</v>
      </c>
      <c r="B1860">
        <f t="shared" ca="1" si="146"/>
        <v>72</v>
      </c>
      <c r="C1860" t="str">
        <f t="shared" ca="1" si="147"/>
        <v>NK-OA-ZE</v>
      </c>
      <c r="D1860" s="3" t="str">
        <f t="shared" ca="1" si="148"/>
        <v>202009</v>
      </c>
      <c r="E1860" s="3" t="str">
        <f t="shared" ca="1" si="149"/>
        <v>insert into matriculas (fk_viatura, fk_cor, matricula, anomes) values (437, 72, 'NK-OA-ZE', 202009);</v>
      </c>
    </row>
    <row r="1861" spans="1:5" x14ac:dyDescent="0.25">
      <c r="A1861">
        <f t="shared" ca="1" si="145"/>
        <v>251</v>
      </c>
      <c r="B1861">
        <f t="shared" ca="1" si="146"/>
        <v>14</v>
      </c>
      <c r="C1861" t="str">
        <f t="shared" ca="1" si="147"/>
        <v>ZV-ZS-FH</v>
      </c>
      <c r="D1861" s="3" t="str">
        <f t="shared" ca="1" si="148"/>
        <v>202302</v>
      </c>
      <c r="E1861" s="3" t="str">
        <f t="shared" ca="1" si="149"/>
        <v>insert into matriculas (fk_viatura, fk_cor, matricula, anomes) values (251, 14, 'ZV-ZS-FH', 202302);</v>
      </c>
    </row>
    <row r="1862" spans="1:5" x14ac:dyDescent="0.25">
      <c r="A1862">
        <f t="shared" ca="1" si="145"/>
        <v>177</v>
      </c>
      <c r="B1862">
        <f t="shared" ca="1" si="146"/>
        <v>87</v>
      </c>
      <c r="C1862" t="str">
        <f t="shared" ca="1" si="147"/>
        <v>XP-NL-JX</v>
      </c>
      <c r="D1862" s="3" t="str">
        <f t="shared" ca="1" si="148"/>
        <v>201809</v>
      </c>
      <c r="E1862" s="3" t="str">
        <f t="shared" ca="1" si="149"/>
        <v>insert into matriculas (fk_viatura, fk_cor, matricula, anomes) values (177, 87, 'XP-NL-JX', 201809);</v>
      </c>
    </row>
    <row r="1863" spans="1:5" x14ac:dyDescent="0.25">
      <c r="A1863">
        <f t="shared" ca="1" si="145"/>
        <v>208</v>
      </c>
      <c r="B1863">
        <f t="shared" ca="1" si="146"/>
        <v>62</v>
      </c>
      <c r="C1863" t="str">
        <f t="shared" ca="1" si="147"/>
        <v>ZR-HU-BB</v>
      </c>
      <c r="D1863" s="3" t="str">
        <f t="shared" ca="1" si="148"/>
        <v>202207</v>
      </c>
      <c r="E1863" s="3" t="str">
        <f t="shared" ca="1" si="149"/>
        <v>insert into matriculas (fk_viatura, fk_cor, matricula, anomes) values (208, 62, 'ZR-HU-BB', 202207);</v>
      </c>
    </row>
    <row r="1864" spans="1:5" x14ac:dyDescent="0.25">
      <c r="A1864">
        <f t="shared" ca="1" si="145"/>
        <v>202</v>
      </c>
      <c r="B1864">
        <f t="shared" ca="1" si="146"/>
        <v>57</v>
      </c>
      <c r="C1864" t="str">
        <f t="shared" ca="1" si="147"/>
        <v>NI-BN-EP</v>
      </c>
      <c r="D1864" s="3" t="str">
        <f t="shared" ca="1" si="148"/>
        <v>201807</v>
      </c>
      <c r="E1864" s="3" t="str">
        <f t="shared" ca="1" si="149"/>
        <v>insert into matriculas (fk_viatura, fk_cor, matricula, anomes) values (202, 57, 'NI-BN-EP', 201807);</v>
      </c>
    </row>
    <row r="1865" spans="1:5" x14ac:dyDescent="0.25">
      <c r="A1865">
        <f t="shared" ca="1" si="145"/>
        <v>104</v>
      </c>
      <c r="B1865">
        <f t="shared" ca="1" si="146"/>
        <v>64</v>
      </c>
      <c r="C1865" t="str">
        <f t="shared" ca="1" si="147"/>
        <v>MA-ZF-YS</v>
      </c>
      <c r="D1865" s="3" t="str">
        <f t="shared" ca="1" si="148"/>
        <v>201907</v>
      </c>
      <c r="E1865" s="3" t="str">
        <f t="shared" ca="1" si="149"/>
        <v>insert into matriculas (fk_viatura, fk_cor, matricula, anomes) values (104, 64, 'MA-ZF-YS', 201907);</v>
      </c>
    </row>
    <row r="1866" spans="1:5" x14ac:dyDescent="0.25">
      <c r="A1866">
        <f t="shared" ca="1" si="145"/>
        <v>417</v>
      </c>
      <c r="B1866">
        <f t="shared" ca="1" si="146"/>
        <v>72</v>
      </c>
      <c r="C1866" t="str">
        <f t="shared" ca="1" si="147"/>
        <v>VF-VE-IE</v>
      </c>
      <c r="D1866" s="3" t="str">
        <f t="shared" ca="1" si="148"/>
        <v>202105</v>
      </c>
      <c r="E1866" s="3" t="str">
        <f t="shared" ca="1" si="149"/>
        <v>insert into matriculas (fk_viatura, fk_cor, matricula, anomes) values (417, 72, 'VF-VE-IE', 202105);</v>
      </c>
    </row>
    <row r="1867" spans="1:5" x14ac:dyDescent="0.25">
      <c r="A1867">
        <f t="shared" ca="1" si="145"/>
        <v>451</v>
      </c>
      <c r="B1867">
        <f t="shared" ca="1" si="146"/>
        <v>56</v>
      </c>
      <c r="C1867" t="str">
        <f t="shared" ca="1" si="147"/>
        <v>KU-YO-QV</v>
      </c>
      <c r="D1867" s="3" t="str">
        <f t="shared" ca="1" si="148"/>
        <v>202009</v>
      </c>
      <c r="E1867" s="3" t="str">
        <f t="shared" ca="1" si="149"/>
        <v>insert into matriculas (fk_viatura, fk_cor, matricula, anomes) values (451, 56, 'KU-YO-QV', 202009);</v>
      </c>
    </row>
    <row r="1868" spans="1:5" x14ac:dyDescent="0.25">
      <c r="A1868">
        <f t="shared" ca="1" si="145"/>
        <v>33</v>
      </c>
      <c r="B1868">
        <f t="shared" ca="1" si="146"/>
        <v>55</v>
      </c>
      <c r="C1868" t="str">
        <f t="shared" ca="1" si="147"/>
        <v>PH-XB-NE</v>
      </c>
      <c r="D1868" s="3" t="str">
        <f t="shared" ca="1" si="148"/>
        <v>202305</v>
      </c>
      <c r="E1868" s="3" t="str">
        <f t="shared" ca="1" si="149"/>
        <v>insert into matriculas (fk_viatura, fk_cor, matricula, anomes) values (33, 55, 'PH-XB-NE', 202305);</v>
      </c>
    </row>
    <row r="1869" spans="1:5" x14ac:dyDescent="0.25">
      <c r="A1869">
        <f t="shared" ca="1" si="145"/>
        <v>29</v>
      </c>
      <c r="B1869">
        <f t="shared" ca="1" si="146"/>
        <v>96</v>
      </c>
      <c r="C1869" t="str">
        <f t="shared" ca="1" si="147"/>
        <v>EU-MP-OP</v>
      </c>
      <c r="D1869" s="3" t="str">
        <f t="shared" ca="1" si="148"/>
        <v>202411</v>
      </c>
      <c r="E1869" s="3" t="str">
        <f t="shared" ca="1" si="149"/>
        <v>insert into matriculas (fk_viatura, fk_cor, matricula, anomes) values (29, 96, 'EU-MP-OP', 202411);</v>
      </c>
    </row>
    <row r="1870" spans="1:5" x14ac:dyDescent="0.25">
      <c r="A1870">
        <f t="shared" ca="1" si="145"/>
        <v>48</v>
      </c>
      <c r="B1870">
        <f t="shared" ca="1" si="146"/>
        <v>4</v>
      </c>
      <c r="C1870" t="str">
        <f t="shared" ca="1" si="147"/>
        <v>ON-FS-JZ</v>
      </c>
      <c r="D1870" s="3" t="str">
        <f t="shared" ca="1" si="148"/>
        <v>202412</v>
      </c>
      <c r="E1870" s="3" t="str">
        <f t="shared" ca="1" si="149"/>
        <v>insert into matriculas (fk_viatura, fk_cor, matricula, anomes) values (48, 4, 'ON-FS-JZ', 202412);</v>
      </c>
    </row>
    <row r="1871" spans="1:5" x14ac:dyDescent="0.25">
      <c r="A1871">
        <f t="shared" ca="1" si="145"/>
        <v>370</v>
      </c>
      <c r="B1871">
        <f t="shared" ca="1" si="146"/>
        <v>42</v>
      </c>
      <c r="C1871" t="str">
        <f t="shared" ca="1" si="147"/>
        <v>ND-KM-RO</v>
      </c>
      <c r="D1871" s="3" t="str">
        <f t="shared" ca="1" si="148"/>
        <v>201601</v>
      </c>
      <c r="E1871" s="3" t="str">
        <f t="shared" ca="1" si="149"/>
        <v>insert into matriculas (fk_viatura, fk_cor, matricula, anomes) values (370, 42, 'ND-KM-RO', 201601);</v>
      </c>
    </row>
    <row r="1872" spans="1:5" x14ac:dyDescent="0.25">
      <c r="A1872">
        <f t="shared" ca="1" si="145"/>
        <v>269</v>
      </c>
      <c r="B1872">
        <f t="shared" ca="1" si="146"/>
        <v>74</v>
      </c>
      <c r="C1872" t="str">
        <f t="shared" ca="1" si="147"/>
        <v>JY-GY-LX</v>
      </c>
      <c r="D1872" s="3" t="str">
        <f t="shared" ca="1" si="148"/>
        <v>202401</v>
      </c>
      <c r="E1872" s="3" t="str">
        <f t="shared" ca="1" si="149"/>
        <v>insert into matriculas (fk_viatura, fk_cor, matricula, anomes) values (269, 74, 'JY-GY-LX', 202401);</v>
      </c>
    </row>
    <row r="1873" spans="1:5" x14ac:dyDescent="0.25">
      <c r="A1873">
        <f t="shared" ca="1" si="145"/>
        <v>57</v>
      </c>
      <c r="B1873">
        <f t="shared" ca="1" si="146"/>
        <v>59</v>
      </c>
      <c r="C1873" t="str">
        <f t="shared" ca="1" si="147"/>
        <v>SR-IZ-HB</v>
      </c>
      <c r="D1873" s="3" t="str">
        <f t="shared" ca="1" si="148"/>
        <v>202008</v>
      </c>
      <c r="E1873" s="3" t="str">
        <f t="shared" ca="1" si="149"/>
        <v>insert into matriculas (fk_viatura, fk_cor, matricula, anomes) values (57, 59, 'SR-IZ-HB', 202008);</v>
      </c>
    </row>
    <row r="1874" spans="1:5" x14ac:dyDescent="0.25">
      <c r="A1874">
        <f t="shared" ca="1" si="145"/>
        <v>373</v>
      </c>
      <c r="B1874">
        <f t="shared" ca="1" si="146"/>
        <v>54</v>
      </c>
      <c r="C1874" t="str">
        <f t="shared" ca="1" si="147"/>
        <v>XI-CZ-QB</v>
      </c>
      <c r="D1874" s="3" t="str">
        <f t="shared" ca="1" si="148"/>
        <v>202306</v>
      </c>
      <c r="E1874" s="3" t="str">
        <f t="shared" ca="1" si="149"/>
        <v>insert into matriculas (fk_viatura, fk_cor, matricula, anomes) values (373, 54, 'XI-CZ-QB', 202306);</v>
      </c>
    </row>
    <row r="1875" spans="1:5" x14ac:dyDescent="0.25">
      <c r="A1875">
        <f t="shared" ca="1" si="145"/>
        <v>210</v>
      </c>
      <c r="B1875">
        <f t="shared" ca="1" si="146"/>
        <v>25</v>
      </c>
      <c r="C1875" t="str">
        <f t="shared" ca="1" si="147"/>
        <v>LF-FL-CR</v>
      </c>
      <c r="D1875" s="3" t="str">
        <f t="shared" ca="1" si="148"/>
        <v>202408</v>
      </c>
      <c r="E1875" s="3" t="str">
        <f t="shared" ca="1" si="149"/>
        <v>insert into matriculas (fk_viatura, fk_cor, matricula, anomes) values (210, 25, 'LF-FL-CR', 202408);</v>
      </c>
    </row>
    <row r="1876" spans="1:5" x14ac:dyDescent="0.25">
      <c r="A1876">
        <f t="shared" ca="1" si="145"/>
        <v>452</v>
      </c>
      <c r="B1876">
        <f t="shared" ca="1" si="146"/>
        <v>41</v>
      </c>
      <c r="C1876" t="str">
        <f t="shared" ca="1" si="147"/>
        <v>ME-JC-TK</v>
      </c>
      <c r="D1876" s="3" t="str">
        <f t="shared" ca="1" si="148"/>
        <v>201910</v>
      </c>
      <c r="E1876" s="3" t="str">
        <f t="shared" ca="1" si="149"/>
        <v>insert into matriculas (fk_viatura, fk_cor, matricula, anomes) values (452, 41, 'ME-JC-TK', 201910);</v>
      </c>
    </row>
    <row r="1877" spans="1:5" x14ac:dyDescent="0.25">
      <c r="A1877">
        <f t="shared" ca="1" si="145"/>
        <v>442</v>
      </c>
      <c r="B1877">
        <f t="shared" ca="1" si="146"/>
        <v>93</v>
      </c>
      <c r="C1877" t="str">
        <f t="shared" ca="1" si="147"/>
        <v>AN-JG-NV</v>
      </c>
      <c r="D1877" s="3" t="str">
        <f t="shared" ca="1" si="148"/>
        <v>202105</v>
      </c>
      <c r="E1877" s="3" t="str">
        <f t="shared" ca="1" si="149"/>
        <v>insert into matriculas (fk_viatura, fk_cor, matricula, anomes) values (442, 93, 'AN-JG-NV', 202105);</v>
      </c>
    </row>
    <row r="1878" spans="1:5" x14ac:dyDescent="0.25">
      <c r="A1878">
        <f t="shared" ca="1" si="145"/>
        <v>130</v>
      </c>
      <c r="B1878">
        <f t="shared" ca="1" si="146"/>
        <v>47</v>
      </c>
      <c r="C1878" t="str">
        <f t="shared" ca="1" si="147"/>
        <v>ES-NG-FP</v>
      </c>
      <c r="D1878" s="3" t="str">
        <f t="shared" ca="1" si="148"/>
        <v>202208</v>
      </c>
      <c r="E1878" s="3" t="str">
        <f t="shared" ca="1" si="149"/>
        <v>insert into matriculas (fk_viatura, fk_cor, matricula, anomes) values (130, 47, 'ES-NG-FP', 202208);</v>
      </c>
    </row>
    <row r="1879" spans="1:5" x14ac:dyDescent="0.25">
      <c r="A1879">
        <f t="shared" ca="1" si="145"/>
        <v>480</v>
      </c>
      <c r="B1879">
        <f t="shared" ca="1" si="146"/>
        <v>33</v>
      </c>
      <c r="C1879" t="str">
        <f t="shared" ca="1" si="147"/>
        <v>SH-PQ-NT</v>
      </c>
      <c r="D1879" s="3" t="str">
        <f t="shared" ca="1" si="148"/>
        <v>202007</v>
      </c>
      <c r="E1879" s="3" t="str">
        <f t="shared" ca="1" si="149"/>
        <v>insert into matriculas (fk_viatura, fk_cor, matricula, anomes) values (480, 33, 'SH-PQ-NT', 202007);</v>
      </c>
    </row>
    <row r="1880" spans="1:5" x14ac:dyDescent="0.25">
      <c r="A1880">
        <f t="shared" ca="1" si="145"/>
        <v>374</v>
      </c>
      <c r="B1880">
        <f t="shared" ca="1" si="146"/>
        <v>77</v>
      </c>
      <c r="C1880" t="str">
        <f t="shared" ca="1" si="147"/>
        <v>WQ-ZK-IR</v>
      </c>
      <c r="D1880" s="3" t="str">
        <f t="shared" ca="1" si="148"/>
        <v>202405</v>
      </c>
      <c r="E1880" s="3" t="str">
        <f t="shared" ca="1" si="149"/>
        <v>insert into matriculas (fk_viatura, fk_cor, matricula, anomes) values (374, 77, 'WQ-ZK-IR', 202405);</v>
      </c>
    </row>
    <row r="1881" spans="1:5" x14ac:dyDescent="0.25">
      <c r="A1881">
        <f t="shared" ca="1" si="145"/>
        <v>451</v>
      </c>
      <c r="B1881">
        <f t="shared" ca="1" si="146"/>
        <v>99</v>
      </c>
      <c r="C1881" t="str">
        <f t="shared" ca="1" si="147"/>
        <v>QU-PJ-OY</v>
      </c>
      <c r="D1881" s="3" t="str">
        <f t="shared" ca="1" si="148"/>
        <v>201801</v>
      </c>
      <c r="E1881" s="3" t="str">
        <f t="shared" ca="1" si="149"/>
        <v>insert into matriculas (fk_viatura, fk_cor, matricula, anomes) values (451, 99, 'QU-PJ-OY', 201801);</v>
      </c>
    </row>
    <row r="1882" spans="1:5" x14ac:dyDescent="0.25">
      <c r="A1882">
        <f t="shared" ca="1" si="145"/>
        <v>482</v>
      </c>
      <c r="B1882">
        <f t="shared" ca="1" si="146"/>
        <v>65</v>
      </c>
      <c r="C1882" t="str">
        <f t="shared" ca="1" si="147"/>
        <v>RO-UW-AM</v>
      </c>
      <c r="D1882" s="3" t="str">
        <f t="shared" ca="1" si="148"/>
        <v>202211</v>
      </c>
      <c r="E1882" s="3" t="str">
        <f t="shared" ca="1" si="149"/>
        <v>insert into matriculas (fk_viatura, fk_cor, matricula, anomes) values (482, 65, 'RO-UW-AM', 202211);</v>
      </c>
    </row>
    <row r="1883" spans="1:5" x14ac:dyDescent="0.25">
      <c r="A1883">
        <f t="shared" ca="1" si="145"/>
        <v>112</v>
      </c>
      <c r="B1883">
        <f t="shared" ca="1" si="146"/>
        <v>94</v>
      </c>
      <c r="C1883" t="str">
        <f t="shared" ca="1" si="147"/>
        <v>NV-DV-HQ</v>
      </c>
      <c r="D1883" s="3" t="str">
        <f t="shared" ca="1" si="148"/>
        <v>201709</v>
      </c>
      <c r="E1883" s="3" t="str">
        <f t="shared" ca="1" si="149"/>
        <v>insert into matriculas (fk_viatura, fk_cor, matricula, anomes) values (112, 94, 'NV-DV-HQ', 201709);</v>
      </c>
    </row>
    <row r="1884" spans="1:5" x14ac:dyDescent="0.25">
      <c r="A1884">
        <f t="shared" ca="1" si="145"/>
        <v>223</v>
      </c>
      <c r="B1884">
        <f t="shared" ca="1" si="146"/>
        <v>39</v>
      </c>
      <c r="C1884" t="str">
        <f t="shared" ca="1" si="147"/>
        <v>TX-JE-PG</v>
      </c>
      <c r="D1884" s="3" t="str">
        <f t="shared" ca="1" si="148"/>
        <v>202410</v>
      </c>
      <c r="E1884" s="3" t="str">
        <f t="shared" ca="1" si="149"/>
        <v>insert into matriculas (fk_viatura, fk_cor, matricula, anomes) values (223, 39, 'TX-JE-PG', 202410);</v>
      </c>
    </row>
    <row r="1885" spans="1:5" x14ac:dyDescent="0.25">
      <c r="A1885">
        <f t="shared" ca="1" si="145"/>
        <v>26</v>
      </c>
      <c r="B1885">
        <f t="shared" ca="1" si="146"/>
        <v>30</v>
      </c>
      <c r="C1885" t="str">
        <f t="shared" ca="1" si="147"/>
        <v>TX-JI-ZN</v>
      </c>
      <c r="D1885" s="3" t="str">
        <f t="shared" ca="1" si="148"/>
        <v>202308</v>
      </c>
      <c r="E1885" s="3" t="str">
        <f t="shared" ca="1" si="149"/>
        <v>insert into matriculas (fk_viatura, fk_cor, matricula, anomes) values (26, 30, 'TX-JI-ZN', 202308);</v>
      </c>
    </row>
    <row r="1886" spans="1:5" x14ac:dyDescent="0.25">
      <c r="A1886">
        <f t="shared" ca="1" si="145"/>
        <v>476</v>
      </c>
      <c r="B1886">
        <f t="shared" ca="1" si="146"/>
        <v>16</v>
      </c>
      <c r="C1886" t="str">
        <f t="shared" ca="1" si="147"/>
        <v>FC-HS-EQ</v>
      </c>
      <c r="D1886" s="3" t="str">
        <f t="shared" ca="1" si="148"/>
        <v>201611</v>
      </c>
      <c r="E1886" s="3" t="str">
        <f t="shared" ca="1" si="149"/>
        <v>insert into matriculas (fk_viatura, fk_cor, matricula, anomes) values (476, 16, 'FC-HS-EQ', 201611);</v>
      </c>
    </row>
    <row r="1887" spans="1:5" x14ac:dyDescent="0.25">
      <c r="A1887">
        <f t="shared" ca="1" si="145"/>
        <v>112</v>
      </c>
      <c r="B1887">
        <f t="shared" ca="1" si="146"/>
        <v>12</v>
      </c>
      <c r="C1887" t="str">
        <f t="shared" ca="1" si="147"/>
        <v>XF-CN-YR</v>
      </c>
      <c r="D1887" s="3" t="str">
        <f t="shared" ca="1" si="148"/>
        <v>202210</v>
      </c>
      <c r="E1887" s="3" t="str">
        <f t="shared" ca="1" si="149"/>
        <v>insert into matriculas (fk_viatura, fk_cor, matricula, anomes) values (112, 12, 'XF-CN-YR', 202210);</v>
      </c>
    </row>
    <row r="1888" spans="1:5" x14ac:dyDescent="0.25">
      <c r="A1888">
        <f t="shared" ca="1" si="145"/>
        <v>64</v>
      </c>
      <c r="B1888">
        <f t="shared" ca="1" si="146"/>
        <v>45</v>
      </c>
      <c r="C1888" t="str">
        <f t="shared" ca="1" si="147"/>
        <v>PE-HN-IJ</v>
      </c>
      <c r="D1888" s="3" t="str">
        <f t="shared" ca="1" si="148"/>
        <v>201803</v>
      </c>
      <c r="E1888" s="3" t="str">
        <f t="shared" ca="1" si="149"/>
        <v>insert into matriculas (fk_viatura, fk_cor, matricula, anomes) values (64, 45, 'PE-HN-IJ', 201803);</v>
      </c>
    </row>
    <row r="1889" spans="1:5" x14ac:dyDescent="0.25">
      <c r="A1889">
        <f t="shared" ca="1" si="145"/>
        <v>44</v>
      </c>
      <c r="B1889">
        <f t="shared" ca="1" si="146"/>
        <v>91</v>
      </c>
      <c r="C1889" t="str">
        <f t="shared" ca="1" si="147"/>
        <v>VJ-IC-TH</v>
      </c>
      <c r="D1889" s="3" t="str">
        <f t="shared" ca="1" si="148"/>
        <v>201708</v>
      </c>
      <c r="E1889" s="3" t="str">
        <f t="shared" ca="1" si="149"/>
        <v>insert into matriculas (fk_viatura, fk_cor, matricula, anomes) values (44, 91, 'VJ-IC-TH', 201708);</v>
      </c>
    </row>
    <row r="1890" spans="1:5" x14ac:dyDescent="0.25">
      <c r="A1890">
        <f t="shared" ca="1" si="145"/>
        <v>144</v>
      </c>
      <c r="B1890">
        <f t="shared" ca="1" si="146"/>
        <v>69</v>
      </c>
      <c r="C1890" t="str">
        <f t="shared" ca="1" si="147"/>
        <v>JI-LC-FM</v>
      </c>
      <c r="D1890" s="3" t="str">
        <f t="shared" ca="1" si="148"/>
        <v>201606</v>
      </c>
      <c r="E1890" s="3" t="str">
        <f t="shared" ca="1" si="149"/>
        <v>insert into matriculas (fk_viatura, fk_cor, matricula, anomes) values (144, 69, 'JI-LC-FM', 201606);</v>
      </c>
    </row>
    <row r="1891" spans="1:5" x14ac:dyDescent="0.25">
      <c r="A1891">
        <f t="shared" ca="1" si="145"/>
        <v>393</v>
      </c>
      <c r="B1891">
        <f t="shared" ca="1" si="146"/>
        <v>46</v>
      </c>
      <c r="C1891" t="str">
        <f t="shared" ca="1" si="147"/>
        <v>AU-IB-SU</v>
      </c>
      <c r="D1891" s="3" t="str">
        <f t="shared" ca="1" si="148"/>
        <v>201709</v>
      </c>
      <c r="E1891" s="3" t="str">
        <f t="shared" ca="1" si="149"/>
        <v>insert into matriculas (fk_viatura, fk_cor, matricula, anomes) values (393, 46, 'AU-IB-SU', 201709);</v>
      </c>
    </row>
    <row r="1892" spans="1:5" x14ac:dyDescent="0.25">
      <c r="A1892">
        <f t="shared" ca="1" si="145"/>
        <v>200</v>
      </c>
      <c r="B1892">
        <f t="shared" ca="1" si="146"/>
        <v>5</v>
      </c>
      <c r="C1892" t="str">
        <f t="shared" ca="1" si="147"/>
        <v>IC-RE-ZE</v>
      </c>
      <c r="D1892" s="3" t="str">
        <f t="shared" ca="1" si="148"/>
        <v>202306</v>
      </c>
      <c r="E1892" s="3" t="str">
        <f t="shared" ca="1" si="149"/>
        <v>insert into matriculas (fk_viatura, fk_cor, matricula, anomes) values (200, 5, 'IC-RE-ZE', 202306);</v>
      </c>
    </row>
    <row r="1893" spans="1:5" x14ac:dyDescent="0.25">
      <c r="A1893">
        <f t="shared" ca="1" si="145"/>
        <v>412</v>
      </c>
      <c r="B1893">
        <f t="shared" ca="1" si="146"/>
        <v>99</v>
      </c>
      <c r="C1893" t="str">
        <f t="shared" ca="1" si="147"/>
        <v>NX-NN-UP</v>
      </c>
      <c r="D1893" s="3" t="str">
        <f t="shared" ca="1" si="148"/>
        <v>202103</v>
      </c>
      <c r="E1893" s="3" t="str">
        <f t="shared" ca="1" si="149"/>
        <v>insert into matriculas (fk_viatura, fk_cor, matricula, anomes) values (412, 99, 'NX-NN-UP', 202103);</v>
      </c>
    </row>
    <row r="1894" spans="1:5" x14ac:dyDescent="0.25">
      <c r="A1894">
        <f t="shared" ca="1" si="145"/>
        <v>229</v>
      </c>
      <c r="B1894">
        <f t="shared" ca="1" si="146"/>
        <v>95</v>
      </c>
      <c r="C1894" t="str">
        <f t="shared" ca="1" si="147"/>
        <v>QI-WY-CH</v>
      </c>
      <c r="D1894" s="3" t="str">
        <f t="shared" ca="1" si="148"/>
        <v>201602</v>
      </c>
      <c r="E1894" s="3" t="str">
        <f t="shared" ca="1" si="149"/>
        <v>insert into matriculas (fk_viatura, fk_cor, matricula, anomes) values (229, 95, 'QI-WY-CH', 201602);</v>
      </c>
    </row>
    <row r="1895" spans="1:5" x14ac:dyDescent="0.25">
      <c r="A1895">
        <f t="shared" ca="1" si="145"/>
        <v>401</v>
      </c>
      <c r="B1895">
        <f t="shared" ca="1" si="146"/>
        <v>29</v>
      </c>
      <c r="C1895" t="str">
        <f t="shared" ca="1" si="147"/>
        <v>KD-FH-UT</v>
      </c>
      <c r="D1895" s="3" t="str">
        <f t="shared" ca="1" si="148"/>
        <v>202307</v>
      </c>
      <c r="E1895" s="3" t="str">
        <f t="shared" ca="1" si="149"/>
        <v>insert into matriculas (fk_viatura, fk_cor, matricula, anomes) values (401, 29, 'KD-FH-UT', 202307);</v>
      </c>
    </row>
    <row r="1896" spans="1:5" x14ac:dyDescent="0.25">
      <c r="A1896">
        <f t="shared" ca="1" si="145"/>
        <v>66</v>
      </c>
      <c r="B1896">
        <f t="shared" ca="1" si="146"/>
        <v>58</v>
      </c>
      <c r="C1896" t="str">
        <f t="shared" ca="1" si="147"/>
        <v>KD-AD-XO</v>
      </c>
      <c r="D1896" s="3" t="str">
        <f t="shared" ca="1" si="148"/>
        <v>201810</v>
      </c>
      <c r="E1896" s="3" t="str">
        <f t="shared" ca="1" si="149"/>
        <v>insert into matriculas (fk_viatura, fk_cor, matricula, anomes) values (66, 58, 'KD-AD-XO', 201810);</v>
      </c>
    </row>
    <row r="1897" spans="1:5" x14ac:dyDescent="0.25">
      <c r="A1897">
        <f t="shared" ca="1" si="145"/>
        <v>263</v>
      </c>
      <c r="B1897">
        <f t="shared" ca="1" si="146"/>
        <v>79</v>
      </c>
      <c r="C1897" t="str">
        <f t="shared" ca="1" si="147"/>
        <v>DK-UN-IJ</v>
      </c>
      <c r="D1897" s="3" t="str">
        <f t="shared" ca="1" si="148"/>
        <v>201902</v>
      </c>
      <c r="E1897" s="3" t="str">
        <f t="shared" ca="1" si="149"/>
        <v>insert into matriculas (fk_viatura, fk_cor, matricula, anomes) values (263, 79, 'DK-UN-IJ', 201902);</v>
      </c>
    </row>
    <row r="1898" spans="1:5" x14ac:dyDescent="0.25">
      <c r="A1898">
        <f t="shared" ca="1" si="145"/>
        <v>323</v>
      </c>
      <c r="B1898">
        <f t="shared" ca="1" si="146"/>
        <v>59</v>
      </c>
      <c r="C1898" t="str">
        <f t="shared" ca="1" si="147"/>
        <v>BS-IO-OT</v>
      </c>
      <c r="D1898" s="3" t="str">
        <f t="shared" ca="1" si="148"/>
        <v>201803</v>
      </c>
      <c r="E1898" s="3" t="str">
        <f t="shared" ca="1" si="149"/>
        <v>insert into matriculas (fk_viatura, fk_cor, matricula, anomes) values (323, 59, 'BS-IO-OT', 201803);</v>
      </c>
    </row>
    <row r="1899" spans="1:5" x14ac:dyDescent="0.25">
      <c r="A1899">
        <f t="shared" ca="1" si="145"/>
        <v>75</v>
      </c>
      <c r="B1899">
        <f t="shared" ca="1" si="146"/>
        <v>68</v>
      </c>
      <c r="C1899" t="str">
        <f t="shared" ca="1" si="147"/>
        <v>UI-AW-GA</v>
      </c>
      <c r="D1899" s="3" t="str">
        <f t="shared" ca="1" si="148"/>
        <v>201612</v>
      </c>
      <c r="E1899" s="3" t="str">
        <f t="shared" ca="1" si="149"/>
        <v>insert into matriculas (fk_viatura, fk_cor, matricula, anomes) values (75, 68, 'UI-AW-GA', 201612);</v>
      </c>
    </row>
    <row r="1900" spans="1:5" x14ac:dyDescent="0.25">
      <c r="A1900">
        <f t="shared" ca="1" si="145"/>
        <v>456</v>
      </c>
      <c r="B1900">
        <f t="shared" ca="1" si="146"/>
        <v>63</v>
      </c>
      <c r="C1900" t="str">
        <f t="shared" ca="1" si="147"/>
        <v>WB-ZR-RH</v>
      </c>
      <c r="D1900" s="3" t="str">
        <f t="shared" ca="1" si="148"/>
        <v>201710</v>
      </c>
      <c r="E1900" s="3" t="str">
        <f t="shared" ca="1" si="149"/>
        <v>insert into matriculas (fk_viatura, fk_cor, matricula, anomes) values (456, 63, 'WB-ZR-RH', 201710);</v>
      </c>
    </row>
    <row r="1901" spans="1:5" x14ac:dyDescent="0.25">
      <c r="A1901">
        <f t="shared" ca="1" si="145"/>
        <v>403</v>
      </c>
      <c r="B1901">
        <f t="shared" ca="1" si="146"/>
        <v>90</v>
      </c>
      <c r="C1901" t="str">
        <f t="shared" ca="1" si="147"/>
        <v>NM-DU-MO</v>
      </c>
      <c r="D1901" s="3" t="str">
        <f t="shared" ca="1" si="148"/>
        <v>202311</v>
      </c>
      <c r="E1901" s="3" t="str">
        <f t="shared" ca="1" si="149"/>
        <v>insert into matriculas (fk_viatura, fk_cor, matricula, anomes) values (403, 90, 'NM-DU-MO', 202311);</v>
      </c>
    </row>
    <row r="1902" spans="1:5" x14ac:dyDescent="0.25">
      <c r="A1902">
        <f t="shared" ca="1" si="145"/>
        <v>117</v>
      </c>
      <c r="B1902">
        <f t="shared" ca="1" si="146"/>
        <v>80</v>
      </c>
      <c r="C1902" t="str">
        <f t="shared" ca="1" si="147"/>
        <v>PP-DJ-NJ</v>
      </c>
      <c r="D1902" s="3" t="str">
        <f t="shared" ca="1" si="148"/>
        <v>201709</v>
      </c>
      <c r="E1902" s="3" t="str">
        <f t="shared" ca="1" si="149"/>
        <v>insert into matriculas (fk_viatura, fk_cor, matricula, anomes) values (117, 80, 'PP-DJ-NJ', 201709);</v>
      </c>
    </row>
    <row r="1903" spans="1:5" x14ac:dyDescent="0.25">
      <c r="A1903">
        <f t="shared" ca="1" si="145"/>
        <v>266</v>
      </c>
      <c r="B1903">
        <f t="shared" ca="1" si="146"/>
        <v>54</v>
      </c>
      <c r="C1903" t="str">
        <f t="shared" ca="1" si="147"/>
        <v>PH-MU-FX</v>
      </c>
      <c r="D1903" s="3" t="str">
        <f t="shared" ca="1" si="148"/>
        <v>202310</v>
      </c>
      <c r="E1903" s="3" t="str">
        <f t="shared" ca="1" si="149"/>
        <v>insert into matriculas (fk_viatura, fk_cor, matricula, anomes) values (266, 54, 'PH-MU-FX', 202310);</v>
      </c>
    </row>
    <row r="1904" spans="1:5" x14ac:dyDescent="0.25">
      <c r="A1904">
        <f t="shared" ca="1" si="145"/>
        <v>422</v>
      </c>
      <c r="B1904">
        <f t="shared" ca="1" si="146"/>
        <v>94</v>
      </c>
      <c r="C1904" t="str">
        <f t="shared" ca="1" si="147"/>
        <v>LQ-DG-LF</v>
      </c>
      <c r="D1904" s="3" t="str">
        <f t="shared" ca="1" si="148"/>
        <v>201709</v>
      </c>
      <c r="E1904" s="3" t="str">
        <f t="shared" ca="1" si="149"/>
        <v>insert into matriculas (fk_viatura, fk_cor, matricula, anomes) values (422, 94, 'LQ-DG-LF', 201709);</v>
      </c>
    </row>
    <row r="1905" spans="1:5" x14ac:dyDescent="0.25">
      <c r="A1905">
        <f t="shared" ca="1" si="145"/>
        <v>204</v>
      </c>
      <c r="B1905">
        <f t="shared" ca="1" si="146"/>
        <v>34</v>
      </c>
      <c r="C1905" t="str">
        <f t="shared" ca="1" si="147"/>
        <v>MP-GF-AV</v>
      </c>
      <c r="D1905" s="3" t="str">
        <f t="shared" ca="1" si="148"/>
        <v>202310</v>
      </c>
      <c r="E1905" s="3" t="str">
        <f t="shared" ca="1" si="149"/>
        <v>insert into matriculas (fk_viatura, fk_cor, matricula, anomes) values (204, 34, 'MP-GF-AV', 202310);</v>
      </c>
    </row>
    <row r="1906" spans="1:5" x14ac:dyDescent="0.25">
      <c r="A1906">
        <f t="shared" ca="1" si="145"/>
        <v>23</v>
      </c>
      <c r="B1906">
        <f t="shared" ca="1" si="146"/>
        <v>80</v>
      </c>
      <c r="C1906" t="str">
        <f t="shared" ca="1" si="147"/>
        <v>WU-EZ-GN</v>
      </c>
      <c r="D1906" s="3" t="str">
        <f t="shared" ca="1" si="148"/>
        <v>201801</v>
      </c>
      <c r="E1906" s="3" t="str">
        <f t="shared" ca="1" si="149"/>
        <v>insert into matriculas (fk_viatura, fk_cor, matricula, anomes) values (23, 80, 'WU-EZ-GN', 201801);</v>
      </c>
    </row>
    <row r="1907" spans="1:5" x14ac:dyDescent="0.25">
      <c r="A1907">
        <f t="shared" ca="1" si="145"/>
        <v>399</v>
      </c>
      <c r="B1907">
        <f t="shared" ca="1" si="146"/>
        <v>67</v>
      </c>
      <c r="C1907" t="str">
        <f t="shared" ca="1" si="147"/>
        <v>UJ-UV-BR</v>
      </c>
      <c r="D1907" s="3" t="str">
        <f t="shared" ca="1" si="148"/>
        <v>201909</v>
      </c>
      <c r="E1907" s="3" t="str">
        <f t="shared" ca="1" si="149"/>
        <v>insert into matriculas (fk_viatura, fk_cor, matricula, anomes) values (399, 67, 'UJ-UV-BR', 201909);</v>
      </c>
    </row>
    <row r="1908" spans="1:5" x14ac:dyDescent="0.25">
      <c r="A1908">
        <f t="shared" ca="1" si="145"/>
        <v>260</v>
      </c>
      <c r="B1908">
        <f t="shared" ca="1" si="146"/>
        <v>99</v>
      </c>
      <c r="C1908" t="str">
        <f t="shared" ca="1" si="147"/>
        <v>OB-IB-WK</v>
      </c>
      <c r="D1908" s="3" t="str">
        <f t="shared" ca="1" si="148"/>
        <v>201604</v>
      </c>
      <c r="E1908" s="3" t="str">
        <f t="shared" ca="1" si="149"/>
        <v>insert into matriculas (fk_viatura, fk_cor, matricula, anomes) values (260, 99, 'OB-IB-WK', 201604);</v>
      </c>
    </row>
    <row r="1909" spans="1:5" x14ac:dyDescent="0.25">
      <c r="A1909">
        <f t="shared" ca="1" si="145"/>
        <v>242</v>
      </c>
      <c r="B1909">
        <f t="shared" ca="1" si="146"/>
        <v>44</v>
      </c>
      <c r="C1909" t="str">
        <f t="shared" ca="1" si="147"/>
        <v>IO-DI-EU</v>
      </c>
      <c r="D1909" s="3" t="str">
        <f t="shared" ca="1" si="148"/>
        <v>202402</v>
      </c>
      <c r="E1909" s="3" t="str">
        <f t="shared" ca="1" si="149"/>
        <v>insert into matriculas (fk_viatura, fk_cor, matricula, anomes) values (242, 44, 'IO-DI-EU', 202402);</v>
      </c>
    </row>
    <row r="1910" spans="1:5" x14ac:dyDescent="0.25">
      <c r="A1910">
        <f t="shared" ca="1" si="145"/>
        <v>283</v>
      </c>
      <c r="B1910">
        <f t="shared" ca="1" si="146"/>
        <v>34</v>
      </c>
      <c r="C1910" t="str">
        <f t="shared" ca="1" si="147"/>
        <v>UE-OD-FK</v>
      </c>
      <c r="D1910" s="3" t="str">
        <f t="shared" ca="1" si="148"/>
        <v>201607</v>
      </c>
      <c r="E1910" s="3" t="str">
        <f t="shared" ca="1" si="149"/>
        <v>insert into matriculas (fk_viatura, fk_cor, matricula, anomes) values (283, 34, 'UE-OD-FK', 201607);</v>
      </c>
    </row>
    <row r="1911" spans="1:5" x14ac:dyDescent="0.25">
      <c r="A1911">
        <f t="shared" ca="1" si="145"/>
        <v>452</v>
      </c>
      <c r="B1911">
        <f t="shared" ca="1" si="146"/>
        <v>50</v>
      </c>
      <c r="C1911" t="str">
        <f t="shared" ca="1" si="147"/>
        <v>DV-RI-GT</v>
      </c>
      <c r="D1911" s="3" t="str">
        <f t="shared" ca="1" si="148"/>
        <v>202406</v>
      </c>
      <c r="E1911" s="3" t="str">
        <f t="shared" ca="1" si="149"/>
        <v>insert into matriculas (fk_viatura, fk_cor, matricula, anomes) values (452, 50, 'DV-RI-GT', 202406);</v>
      </c>
    </row>
    <row r="1912" spans="1:5" x14ac:dyDescent="0.25">
      <c r="A1912">
        <f t="shared" ca="1" si="145"/>
        <v>436</v>
      </c>
      <c r="B1912">
        <f t="shared" ca="1" si="146"/>
        <v>21</v>
      </c>
      <c r="C1912" t="str">
        <f t="shared" ca="1" si="147"/>
        <v>YG-WI-EP</v>
      </c>
      <c r="D1912" s="3" t="str">
        <f t="shared" ca="1" si="148"/>
        <v>202105</v>
      </c>
      <c r="E1912" s="3" t="str">
        <f t="shared" ca="1" si="149"/>
        <v>insert into matriculas (fk_viatura, fk_cor, matricula, anomes) values (436, 21, 'YG-WI-EP', 202105);</v>
      </c>
    </row>
    <row r="1913" spans="1:5" x14ac:dyDescent="0.25">
      <c r="A1913">
        <f t="shared" ca="1" si="145"/>
        <v>235</v>
      </c>
      <c r="B1913">
        <f t="shared" ca="1" si="146"/>
        <v>60</v>
      </c>
      <c r="C1913" t="str">
        <f t="shared" ca="1" si="147"/>
        <v>QU-MA-CS</v>
      </c>
      <c r="D1913" s="3" t="str">
        <f t="shared" ca="1" si="148"/>
        <v>202308</v>
      </c>
      <c r="E1913" s="3" t="str">
        <f t="shared" ca="1" si="149"/>
        <v>insert into matriculas (fk_viatura, fk_cor, matricula, anomes) values (235, 60, 'QU-MA-CS', 202308);</v>
      </c>
    </row>
    <row r="1914" spans="1:5" x14ac:dyDescent="0.25">
      <c r="A1914">
        <f t="shared" ca="1" si="145"/>
        <v>404</v>
      </c>
      <c r="B1914">
        <f t="shared" ca="1" si="146"/>
        <v>13</v>
      </c>
      <c r="C1914" t="str">
        <f t="shared" ca="1" si="147"/>
        <v>AS-LG-PP</v>
      </c>
      <c r="D1914" s="3" t="str">
        <f t="shared" ca="1" si="148"/>
        <v>202104</v>
      </c>
      <c r="E1914" s="3" t="str">
        <f t="shared" ca="1" si="149"/>
        <v>insert into matriculas (fk_viatura, fk_cor, matricula, anomes) values (404, 13, 'AS-LG-PP', 202104);</v>
      </c>
    </row>
    <row r="1915" spans="1:5" x14ac:dyDescent="0.25">
      <c r="A1915">
        <f t="shared" ca="1" si="145"/>
        <v>372</v>
      </c>
      <c r="B1915">
        <f t="shared" ca="1" si="146"/>
        <v>55</v>
      </c>
      <c r="C1915" t="str">
        <f t="shared" ca="1" si="147"/>
        <v>IU-RC-NI</v>
      </c>
      <c r="D1915" s="3" t="str">
        <f t="shared" ca="1" si="148"/>
        <v>202109</v>
      </c>
      <c r="E1915" s="3" t="str">
        <f t="shared" ca="1" si="149"/>
        <v>insert into matriculas (fk_viatura, fk_cor, matricula, anomes) values (372, 55, 'IU-RC-NI', 202109);</v>
      </c>
    </row>
    <row r="1916" spans="1:5" x14ac:dyDescent="0.25">
      <c r="A1916">
        <f t="shared" ca="1" si="145"/>
        <v>327</v>
      </c>
      <c r="B1916">
        <f t="shared" ca="1" si="146"/>
        <v>36</v>
      </c>
      <c r="C1916" t="str">
        <f t="shared" ca="1" si="147"/>
        <v>YE-ZA-SL</v>
      </c>
      <c r="D1916" s="3" t="str">
        <f t="shared" ca="1" si="148"/>
        <v>201704</v>
      </c>
      <c r="E1916" s="3" t="str">
        <f t="shared" ca="1" si="149"/>
        <v>insert into matriculas (fk_viatura, fk_cor, matricula, anomes) values (327, 36, 'YE-ZA-SL', 201704);</v>
      </c>
    </row>
    <row r="1917" spans="1:5" x14ac:dyDescent="0.25">
      <c r="A1917">
        <f t="shared" ca="1" si="145"/>
        <v>258</v>
      </c>
      <c r="B1917">
        <f t="shared" ca="1" si="146"/>
        <v>4</v>
      </c>
      <c r="C1917" t="str">
        <f t="shared" ca="1" si="147"/>
        <v>EO-VP-SI</v>
      </c>
      <c r="D1917" s="3" t="str">
        <f t="shared" ca="1" si="148"/>
        <v>201712</v>
      </c>
      <c r="E1917" s="3" t="str">
        <f t="shared" ca="1" si="149"/>
        <v>insert into matriculas (fk_viatura, fk_cor, matricula, anomes) values (258, 4, 'EO-VP-SI', 201712);</v>
      </c>
    </row>
    <row r="1918" spans="1:5" x14ac:dyDescent="0.25">
      <c r="A1918">
        <f t="shared" ca="1" si="145"/>
        <v>459</v>
      </c>
      <c r="B1918">
        <f t="shared" ca="1" si="146"/>
        <v>95</v>
      </c>
      <c r="C1918" t="str">
        <f t="shared" ca="1" si="147"/>
        <v>HO-AG-UZ</v>
      </c>
      <c r="D1918" s="3" t="str">
        <f t="shared" ca="1" si="148"/>
        <v>202210</v>
      </c>
      <c r="E1918" s="3" t="str">
        <f t="shared" ca="1" si="149"/>
        <v>insert into matriculas (fk_viatura, fk_cor, matricula, anomes) values (459, 95, 'HO-AG-UZ', 202210);</v>
      </c>
    </row>
    <row r="1919" spans="1:5" x14ac:dyDescent="0.25">
      <c r="A1919">
        <f t="shared" ca="1" si="145"/>
        <v>347</v>
      </c>
      <c r="B1919">
        <f t="shared" ca="1" si="146"/>
        <v>28</v>
      </c>
      <c r="C1919" t="str">
        <f t="shared" ca="1" si="147"/>
        <v>BK-AK-WJ</v>
      </c>
      <c r="D1919" s="3" t="str">
        <f t="shared" ca="1" si="148"/>
        <v>202303</v>
      </c>
      <c r="E1919" s="3" t="str">
        <f t="shared" ca="1" si="149"/>
        <v>insert into matriculas (fk_viatura, fk_cor, matricula, anomes) values (347, 28, 'BK-AK-WJ', 202303);</v>
      </c>
    </row>
    <row r="1920" spans="1:5" x14ac:dyDescent="0.25">
      <c r="A1920">
        <f t="shared" ca="1" si="145"/>
        <v>90</v>
      </c>
      <c r="B1920">
        <f t="shared" ca="1" si="146"/>
        <v>29</v>
      </c>
      <c r="C1920" t="str">
        <f t="shared" ca="1" si="147"/>
        <v>GR-XI-TZ</v>
      </c>
      <c r="D1920" s="3" t="str">
        <f t="shared" ca="1" si="148"/>
        <v>201703</v>
      </c>
      <c r="E1920" s="3" t="str">
        <f t="shared" ca="1" si="149"/>
        <v>insert into matriculas (fk_viatura, fk_cor, matricula, anomes) values (90, 29, 'GR-XI-TZ', 201703);</v>
      </c>
    </row>
    <row r="1921" spans="1:5" x14ac:dyDescent="0.25">
      <c r="A1921">
        <f t="shared" ca="1" si="145"/>
        <v>31</v>
      </c>
      <c r="B1921">
        <f t="shared" ca="1" si="146"/>
        <v>73</v>
      </c>
      <c r="C1921" t="str">
        <f t="shared" ca="1" si="147"/>
        <v>DJ-NZ-QJ</v>
      </c>
      <c r="D1921" s="3" t="str">
        <f t="shared" ca="1" si="148"/>
        <v>201808</v>
      </c>
      <c r="E1921" s="3" t="str">
        <f t="shared" ca="1" si="149"/>
        <v>insert into matriculas (fk_viatura, fk_cor, matricula, anomes) values (31, 73, 'DJ-NZ-QJ', 201808);</v>
      </c>
    </row>
    <row r="1922" spans="1:5" x14ac:dyDescent="0.25">
      <c r="A1922">
        <f t="shared" ca="1" si="145"/>
        <v>218</v>
      </c>
      <c r="B1922">
        <f t="shared" ca="1" si="146"/>
        <v>91</v>
      </c>
      <c r="C1922" t="str">
        <f t="shared" ca="1" si="147"/>
        <v>VT-HW-DO</v>
      </c>
      <c r="D1922" s="3" t="str">
        <f t="shared" ca="1" si="148"/>
        <v>201909</v>
      </c>
      <c r="E1922" s="3" t="str">
        <f t="shared" ca="1" si="149"/>
        <v>insert into matriculas (fk_viatura, fk_cor, matricula, anomes) values (218, 91, 'VT-HW-DO', 201909);</v>
      </c>
    </row>
    <row r="1923" spans="1:5" x14ac:dyDescent="0.25">
      <c r="A1923">
        <f t="shared" ref="A1923:A1986" ca="1" si="150">RANDBETWEEN(1,491)</f>
        <v>333</v>
      </c>
      <c r="B1923">
        <f t="shared" ref="B1923:B1986" ca="1" si="151">RANDBETWEEN(1,99)</f>
        <v>84</v>
      </c>
      <c r="C1923" t="str">
        <f t="shared" ref="C1923:C1986" ca="1" si="152">_xlfn.CONCAT(CHAR(RANDBETWEEN(65,90)),CHAR(RANDBETWEEN(65,90)),"-",CHAR(RANDBETWEEN(65,90)),CHAR(RANDBETWEEN(65,90)),"-",CHAR(RANDBETWEEN(65,90)),CHAR(RANDBETWEEN(65,90)))</f>
        <v>OX-PN-AP</v>
      </c>
      <c r="D1923" s="3" t="str">
        <f t="shared" ref="D1923:D1986" ca="1" si="153">_xlfn.CONCAT(RANDBETWEEN(2016,2024),TEXT(RANDBETWEEN(1,12),"00"))</f>
        <v>201712</v>
      </c>
      <c r="E1923" s="3" t="str">
        <f t="shared" ref="E1923:E1986" ca="1" si="154">"insert into matriculas (fk_viatura, fk_cor, matricula, anomes) values ("&amp;$A1923&amp;", "&amp;$B1923&amp;", '"&amp;$C1923&amp;"', " &amp; $D1923 &amp; ");"</f>
        <v>insert into matriculas (fk_viatura, fk_cor, matricula, anomes) values (333, 84, 'OX-PN-AP', 201712);</v>
      </c>
    </row>
    <row r="1924" spans="1:5" x14ac:dyDescent="0.25">
      <c r="A1924">
        <f t="shared" ca="1" si="150"/>
        <v>93</v>
      </c>
      <c r="B1924">
        <f t="shared" ca="1" si="151"/>
        <v>96</v>
      </c>
      <c r="C1924" t="str">
        <f t="shared" ca="1" si="152"/>
        <v>VS-ZF-IV</v>
      </c>
      <c r="D1924" s="3" t="str">
        <f t="shared" ca="1" si="153"/>
        <v>202107</v>
      </c>
      <c r="E1924" s="3" t="str">
        <f t="shared" ca="1" si="154"/>
        <v>insert into matriculas (fk_viatura, fk_cor, matricula, anomes) values (93, 96, 'VS-ZF-IV', 202107);</v>
      </c>
    </row>
    <row r="1925" spans="1:5" x14ac:dyDescent="0.25">
      <c r="A1925">
        <f t="shared" ca="1" si="150"/>
        <v>64</v>
      </c>
      <c r="B1925">
        <f t="shared" ca="1" si="151"/>
        <v>64</v>
      </c>
      <c r="C1925" t="str">
        <f t="shared" ca="1" si="152"/>
        <v>RU-JL-JE</v>
      </c>
      <c r="D1925" s="3" t="str">
        <f t="shared" ca="1" si="153"/>
        <v>202303</v>
      </c>
      <c r="E1925" s="3" t="str">
        <f t="shared" ca="1" si="154"/>
        <v>insert into matriculas (fk_viatura, fk_cor, matricula, anomes) values (64, 64, 'RU-JL-JE', 202303);</v>
      </c>
    </row>
    <row r="1926" spans="1:5" x14ac:dyDescent="0.25">
      <c r="A1926">
        <f t="shared" ca="1" si="150"/>
        <v>89</v>
      </c>
      <c r="B1926">
        <f t="shared" ca="1" si="151"/>
        <v>7</v>
      </c>
      <c r="C1926" t="str">
        <f t="shared" ca="1" si="152"/>
        <v>CF-SP-KS</v>
      </c>
      <c r="D1926" s="3" t="str">
        <f t="shared" ca="1" si="153"/>
        <v>202406</v>
      </c>
      <c r="E1926" s="3" t="str">
        <f t="shared" ca="1" si="154"/>
        <v>insert into matriculas (fk_viatura, fk_cor, matricula, anomes) values (89, 7, 'CF-SP-KS', 202406);</v>
      </c>
    </row>
    <row r="1927" spans="1:5" x14ac:dyDescent="0.25">
      <c r="A1927">
        <f t="shared" ca="1" si="150"/>
        <v>257</v>
      </c>
      <c r="B1927">
        <f t="shared" ca="1" si="151"/>
        <v>37</v>
      </c>
      <c r="C1927" t="str">
        <f t="shared" ca="1" si="152"/>
        <v>PY-SN-RY</v>
      </c>
      <c r="D1927" s="3" t="str">
        <f t="shared" ca="1" si="153"/>
        <v>202406</v>
      </c>
      <c r="E1927" s="3" t="str">
        <f t="shared" ca="1" si="154"/>
        <v>insert into matriculas (fk_viatura, fk_cor, matricula, anomes) values (257, 37, 'PY-SN-RY', 202406);</v>
      </c>
    </row>
    <row r="1928" spans="1:5" x14ac:dyDescent="0.25">
      <c r="A1928">
        <f t="shared" ca="1" si="150"/>
        <v>474</v>
      </c>
      <c r="B1928">
        <f t="shared" ca="1" si="151"/>
        <v>8</v>
      </c>
      <c r="C1928" t="str">
        <f t="shared" ca="1" si="152"/>
        <v>QP-MW-PA</v>
      </c>
      <c r="D1928" s="3" t="str">
        <f t="shared" ca="1" si="153"/>
        <v>202209</v>
      </c>
      <c r="E1928" s="3" t="str">
        <f t="shared" ca="1" si="154"/>
        <v>insert into matriculas (fk_viatura, fk_cor, matricula, anomes) values (474, 8, 'QP-MW-PA', 202209);</v>
      </c>
    </row>
    <row r="1929" spans="1:5" x14ac:dyDescent="0.25">
      <c r="A1929">
        <f t="shared" ca="1" si="150"/>
        <v>248</v>
      </c>
      <c r="B1929">
        <f t="shared" ca="1" si="151"/>
        <v>61</v>
      </c>
      <c r="C1929" t="str">
        <f t="shared" ca="1" si="152"/>
        <v>XC-PM-KN</v>
      </c>
      <c r="D1929" s="3" t="str">
        <f t="shared" ca="1" si="153"/>
        <v>202309</v>
      </c>
      <c r="E1929" s="3" t="str">
        <f t="shared" ca="1" si="154"/>
        <v>insert into matriculas (fk_viatura, fk_cor, matricula, anomes) values (248, 61, 'XC-PM-KN', 202309);</v>
      </c>
    </row>
    <row r="1930" spans="1:5" x14ac:dyDescent="0.25">
      <c r="A1930">
        <f t="shared" ca="1" si="150"/>
        <v>464</v>
      </c>
      <c r="B1930">
        <f t="shared" ca="1" si="151"/>
        <v>24</v>
      </c>
      <c r="C1930" t="str">
        <f t="shared" ca="1" si="152"/>
        <v>LO-HJ-JV</v>
      </c>
      <c r="D1930" s="3" t="str">
        <f t="shared" ca="1" si="153"/>
        <v>201803</v>
      </c>
      <c r="E1930" s="3" t="str">
        <f t="shared" ca="1" si="154"/>
        <v>insert into matriculas (fk_viatura, fk_cor, matricula, anomes) values (464, 24, 'LO-HJ-JV', 201803);</v>
      </c>
    </row>
    <row r="1931" spans="1:5" x14ac:dyDescent="0.25">
      <c r="A1931">
        <f t="shared" ca="1" si="150"/>
        <v>434</v>
      </c>
      <c r="B1931">
        <f t="shared" ca="1" si="151"/>
        <v>44</v>
      </c>
      <c r="C1931" t="str">
        <f t="shared" ca="1" si="152"/>
        <v>DK-NN-UL</v>
      </c>
      <c r="D1931" s="3" t="str">
        <f t="shared" ca="1" si="153"/>
        <v>202012</v>
      </c>
      <c r="E1931" s="3" t="str">
        <f t="shared" ca="1" si="154"/>
        <v>insert into matriculas (fk_viatura, fk_cor, matricula, anomes) values (434, 44, 'DK-NN-UL', 202012);</v>
      </c>
    </row>
    <row r="1932" spans="1:5" x14ac:dyDescent="0.25">
      <c r="A1932">
        <f t="shared" ca="1" si="150"/>
        <v>105</v>
      </c>
      <c r="B1932">
        <f t="shared" ca="1" si="151"/>
        <v>45</v>
      </c>
      <c r="C1932" t="str">
        <f t="shared" ca="1" si="152"/>
        <v>SF-HW-HY</v>
      </c>
      <c r="D1932" s="3" t="str">
        <f t="shared" ca="1" si="153"/>
        <v>202202</v>
      </c>
      <c r="E1932" s="3" t="str">
        <f t="shared" ca="1" si="154"/>
        <v>insert into matriculas (fk_viatura, fk_cor, matricula, anomes) values (105, 45, 'SF-HW-HY', 202202);</v>
      </c>
    </row>
    <row r="1933" spans="1:5" x14ac:dyDescent="0.25">
      <c r="A1933">
        <f t="shared" ca="1" si="150"/>
        <v>395</v>
      </c>
      <c r="B1933">
        <f t="shared" ca="1" si="151"/>
        <v>3</v>
      </c>
      <c r="C1933" t="str">
        <f t="shared" ca="1" si="152"/>
        <v>VU-QX-LQ</v>
      </c>
      <c r="D1933" s="3" t="str">
        <f t="shared" ca="1" si="153"/>
        <v>202406</v>
      </c>
      <c r="E1933" s="3" t="str">
        <f t="shared" ca="1" si="154"/>
        <v>insert into matriculas (fk_viatura, fk_cor, matricula, anomes) values (395, 3, 'VU-QX-LQ', 202406);</v>
      </c>
    </row>
    <row r="1934" spans="1:5" x14ac:dyDescent="0.25">
      <c r="A1934">
        <f t="shared" ca="1" si="150"/>
        <v>21</v>
      </c>
      <c r="B1934">
        <f t="shared" ca="1" si="151"/>
        <v>62</v>
      </c>
      <c r="C1934" t="str">
        <f t="shared" ca="1" si="152"/>
        <v>FE-DZ-YE</v>
      </c>
      <c r="D1934" s="3" t="str">
        <f t="shared" ca="1" si="153"/>
        <v>202010</v>
      </c>
      <c r="E1934" s="3" t="str">
        <f t="shared" ca="1" si="154"/>
        <v>insert into matriculas (fk_viatura, fk_cor, matricula, anomes) values (21, 62, 'FE-DZ-YE', 202010);</v>
      </c>
    </row>
    <row r="1935" spans="1:5" x14ac:dyDescent="0.25">
      <c r="A1935">
        <f t="shared" ca="1" si="150"/>
        <v>285</v>
      </c>
      <c r="B1935">
        <f t="shared" ca="1" si="151"/>
        <v>62</v>
      </c>
      <c r="C1935" t="str">
        <f t="shared" ca="1" si="152"/>
        <v>YO-WU-YO</v>
      </c>
      <c r="D1935" s="3" t="str">
        <f t="shared" ca="1" si="153"/>
        <v>202208</v>
      </c>
      <c r="E1935" s="3" t="str">
        <f t="shared" ca="1" si="154"/>
        <v>insert into matriculas (fk_viatura, fk_cor, matricula, anomes) values (285, 62, 'YO-WU-YO', 202208);</v>
      </c>
    </row>
    <row r="1936" spans="1:5" x14ac:dyDescent="0.25">
      <c r="A1936">
        <f t="shared" ca="1" si="150"/>
        <v>401</v>
      </c>
      <c r="B1936">
        <f t="shared" ca="1" si="151"/>
        <v>75</v>
      </c>
      <c r="C1936" t="str">
        <f t="shared" ca="1" si="152"/>
        <v>MB-VD-SK</v>
      </c>
      <c r="D1936" s="3" t="str">
        <f t="shared" ca="1" si="153"/>
        <v>201605</v>
      </c>
      <c r="E1936" s="3" t="str">
        <f t="shared" ca="1" si="154"/>
        <v>insert into matriculas (fk_viatura, fk_cor, matricula, anomes) values (401, 75, 'MB-VD-SK', 201605);</v>
      </c>
    </row>
    <row r="1937" spans="1:5" x14ac:dyDescent="0.25">
      <c r="A1937">
        <f t="shared" ca="1" si="150"/>
        <v>406</v>
      </c>
      <c r="B1937">
        <f t="shared" ca="1" si="151"/>
        <v>28</v>
      </c>
      <c r="C1937" t="str">
        <f t="shared" ca="1" si="152"/>
        <v>KS-PK-OI</v>
      </c>
      <c r="D1937" s="3" t="str">
        <f t="shared" ca="1" si="153"/>
        <v>201807</v>
      </c>
      <c r="E1937" s="3" t="str">
        <f t="shared" ca="1" si="154"/>
        <v>insert into matriculas (fk_viatura, fk_cor, matricula, anomes) values (406, 28, 'KS-PK-OI', 201807);</v>
      </c>
    </row>
    <row r="1938" spans="1:5" x14ac:dyDescent="0.25">
      <c r="A1938">
        <f t="shared" ca="1" si="150"/>
        <v>203</v>
      </c>
      <c r="B1938">
        <f t="shared" ca="1" si="151"/>
        <v>97</v>
      </c>
      <c r="C1938" t="str">
        <f t="shared" ca="1" si="152"/>
        <v>YR-OP-AS</v>
      </c>
      <c r="D1938" s="3" t="str">
        <f t="shared" ca="1" si="153"/>
        <v>201806</v>
      </c>
      <c r="E1938" s="3" t="str">
        <f t="shared" ca="1" si="154"/>
        <v>insert into matriculas (fk_viatura, fk_cor, matricula, anomes) values (203, 97, 'YR-OP-AS', 201806);</v>
      </c>
    </row>
    <row r="1939" spans="1:5" x14ac:dyDescent="0.25">
      <c r="A1939">
        <f t="shared" ca="1" si="150"/>
        <v>338</v>
      </c>
      <c r="B1939">
        <f t="shared" ca="1" si="151"/>
        <v>85</v>
      </c>
      <c r="C1939" t="str">
        <f t="shared" ca="1" si="152"/>
        <v>IT-OQ-FQ</v>
      </c>
      <c r="D1939" s="3" t="str">
        <f t="shared" ca="1" si="153"/>
        <v>201612</v>
      </c>
      <c r="E1939" s="3" t="str">
        <f t="shared" ca="1" si="154"/>
        <v>insert into matriculas (fk_viatura, fk_cor, matricula, anomes) values (338, 85, 'IT-OQ-FQ', 201612);</v>
      </c>
    </row>
    <row r="1940" spans="1:5" x14ac:dyDescent="0.25">
      <c r="A1940">
        <f t="shared" ca="1" si="150"/>
        <v>340</v>
      </c>
      <c r="B1940">
        <f t="shared" ca="1" si="151"/>
        <v>36</v>
      </c>
      <c r="C1940" t="str">
        <f t="shared" ca="1" si="152"/>
        <v>UY-AA-OW</v>
      </c>
      <c r="D1940" s="3" t="str">
        <f t="shared" ca="1" si="153"/>
        <v>202206</v>
      </c>
      <c r="E1940" s="3" t="str">
        <f t="shared" ca="1" si="154"/>
        <v>insert into matriculas (fk_viatura, fk_cor, matricula, anomes) values (340, 36, 'UY-AA-OW', 202206);</v>
      </c>
    </row>
    <row r="1941" spans="1:5" x14ac:dyDescent="0.25">
      <c r="A1941">
        <f t="shared" ca="1" si="150"/>
        <v>170</v>
      </c>
      <c r="B1941">
        <f t="shared" ca="1" si="151"/>
        <v>94</v>
      </c>
      <c r="C1941" t="str">
        <f t="shared" ca="1" si="152"/>
        <v>KR-LD-EY</v>
      </c>
      <c r="D1941" s="3" t="str">
        <f t="shared" ca="1" si="153"/>
        <v>202309</v>
      </c>
      <c r="E1941" s="3" t="str">
        <f t="shared" ca="1" si="154"/>
        <v>insert into matriculas (fk_viatura, fk_cor, matricula, anomes) values (170, 94, 'KR-LD-EY', 202309);</v>
      </c>
    </row>
    <row r="1942" spans="1:5" x14ac:dyDescent="0.25">
      <c r="A1942">
        <f t="shared" ca="1" si="150"/>
        <v>175</v>
      </c>
      <c r="B1942">
        <f t="shared" ca="1" si="151"/>
        <v>65</v>
      </c>
      <c r="C1942" t="str">
        <f t="shared" ca="1" si="152"/>
        <v>CM-KF-TJ</v>
      </c>
      <c r="D1942" s="3" t="str">
        <f t="shared" ca="1" si="153"/>
        <v>201903</v>
      </c>
      <c r="E1942" s="3" t="str">
        <f t="shared" ca="1" si="154"/>
        <v>insert into matriculas (fk_viatura, fk_cor, matricula, anomes) values (175, 65, 'CM-KF-TJ', 201903);</v>
      </c>
    </row>
    <row r="1943" spans="1:5" x14ac:dyDescent="0.25">
      <c r="A1943">
        <f t="shared" ca="1" si="150"/>
        <v>85</v>
      </c>
      <c r="B1943">
        <f t="shared" ca="1" si="151"/>
        <v>23</v>
      </c>
      <c r="C1943" t="str">
        <f t="shared" ca="1" si="152"/>
        <v>CH-IC-ML</v>
      </c>
      <c r="D1943" s="3" t="str">
        <f t="shared" ca="1" si="153"/>
        <v>202405</v>
      </c>
      <c r="E1943" s="3" t="str">
        <f t="shared" ca="1" si="154"/>
        <v>insert into matriculas (fk_viatura, fk_cor, matricula, anomes) values (85, 23, 'CH-IC-ML', 202405);</v>
      </c>
    </row>
    <row r="1944" spans="1:5" x14ac:dyDescent="0.25">
      <c r="A1944">
        <f t="shared" ca="1" si="150"/>
        <v>62</v>
      </c>
      <c r="B1944">
        <f t="shared" ca="1" si="151"/>
        <v>16</v>
      </c>
      <c r="C1944" t="str">
        <f t="shared" ca="1" si="152"/>
        <v>PU-VM-LV</v>
      </c>
      <c r="D1944" s="3" t="str">
        <f t="shared" ca="1" si="153"/>
        <v>202306</v>
      </c>
      <c r="E1944" s="3" t="str">
        <f t="shared" ca="1" si="154"/>
        <v>insert into matriculas (fk_viatura, fk_cor, matricula, anomes) values (62, 16, 'PU-VM-LV', 202306);</v>
      </c>
    </row>
    <row r="1945" spans="1:5" x14ac:dyDescent="0.25">
      <c r="A1945">
        <f t="shared" ca="1" si="150"/>
        <v>318</v>
      </c>
      <c r="B1945">
        <f t="shared" ca="1" si="151"/>
        <v>48</v>
      </c>
      <c r="C1945" t="str">
        <f t="shared" ca="1" si="152"/>
        <v>JS-KW-BR</v>
      </c>
      <c r="D1945" s="3" t="str">
        <f t="shared" ca="1" si="153"/>
        <v>202202</v>
      </c>
      <c r="E1945" s="3" t="str">
        <f t="shared" ca="1" si="154"/>
        <v>insert into matriculas (fk_viatura, fk_cor, matricula, anomes) values (318, 48, 'JS-KW-BR', 202202);</v>
      </c>
    </row>
    <row r="1946" spans="1:5" x14ac:dyDescent="0.25">
      <c r="A1946">
        <f t="shared" ca="1" si="150"/>
        <v>4</v>
      </c>
      <c r="B1946">
        <f t="shared" ca="1" si="151"/>
        <v>76</v>
      </c>
      <c r="C1946" t="str">
        <f t="shared" ca="1" si="152"/>
        <v>SZ-YP-MG</v>
      </c>
      <c r="D1946" s="3" t="str">
        <f t="shared" ca="1" si="153"/>
        <v>202010</v>
      </c>
      <c r="E1946" s="3" t="str">
        <f t="shared" ca="1" si="154"/>
        <v>insert into matriculas (fk_viatura, fk_cor, matricula, anomes) values (4, 76, 'SZ-YP-MG', 202010);</v>
      </c>
    </row>
    <row r="1947" spans="1:5" x14ac:dyDescent="0.25">
      <c r="A1947">
        <f t="shared" ca="1" si="150"/>
        <v>25</v>
      </c>
      <c r="B1947">
        <f t="shared" ca="1" si="151"/>
        <v>90</v>
      </c>
      <c r="C1947" t="str">
        <f t="shared" ca="1" si="152"/>
        <v>JM-JI-VF</v>
      </c>
      <c r="D1947" s="3" t="str">
        <f t="shared" ca="1" si="153"/>
        <v>202212</v>
      </c>
      <c r="E1947" s="3" t="str">
        <f t="shared" ca="1" si="154"/>
        <v>insert into matriculas (fk_viatura, fk_cor, matricula, anomes) values (25, 90, 'JM-JI-VF', 202212);</v>
      </c>
    </row>
    <row r="1948" spans="1:5" x14ac:dyDescent="0.25">
      <c r="A1948">
        <f t="shared" ca="1" si="150"/>
        <v>87</v>
      </c>
      <c r="B1948">
        <f t="shared" ca="1" si="151"/>
        <v>79</v>
      </c>
      <c r="C1948" t="str">
        <f t="shared" ca="1" si="152"/>
        <v>WB-IG-IS</v>
      </c>
      <c r="D1948" s="3" t="str">
        <f t="shared" ca="1" si="153"/>
        <v>201705</v>
      </c>
      <c r="E1948" s="3" t="str">
        <f t="shared" ca="1" si="154"/>
        <v>insert into matriculas (fk_viatura, fk_cor, matricula, anomes) values (87, 79, 'WB-IG-IS', 201705);</v>
      </c>
    </row>
    <row r="1949" spans="1:5" x14ac:dyDescent="0.25">
      <c r="A1949">
        <f t="shared" ca="1" si="150"/>
        <v>261</v>
      </c>
      <c r="B1949">
        <f t="shared" ca="1" si="151"/>
        <v>34</v>
      </c>
      <c r="C1949" t="str">
        <f t="shared" ca="1" si="152"/>
        <v>UD-FS-DD</v>
      </c>
      <c r="D1949" s="3" t="str">
        <f t="shared" ca="1" si="153"/>
        <v>201811</v>
      </c>
      <c r="E1949" s="3" t="str">
        <f t="shared" ca="1" si="154"/>
        <v>insert into matriculas (fk_viatura, fk_cor, matricula, anomes) values (261, 34, 'UD-FS-DD', 201811);</v>
      </c>
    </row>
    <row r="1950" spans="1:5" x14ac:dyDescent="0.25">
      <c r="A1950">
        <f t="shared" ca="1" si="150"/>
        <v>309</v>
      </c>
      <c r="B1950">
        <f t="shared" ca="1" si="151"/>
        <v>91</v>
      </c>
      <c r="C1950" t="str">
        <f t="shared" ca="1" si="152"/>
        <v>VO-SX-DL</v>
      </c>
      <c r="D1950" s="3" t="str">
        <f t="shared" ca="1" si="153"/>
        <v>202407</v>
      </c>
      <c r="E1950" s="3" t="str">
        <f t="shared" ca="1" si="154"/>
        <v>insert into matriculas (fk_viatura, fk_cor, matricula, anomes) values (309, 91, 'VO-SX-DL', 202407);</v>
      </c>
    </row>
    <row r="1951" spans="1:5" x14ac:dyDescent="0.25">
      <c r="A1951">
        <f t="shared" ca="1" si="150"/>
        <v>87</v>
      </c>
      <c r="B1951">
        <f t="shared" ca="1" si="151"/>
        <v>66</v>
      </c>
      <c r="C1951" t="str">
        <f t="shared" ca="1" si="152"/>
        <v>LA-HY-GW</v>
      </c>
      <c r="D1951" s="3" t="str">
        <f t="shared" ca="1" si="153"/>
        <v>201611</v>
      </c>
      <c r="E1951" s="3" t="str">
        <f t="shared" ca="1" si="154"/>
        <v>insert into matriculas (fk_viatura, fk_cor, matricula, anomes) values (87, 66, 'LA-HY-GW', 201611);</v>
      </c>
    </row>
    <row r="1952" spans="1:5" x14ac:dyDescent="0.25">
      <c r="A1952">
        <f t="shared" ca="1" si="150"/>
        <v>397</v>
      </c>
      <c r="B1952">
        <f t="shared" ca="1" si="151"/>
        <v>55</v>
      </c>
      <c r="C1952" t="str">
        <f t="shared" ca="1" si="152"/>
        <v>RV-UP-CJ</v>
      </c>
      <c r="D1952" s="3" t="str">
        <f t="shared" ca="1" si="153"/>
        <v>202412</v>
      </c>
      <c r="E1952" s="3" t="str">
        <f t="shared" ca="1" si="154"/>
        <v>insert into matriculas (fk_viatura, fk_cor, matricula, anomes) values (397, 55, 'RV-UP-CJ', 202412);</v>
      </c>
    </row>
    <row r="1953" spans="1:5" x14ac:dyDescent="0.25">
      <c r="A1953">
        <f t="shared" ca="1" si="150"/>
        <v>96</v>
      </c>
      <c r="B1953">
        <f t="shared" ca="1" si="151"/>
        <v>32</v>
      </c>
      <c r="C1953" t="str">
        <f t="shared" ca="1" si="152"/>
        <v>KY-LZ-RS</v>
      </c>
      <c r="D1953" s="3" t="str">
        <f t="shared" ca="1" si="153"/>
        <v>202001</v>
      </c>
      <c r="E1953" s="3" t="str">
        <f t="shared" ca="1" si="154"/>
        <v>insert into matriculas (fk_viatura, fk_cor, matricula, anomes) values (96, 32, 'KY-LZ-RS', 202001);</v>
      </c>
    </row>
    <row r="1954" spans="1:5" x14ac:dyDescent="0.25">
      <c r="A1954">
        <f t="shared" ca="1" si="150"/>
        <v>188</v>
      </c>
      <c r="B1954">
        <f t="shared" ca="1" si="151"/>
        <v>88</v>
      </c>
      <c r="C1954" t="str">
        <f t="shared" ca="1" si="152"/>
        <v>IZ-QO-JS</v>
      </c>
      <c r="D1954" s="3" t="str">
        <f t="shared" ca="1" si="153"/>
        <v>201606</v>
      </c>
      <c r="E1954" s="3" t="str">
        <f t="shared" ca="1" si="154"/>
        <v>insert into matriculas (fk_viatura, fk_cor, matricula, anomes) values (188, 88, 'IZ-QO-JS', 201606);</v>
      </c>
    </row>
    <row r="1955" spans="1:5" x14ac:dyDescent="0.25">
      <c r="A1955">
        <f t="shared" ca="1" si="150"/>
        <v>6</v>
      </c>
      <c r="B1955">
        <f t="shared" ca="1" si="151"/>
        <v>4</v>
      </c>
      <c r="C1955" t="str">
        <f t="shared" ca="1" si="152"/>
        <v>KE-PA-TC</v>
      </c>
      <c r="D1955" s="3" t="str">
        <f t="shared" ca="1" si="153"/>
        <v>201909</v>
      </c>
      <c r="E1955" s="3" t="str">
        <f t="shared" ca="1" si="154"/>
        <v>insert into matriculas (fk_viatura, fk_cor, matricula, anomes) values (6, 4, 'KE-PA-TC', 201909);</v>
      </c>
    </row>
    <row r="1956" spans="1:5" x14ac:dyDescent="0.25">
      <c r="A1956">
        <f t="shared" ca="1" si="150"/>
        <v>412</v>
      </c>
      <c r="B1956">
        <f t="shared" ca="1" si="151"/>
        <v>50</v>
      </c>
      <c r="C1956" t="str">
        <f t="shared" ca="1" si="152"/>
        <v>PY-DE-JA</v>
      </c>
      <c r="D1956" s="3" t="str">
        <f t="shared" ca="1" si="153"/>
        <v>201702</v>
      </c>
      <c r="E1956" s="3" t="str">
        <f t="shared" ca="1" si="154"/>
        <v>insert into matriculas (fk_viatura, fk_cor, matricula, anomes) values (412, 50, 'PY-DE-JA', 201702);</v>
      </c>
    </row>
    <row r="1957" spans="1:5" x14ac:dyDescent="0.25">
      <c r="A1957">
        <f t="shared" ca="1" si="150"/>
        <v>333</v>
      </c>
      <c r="B1957">
        <f t="shared" ca="1" si="151"/>
        <v>1</v>
      </c>
      <c r="C1957" t="str">
        <f t="shared" ca="1" si="152"/>
        <v>JK-ZS-CH</v>
      </c>
      <c r="D1957" s="3" t="str">
        <f t="shared" ca="1" si="153"/>
        <v>201806</v>
      </c>
      <c r="E1957" s="3" t="str">
        <f t="shared" ca="1" si="154"/>
        <v>insert into matriculas (fk_viatura, fk_cor, matricula, anomes) values (333, 1, 'JK-ZS-CH', 201806);</v>
      </c>
    </row>
    <row r="1958" spans="1:5" x14ac:dyDescent="0.25">
      <c r="A1958">
        <f t="shared" ca="1" si="150"/>
        <v>173</v>
      </c>
      <c r="B1958">
        <f t="shared" ca="1" si="151"/>
        <v>71</v>
      </c>
      <c r="C1958" t="str">
        <f t="shared" ca="1" si="152"/>
        <v>OC-YE-IR</v>
      </c>
      <c r="D1958" s="3" t="str">
        <f t="shared" ca="1" si="153"/>
        <v>202312</v>
      </c>
      <c r="E1958" s="3" t="str">
        <f t="shared" ca="1" si="154"/>
        <v>insert into matriculas (fk_viatura, fk_cor, matricula, anomes) values (173, 71, 'OC-YE-IR', 202312);</v>
      </c>
    </row>
    <row r="1959" spans="1:5" x14ac:dyDescent="0.25">
      <c r="A1959">
        <f t="shared" ca="1" si="150"/>
        <v>328</v>
      </c>
      <c r="B1959">
        <f t="shared" ca="1" si="151"/>
        <v>74</v>
      </c>
      <c r="C1959" t="str">
        <f t="shared" ca="1" si="152"/>
        <v>VG-MI-WB</v>
      </c>
      <c r="D1959" s="3" t="str">
        <f t="shared" ca="1" si="153"/>
        <v>202211</v>
      </c>
      <c r="E1959" s="3" t="str">
        <f t="shared" ca="1" si="154"/>
        <v>insert into matriculas (fk_viatura, fk_cor, matricula, anomes) values (328, 74, 'VG-MI-WB', 202211);</v>
      </c>
    </row>
    <row r="1960" spans="1:5" x14ac:dyDescent="0.25">
      <c r="A1960">
        <f t="shared" ca="1" si="150"/>
        <v>293</v>
      </c>
      <c r="B1960">
        <f t="shared" ca="1" si="151"/>
        <v>7</v>
      </c>
      <c r="C1960" t="str">
        <f t="shared" ca="1" si="152"/>
        <v>UF-DW-XX</v>
      </c>
      <c r="D1960" s="3" t="str">
        <f t="shared" ca="1" si="153"/>
        <v>202110</v>
      </c>
      <c r="E1960" s="3" t="str">
        <f t="shared" ca="1" si="154"/>
        <v>insert into matriculas (fk_viatura, fk_cor, matricula, anomes) values (293, 7, 'UF-DW-XX', 202110);</v>
      </c>
    </row>
    <row r="1961" spans="1:5" x14ac:dyDescent="0.25">
      <c r="A1961">
        <f t="shared" ca="1" si="150"/>
        <v>79</v>
      </c>
      <c r="B1961">
        <f t="shared" ca="1" si="151"/>
        <v>97</v>
      </c>
      <c r="C1961" t="str">
        <f t="shared" ca="1" si="152"/>
        <v>QQ-AT-CD</v>
      </c>
      <c r="D1961" s="3" t="str">
        <f t="shared" ca="1" si="153"/>
        <v>202410</v>
      </c>
      <c r="E1961" s="3" t="str">
        <f t="shared" ca="1" si="154"/>
        <v>insert into matriculas (fk_viatura, fk_cor, matricula, anomes) values (79, 97, 'QQ-AT-CD', 202410);</v>
      </c>
    </row>
    <row r="1962" spans="1:5" x14ac:dyDescent="0.25">
      <c r="A1962">
        <f t="shared" ca="1" si="150"/>
        <v>378</v>
      </c>
      <c r="B1962">
        <f t="shared" ca="1" si="151"/>
        <v>36</v>
      </c>
      <c r="C1962" t="str">
        <f t="shared" ca="1" si="152"/>
        <v>HE-FT-SX</v>
      </c>
      <c r="D1962" s="3" t="str">
        <f t="shared" ca="1" si="153"/>
        <v>201903</v>
      </c>
      <c r="E1962" s="3" t="str">
        <f t="shared" ca="1" si="154"/>
        <v>insert into matriculas (fk_viatura, fk_cor, matricula, anomes) values (378, 36, 'HE-FT-SX', 201903);</v>
      </c>
    </row>
    <row r="1963" spans="1:5" x14ac:dyDescent="0.25">
      <c r="A1963">
        <f t="shared" ca="1" si="150"/>
        <v>400</v>
      </c>
      <c r="B1963">
        <f t="shared" ca="1" si="151"/>
        <v>80</v>
      </c>
      <c r="C1963" t="str">
        <f t="shared" ca="1" si="152"/>
        <v>YT-YS-OT</v>
      </c>
      <c r="D1963" s="3" t="str">
        <f t="shared" ca="1" si="153"/>
        <v>202105</v>
      </c>
      <c r="E1963" s="3" t="str">
        <f t="shared" ca="1" si="154"/>
        <v>insert into matriculas (fk_viatura, fk_cor, matricula, anomes) values (400, 80, 'YT-YS-OT', 202105);</v>
      </c>
    </row>
    <row r="1964" spans="1:5" x14ac:dyDescent="0.25">
      <c r="A1964">
        <f t="shared" ca="1" si="150"/>
        <v>24</v>
      </c>
      <c r="B1964">
        <f t="shared" ca="1" si="151"/>
        <v>60</v>
      </c>
      <c r="C1964" t="str">
        <f t="shared" ca="1" si="152"/>
        <v>YJ-MP-SU</v>
      </c>
      <c r="D1964" s="3" t="str">
        <f t="shared" ca="1" si="153"/>
        <v>201803</v>
      </c>
      <c r="E1964" s="3" t="str">
        <f t="shared" ca="1" si="154"/>
        <v>insert into matriculas (fk_viatura, fk_cor, matricula, anomes) values (24, 60, 'YJ-MP-SU', 201803);</v>
      </c>
    </row>
    <row r="1965" spans="1:5" x14ac:dyDescent="0.25">
      <c r="A1965">
        <f t="shared" ca="1" si="150"/>
        <v>419</v>
      </c>
      <c r="B1965">
        <f t="shared" ca="1" si="151"/>
        <v>15</v>
      </c>
      <c r="C1965" t="str">
        <f t="shared" ca="1" si="152"/>
        <v>GF-GA-CP</v>
      </c>
      <c r="D1965" s="3" t="str">
        <f t="shared" ca="1" si="153"/>
        <v>201608</v>
      </c>
      <c r="E1965" s="3" t="str">
        <f t="shared" ca="1" si="154"/>
        <v>insert into matriculas (fk_viatura, fk_cor, matricula, anomes) values (419, 15, 'GF-GA-CP', 201608);</v>
      </c>
    </row>
    <row r="1966" spans="1:5" x14ac:dyDescent="0.25">
      <c r="A1966">
        <f t="shared" ca="1" si="150"/>
        <v>89</v>
      </c>
      <c r="B1966">
        <f t="shared" ca="1" si="151"/>
        <v>99</v>
      </c>
      <c r="C1966" t="str">
        <f t="shared" ca="1" si="152"/>
        <v>GK-QP-DF</v>
      </c>
      <c r="D1966" s="3" t="str">
        <f t="shared" ca="1" si="153"/>
        <v>201605</v>
      </c>
      <c r="E1966" s="3" t="str">
        <f t="shared" ca="1" si="154"/>
        <v>insert into matriculas (fk_viatura, fk_cor, matricula, anomes) values (89, 99, 'GK-QP-DF', 201605);</v>
      </c>
    </row>
    <row r="1967" spans="1:5" x14ac:dyDescent="0.25">
      <c r="A1967">
        <f t="shared" ca="1" si="150"/>
        <v>474</v>
      </c>
      <c r="B1967">
        <f t="shared" ca="1" si="151"/>
        <v>63</v>
      </c>
      <c r="C1967" t="str">
        <f t="shared" ca="1" si="152"/>
        <v>KL-EV-YV</v>
      </c>
      <c r="D1967" s="3" t="str">
        <f t="shared" ca="1" si="153"/>
        <v>202105</v>
      </c>
      <c r="E1967" s="3" t="str">
        <f t="shared" ca="1" si="154"/>
        <v>insert into matriculas (fk_viatura, fk_cor, matricula, anomes) values (474, 63, 'KL-EV-YV', 202105);</v>
      </c>
    </row>
    <row r="1968" spans="1:5" x14ac:dyDescent="0.25">
      <c r="A1968">
        <f t="shared" ca="1" si="150"/>
        <v>367</v>
      </c>
      <c r="B1968">
        <f t="shared" ca="1" si="151"/>
        <v>16</v>
      </c>
      <c r="C1968" t="str">
        <f t="shared" ca="1" si="152"/>
        <v>OW-DE-ZD</v>
      </c>
      <c r="D1968" s="3" t="str">
        <f t="shared" ca="1" si="153"/>
        <v>202410</v>
      </c>
      <c r="E1968" s="3" t="str">
        <f t="shared" ca="1" si="154"/>
        <v>insert into matriculas (fk_viatura, fk_cor, matricula, anomes) values (367, 16, 'OW-DE-ZD', 202410);</v>
      </c>
    </row>
    <row r="1969" spans="1:5" x14ac:dyDescent="0.25">
      <c r="A1969">
        <f t="shared" ca="1" si="150"/>
        <v>489</v>
      </c>
      <c r="B1969">
        <f t="shared" ca="1" si="151"/>
        <v>81</v>
      </c>
      <c r="C1969" t="str">
        <f t="shared" ca="1" si="152"/>
        <v>MF-KI-BH</v>
      </c>
      <c r="D1969" s="3" t="str">
        <f t="shared" ca="1" si="153"/>
        <v>201701</v>
      </c>
      <c r="E1969" s="3" t="str">
        <f t="shared" ca="1" si="154"/>
        <v>insert into matriculas (fk_viatura, fk_cor, matricula, anomes) values (489, 81, 'MF-KI-BH', 201701);</v>
      </c>
    </row>
    <row r="1970" spans="1:5" x14ac:dyDescent="0.25">
      <c r="A1970">
        <f t="shared" ca="1" si="150"/>
        <v>332</v>
      </c>
      <c r="B1970">
        <f t="shared" ca="1" si="151"/>
        <v>94</v>
      </c>
      <c r="C1970" t="str">
        <f t="shared" ca="1" si="152"/>
        <v>YO-PW-YI</v>
      </c>
      <c r="D1970" s="3" t="str">
        <f t="shared" ca="1" si="153"/>
        <v>202204</v>
      </c>
      <c r="E1970" s="3" t="str">
        <f t="shared" ca="1" si="154"/>
        <v>insert into matriculas (fk_viatura, fk_cor, matricula, anomes) values (332, 94, 'YO-PW-YI', 202204);</v>
      </c>
    </row>
    <row r="1971" spans="1:5" x14ac:dyDescent="0.25">
      <c r="A1971">
        <f t="shared" ca="1" si="150"/>
        <v>129</v>
      </c>
      <c r="B1971">
        <f t="shared" ca="1" si="151"/>
        <v>50</v>
      </c>
      <c r="C1971" t="str">
        <f t="shared" ca="1" si="152"/>
        <v>EA-HU-EE</v>
      </c>
      <c r="D1971" s="3" t="str">
        <f t="shared" ca="1" si="153"/>
        <v>202002</v>
      </c>
      <c r="E1971" s="3" t="str">
        <f t="shared" ca="1" si="154"/>
        <v>insert into matriculas (fk_viatura, fk_cor, matricula, anomes) values (129, 50, 'EA-HU-EE', 202002);</v>
      </c>
    </row>
    <row r="1972" spans="1:5" x14ac:dyDescent="0.25">
      <c r="A1972">
        <f t="shared" ca="1" si="150"/>
        <v>392</v>
      </c>
      <c r="B1972">
        <f t="shared" ca="1" si="151"/>
        <v>70</v>
      </c>
      <c r="C1972" t="str">
        <f t="shared" ca="1" si="152"/>
        <v>VM-AL-OT</v>
      </c>
      <c r="D1972" s="3" t="str">
        <f t="shared" ca="1" si="153"/>
        <v>202408</v>
      </c>
      <c r="E1972" s="3" t="str">
        <f t="shared" ca="1" si="154"/>
        <v>insert into matriculas (fk_viatura, fk_cor, matricula, anomes) values (392, 70, 'VM-AL-OT', 202408);</v>
      </c>
    </row>
    <row r="1973" spans="1:5" x14ac:dyDescent="0.25">
      <c r="A1973">
        <f t="shared" ca="1" si="150"/>
        <v>212</v>
      </c>
      <c r="B1973">
        <f t="shared" ca="1" si="151"/>
        <v>83</v>
      </c>
      <c r="C1973" t="str">
        <f t="shared" ca="1" si="152"/>
        <v>RT-ZQ-YJ</v>
      </c>
      <c r="D1973" s="3" t="str">
        <f t="shared" ca="1" si="153"/>
        <v>201706</v>
      </c>
      <c r="E1973" s="3" t="str">
        <f t="shared" ca="1" si="154"/>
        <v>insert into matriculas (fk_viatura, fk_cor, matricula, anomes) values (212, 83, 'RT-ZQ-YJ', 201706);</v>
      </c>
    </row>
    <row r="1974" spans="1:5" x14ac:dyDescent="0.25">
      <c r="A1974">
        <f t="shared" ca="1" si="150"/>
        <v>13</v>
      </c>
      <c r="B1974">
        <f t="shared" ca="1" si="151"/>
        <v>63</v>
      </c>
      <c r="C1974" t="str">
        <f t="shared" ca="1" si="152"/>
        <v>JS-ZX-SM</v>
      </c>
      <c r="D1974" s="3" t="str">
        <f t="shared" ca="1" si="153"/>
        <v>202106</v>
      </c>
      <c r="E1974" s="3" t="str">
        <f t="shared" ca="1" si="154"/>
        <v>insert into matriculas (fk_viatura, fk_cor, matricula, anomes) values (13, 63, 'JS-ZX-SM', 202106);</v>
      </c>
    </row>
    <row r="1975" spans="1:5" x14ac:dyDescent="0.25">
      <c r="A1975">
        <f t="shared" ca="1" si="150"/>
        <v>337</v>
      </c>
      <c r="B1975">
        <f t="shared" ca="1" si="151"/>
        <v>7</v>
      </c>
      <c r="C1975" t="str">
        <f t="shared" ca="1" si="152"/>
        <v>PA-SI-HN</v>
      </c>
      <c r="D1975" s="3" t="str">
        <f t="shared" ca="1" si="153"/>
        <v>202009</v>
      </c>
      <c r="E1975" s="3" t="str">
        <f t="shared" ca="1" si="154"/>
        <v>insert into matriculas (fk_viatura, fk_cor, matricula, anomes) values (337, 7, 'PA-SI-HN', 202009);</v>
      </c>
    </row>
    <row r="1976" spans="1:5" x14ac:dyDescent="0.25">
      <c r="A1976">
        <f t="shared" ca="1" si="150"/>
        <v>132</v>
      </c>
      <c r="B1976">
        <f t="shared" ca="1" si="151"/>
        <v>28</v>
      </c>
      <c r="C1976" t="str">
        <f t="shared" ca="1" si="152"/>
        <v>GX-CF-ZW</v>
      </c>
      <c r="D1976" s="3" t="str">
        <f t="shared" ca="1" si="153"/>
        <v>202410</v>
      </c>
      <c r="E1976" s="3" t="str">
        <f t="shared" ca="1" si="154"/>
        <v>insert into matriculas (fk_viatura, fk_cor, matricula, anomes) values (132, 28, 'GX-CF-ZW', 202410);</v>
      </c>
    </row>
    <row r="1977" spans="1:5" x14ac:dyDescent="0.25">
      <c r="A1977">
        <f t="shared" ca="1" si="150"/>
        <v>289</v>
      </c>
      <c r="B1977">
        <f t="shared" ca="1" si="151"/>
        <v>22</v>
      </c>
      <c r="C1977" t="str">
        <f t="shared" ca="1" si="152"/>
        <v>XC-GG-LL</v>
      </c>
      <c r="D1977" s="3" t="str">
        <f t="shared" ca="1" si="153"/>
        <v>201910</v>
      </c>
      <c r="E1977" s="3" t="str">
        <f t="shared" ca="1" si="154"/>
        <v>insert into matriculas (fk_viatura, fk_cor, matricula, anomes) values (289, 22, 'XC-GG-LL', 201910);</v>
      </c>
    </row>
    <row r="1978" spans="1:5" x14ac:dyDescent="0.25">
      <c r="A1978">
        <f t="shared" ca="1" si="150"/>
        <v>221</v>
      </c>
      <c r="B1978">
        <f t="shared" ca="1" si="151"/>
        <v>48</v>
      </c>
      <c r="C1978" t="str">
        <f t="shared" ca="1" si="152"/>
        <v>GM-EY-FE</v>
      </c>
      <c r="D1978" s="3" t="str">
        <f t="shared" ca="1" si="153"/>
        <v>202403</v>
      </c>
      <c r="E1978" s="3" t="str">
        <f t="shared" ca="1" si="154"/>
        <v>insert into matriculas (fk_viatura, fk_cor, matricula, anomes) values (221, 48, 'GM-EY-FE', 202403);</v>
      </c>
    </row>
    <row r="1979" spans="1:5" x14ac:dyDescent="0.25">
      <c r="A1979">
        <f t="shared" ca="1" si="150"/>
        <v>23</v>
      </c>
      <c r="B1979">
        <f t="shared" ca="1" si="151"/>
        <v>58</v>
      </c>
      <c r="C1979" t="str">
        <f t="shared" ca="1" si="152"/>
        <v>TA-RS-RA</v>
      </c>
      <c r="D1979" s="3" t="str">
        <f t="shared" ca="1" si="153"/>
        <v>201707</v>
      </c>
      <c r="E1979" s="3" t="str">
        <f t="shared" ca="1" si="154"/>
        <v>insert into matriculas (fk_viatura, fk_cor, matricula, anomes) values (23, 58, 'TA-RS-RA', 201707);</v>
      </c>
    </row>
    <row r="1980" spans="1:5" x14ac:dyDescent="0.25">
      <c r="A1980">
        <f t="shared" ca="1" si="150"/>
        <v>173</v>
      </c>
      <c r="B1980">
        <f t="shared" ca="1" si="151"/>
        <v>66</v>
      </c>
      <c r="C1980" t="str">
        <f t="shared" ca="1" si="152"/>
        <v>SQ-DT-UR</v>
      </c>
      <c r="D1980" s="3" t="str">
        <f t="shared" ca="1" si="153"/>
        <v>202205</v>
      </c>
      <c r="E1980" s="3" t="str">
        <f t="shared" ca="1" si="154"/>
        <v>insert into matriculas (fk_viatura, fk_cor, matricula, anomes) values (173, 66, 'SQ-DT-UR', 202205);</v>
      </c>
    </row>
    <row r="1981" spans="1:5" x14ac:dyDescent="0.25">
      <c r="A1981">
        <f t="shared" ca="1" si="150"/>
        <v>481</v>
      </c>
      <c r="B1981">
        <f t="shared" ca="1" si="151"/>
        <v>95</v>
      </c>
      <c r="C1981" t="str">
        <f t="shared" ca="1" si="152"/>
        <v>BG-TI-ZU</v>
      </c>
      <c r="D1981" s="3" t="str">
        <f t="shared" ca="1" si="153"/>
        <v>201909</v>
      </c>
      <c r="E1981" s="3" t="str">
        <f t="shared" ca="1" si="154"/>
        <v>insert into matriculas (fk_viatura, fk_cor, matricula, anomes) values (481, 95, 'BG-TI-ZU', 201909);</v>
      </c>
    </row>
    <row r="1982" spans="1:5" x14ac:dyDescent="0.25">
      <c r="A1982">
        <f t="shared" ca="1" si="150"/>
        <v>381</v>
      </c>
      <c r="B1982">
        <f t="shared" ca="1" si="151"/>
        <v>4</v>
      </c>
      <c r="C1982" t="str">
        <f t="shared" ca="1" si="152"/>
        <v>OT-YH-ME</v>
      </c>
      <c r="D1982" s="3" t="str">
        <f t="shared" ca="1" si="153"/>
        <v>201704</v>
      </c>
      <c r="E1982" s="3" t="str">
        <f t="shared" ca="1" si="154"/>
        <v>insert into matriculas (fk_viatura, fk_cor, matricula, anomes) values (381, 4, 'OT-YH-ME', 201704);</v>
      </c>
    </row>
    <row r="1983" spans="1:5" x14ac:dyDescent="0.25">
      <c r="A1983">
        <f t="shared" ca="1" si="150"/>
        <v>367</v>
      </c>
      <c r="B1983">
        <f t="shared" ca="1" si="151"/>
        <v>24</v>
      </c>
      <c r="C1983" t="str">
        <f t="shared" ca="1" si="152"/>
        <v>LN-NC-MK</v>
      </c>
      <c r="D1983" s="3" t="str">
        <f t="shared" ca="1" si="153"/>
        <v>202307</v>
      </c>
      <c r="E1983" s="3" t="str">
        <f t="shared" ca="1" si="154"/>
        <v>insert into matriculas (fk_viatura, fk_cor, matricula, anomes) values (367, 24, 'LN-NC-MK', 202307);</v>
      </c>
    </row>
    <row r="1984" spans="1:5" x14ac:dyDescent="0.25">
      <c r="A1984">
        <f t="shared" ca="1" si="150"/>
        <v>187</v>
      </c>
      <c r="B1984">
        <f t="shared" ca="1" si="151"/>
        <v>5</v>
      </c>
      <c r="C1984" t="str">
        <f t="shared" ca="1" si="152"/>
        <v>PX-LI-PV</v>
      </c>
      <c r="D1984" s="3" t="str">
        <f t="shared" ca="1" si="153"/>
        <v>201604</v>
      </c>
      <c r="E1984" s="3" t="str">
        <f t="shared" ca="1" si="154"/>
        <v>insert into matriculas (fk_viatura, fk_cor, matricula, anomes) values (187, 5, 'PX-LI-PV', 201604);</v>
      </c>
    </row>
    <row r="1985" spans="1:5" x14ac:dyDescent="0.25">
      <c r="A1985">
        <f t="shared" ca="1" si="150"/>
        <v>57</v>
      </c>
      <c r="B1985">
        <f t="shared" ca="1" si="151"/>
        <v>10</v>
      </c>
      <c r="C1985" t="str">
        <f t="shared" ca="1" si="152"/>
        <v>EP-NG-VR</v>
      </c>
      <c r="D1985" s="3" t="str">
        <f t="shared" ca="1" si="153"/>
        <v>201610</v>
      </c>
      <c r="E1985" s="3" t="str">
        <f t="shared" ca="1" si="154"/>
        <v>insert into matriculas (fk_viatura, fk_cor, matricula, anomes) values (57, 10, 'EP-NG-VR', 201610);</v>
      </c>
    </row>
    <row r="1986" spans="1:5" x14ac:dyDescent="0.25">
      <c r="A1986">
        <f t="shared" ca="1" si="150"/>
        <v>114</v>
      </c>
      <c r="B1986">
        <f t="shared" ca="1" si="151"/>
        <v>70</v>
      </c>
      <c r="C1986" t="str">
        <f t="shared" ca="1" si="152"/>
        <v>WG-NO-KJ</v>
      </c>
      <c r="D1986" s="3" t="str">
        <f t="shared" ca="1" si="153"/>
        <v>202205</v>
      </c>
      <c r="E1986" s="3" t="str">
        <f t="shared" ca="1" si="154"/>
        <v>insert into matriculas (fk_viatura, fk_cor, matricula, anomes) values (114, 70, 'WG-NO-KJ', 202205);</v>
      </c>
    </row>
    <row r="1987" spans="1:5" x14ac:dyDescent="0.25">
      <c r="A1987">
        <f t="shared" ref="A1987:A2050" ca="1" si="155">RANDBETWEEN(1,491)</f>
        <v>468</v>
      </c>
      <c r="B1987">
        <f t="shared" ref="B1987:B2050" ca="1" si="156">RANDBETWEEN(1,99)</f>
        <v>67</v>
      </c>
      <c r="C1987" t="str">
        <f t="shared" ref="C1987:C2050" ca="1" si="157">_xlfn.CONCAT(CHAR(RANDBETWEEN(65,90)),CHAR(RANDBETWEEN(65,90)),"-",CHAR(RANDBETWEEN(65,90)),CHAR(RANDBETWEEN(65,90)),"-",CHAR(RANDBETWEEN(65,90)),CHAR(RANDBETWEEN(65,90)))</f>
        <v>DY-DM-FW</v>
      </c>
      <c r="D1987" s="3" t="str">
        <f t="shared" ref="D1987:D2050" ca="1" si="158">_xlfn.CONCAT(RANDBETWEEN(2016,2024),TEXT(RANDBETWEEN(1,12),"00"))</f>
        <v>201909</v>
      </c>
      <c r="E1987" s="3" t="str">
        <f t="shared" ref="E1987:E2050" ca="1" si="159">"insert into matriculas (fk_viatura, fk_cor, matricula, anomes) values ("&amp;$A1987&amp;", "&amp;$B1987&amp;", '"&amp;$C1987&amp;"', " &amp; $D1987 &amp; ");"</f>
        <v>insert into matriculas (fk_viatura, fk_cor, matricula, anomes) values (468, 67, 'DY-DM-FW', 201909);</v>
      </c>
    </row>
    <row r="1988" spans="1:5" x14ac:dyDescent="0.25">
      <c r="A1988">
        <f t="shared" ca="1" si="155"/>
        <v>229</v>
      </c>
      <c r="B1988">
        <f t="shared" ca="1" si="156"/>
        <v>34</v>
      </c>
      <c r="C1988" t="str">
        <f t="shared" ca="1" si="157"/>
        <v>WC-NC-JE</v>
      </c>
      <c r="D1988" s="3" t="str">
        <f t="shared" ca="1" si="158"/>
        <v>201902</v>
      </c>
      <c r="E1988" s="3" t="str">
        <f t="shared" ca="1" si="159"/>
        <v>insert into matriculas (fk_viatura, fk_cor, matricula, anomes) values (229, 34, 'WC-NC-JE', 201902);</v>
      </c>
    </row>
    <row r="1989" spans="1:5" x14ac:dyDescent="0.25">
      <c r="A1989">
        <f t="shared" ca="1" si="155"/>
        <v>168</v>
      </c>
      <c r="B1989">
        <f t="shared" ca="1" si="156"/>
        <v>35</v>
      </c>
      <c r="C1989" t="str">
        <f t="shared" ca="1" si="157"/>
        <v>JZ-LO-HO</v>
      </c>
      <c r="D1989" s="3" t="str">
        <f t="shared" ca="1" si="158"/>
        <v>201807</v>
      </c>
      <c r="E1989" s="3" t="str">
        <f t="shared" ca="1" si="159"/>
        <v>insert into matriculas (fk_viatura, fk_cor, matricula, anomes) values (168, 35, 'JZ-LO-HO', 201807);</v>
      </c>
    </row>
    <row r="1990" spans="1:5" x14ac:dyDescent="0.25">
      <c r="A1990">
        <f t="shared" ca="1" si="155"/>
        <v>266</v>
      </c>
      <c r="B1990">
        <f t="shared" ca="1" si="156"/>
        <v>98</v>
      </c>
      <c r="C1990" t="str">
        <f t="shared" ca="1" si="157"/>
        <v>JB-MV-JG</v>
      </c>
      <c r="D1990" s="3" t="str">
        <f t="shared" ca="1" si="158"/>
        <v>202410</v>
      </c>
      <c r="E1990" s="3" t="str">
        <f t="shared" ca="1" si="159"/>
        <v>insert into matriculas (fk_viatura, fk_cor, matricula, anomes) values (266, 98, 'JB-MV-JG', 202410);</v>
      </c>
    </row>
    <row r="1991" spans="1:5" x14ac:dyDescent="0.25">
      <c r="A1991">
        <f t="shared" ca="1" si="155"/>
        <v>402</v>
      </c>
      <c r="B1991">
        <f t="shared" ca="1" si="156"/>
        <v>24</v>
      </c>
      <c r="C1991" t="str">
        <f t="shared" ca="1" si="157"/>
        <v>OF-EO-DF</v>
      </c>
      <c r="D1991" s="3" t="str">
        <f t="shared" ca="1" si="158"/>
        <v>201801</v>
      </c>
      <c r="E1991" s="3" t="str">
        <f t="shared" ca="1" si="159"/>
        <v>insert into matriculas (fk_viatura, fk_cor, matricula, anomes) values (402, 24, 'OF-EO-DF', 201801);</v>
      </c>
    </row>
    <row r="1992" spans="1:5" x14ac:dyDescent="0.25">
      <c r="A1992">
        <f t="shared" ca="1" si="155"/>
        <v>118</v>
      </c>
      <c r="B1992">
        <f t="shared" ca="1" si="156"/>
        <v>47</v>
      </c>
      <c r="C1992" t="str">
        <f t="shared" ca="1" si="157"/>
        <v>NQ-QI-LF</v>
      </c>
      <c r="D1992" s="3" t="str">
        <f t="shared" ca="1" si="158"/>
        <v>202103</v>
      </c>
      <c r="E1992" s="3" t="str">
        <f t="shared" ca="1" si="159"/>
        <v>insert into matriculas (fk_viatura, fk_cor, matricula, anomes) values (118, 47, 'NQ-QI-LF', 202103);</v>
      </c>
    </row>
    <row r="1993" spans="1:5" x14ac:dyDescent="0.25">
      <c r="A1993">
        <f t="shared" ca="1" si="155"/>
        <v>167</v>
      </c>
      <c r="B1993">
        <f t="shared" ca="1" si="156"/>
        <v>43</v>
      </c>
      <c r="C1993" t="str">
        <f t="shared" ca="1" si="157"/>
        <v>RH-QL-NQ</v>
      </c>
      <c r="D1993" s="3" t="str">
        <f t="shared" ca="1" si="158"/>
        <v>202011</v>
      </c>
      <c r="E1993" s="3" t="str">
        <f t="shared" ca="1" si="159"/>
        <v>insert into matriculas (fk_viatura, fk_cor, matricula, anomes) values (167, 43, 'RH-QL-NQ', 202011);</v>
      </c>
    </row>
    <row r="1994" spans="1:5" x14ac:dyDescent="0.25">
      <c r="A1994">
        <f t="shared" ca="1" si="155"/>
        <v>38</v>
      </c>
      <c r="B1994">
        <f t="shared" ca="1" si="156"/>
        <v>44</v>
      </c>
      <c r="C1994" t="str">
        <f t="shared" ca="1" si="157"/>
        <v>DN-LC-UD</v>
      </c>
      <c r="D1994" s="3" t="str">
        <f t="shared" ca="1" si="158"/>
        <v>201608</v>
      </c>
      <c r="E1994" s="3" t="str">
        <f t="shared" ca="1" si="159"/>
        <v>insert into matriculas (fk_viatura, fk_cor, matricula, anomes) values (38, 44, 'DN-LC-UD', 201608);</v>
      </c>
    </row>
    <row r="1995" spans="1:5" x14ac:dyDescent="0.25">
      <c r="A1995">
        <f t="shared" ca="1" si="155"/>
        <v>445</v>
      </c>
      <c r="B1995">
        <f t="shared" ca="1" si="156"/>
        <v>98</v>
      </c>
      <c r="C1995" t="str">
        <f t="shared" ca="1" si="157"/>
        <v>FQ-YZ-MO</v>
      </c>
      <c r="D1995" s="3" t="str">
        <f t="shared" ca="1" si="158"/>
        <v>201804</v>
      </c>
      <c r="E1995" s="3" t="str">
        <f t="shared" ca="1" si="159"/>
        <v>insert into matriculas (fk_viatura, fk_cor, matricula, anomes) values (445, 98, 'FQ-YZ-MO', 201804);</v>
      </c>
    </row>
    <row r="1996" spans="1:5" x14ac:dyDescent="0.25">
      <c r="A1996">
        <f t="shared" ca="1" si="155"/>
        <v>480</v>
      </c>
      <c r="B1996">
        <f t="shared" ca="1" si="156"/>
        <v>75</v>
      </c>
      <c r="C1996" t="str">
        <f t="shared" ca="1" si="157"/>
        <v>VJ-DF-KI</v>
      </c>
      <c r="D1996" s="3" t="str">
        <f t="shared" ca="1" si="158"/>
        <v>201605</v>
      </c>
      <c r="E1996" s="3" t="str">
        <f t="shared" ca="1" si="159"/>
        <v>insert into matriculas (fk_viatura, fk_cor, matricula, anomes) values (480, 75, 'VJ-DF-KI', 201605);</v>
      </c>
    </row>
    <row r="1997" spans="1:5" x14ac:dyDescent="0.25">
      <c r="A1997">
        <f t="shared" ca="1" si="155"/>
        <v>373</v>
      </c>
      <c r="B1997">
        <f t="shared" ca="1" si="156"/>
        <v>36</v>
      </c>
      <c r="C1997" t="str">
        <f t="shared" ca="1" si="157"/>
        <v>HZ-ZI-DF</v>
      </c>
      <c r="D1997" s="3" t="str">
        <f t="shared" ca="1" si="158"/>
        <v>202001</v>
      </c>
      <c r="E1997" s="3" t="str">
        <f t="shared" ca="1" si="159"/>
        <v>insert into matriculas (fk_viatura, fk_cor, matricula, anomes) values (373, 36, 'HZ-ZI-DF', 202001);</v>
      </c>
    </row>
    <row r="1998" spans="1:5" x14ac:dyDescent="0.25">
      <c r="A1998">
        <f t="shared" ca="1" si="155"/>
        <v>377</v>
      </c>
      <c r="B1998">
        <f t="shared" ca="1" si="156"/>
        <v>47</v>
      </c>
      <c r="C1998" t="str">
        <f t="shared" ca="1" si="157"/>
        <v>FK-QJ-ZE</v>
      </c>
      <c r="D1998" s="3" t="str">
        <f t="shared" ca="1" si="158"/>
        <v>202005</v>
      </c>
      <c r="E1998" s="3" t="str">
        <f t="shared" ca="1" si="159"/>
        <v>insert into matriculas (fk_viatura, fk_cor, matricula, anomes) values (377, 47, 'FK-QJ-ZE', 202005);</v>
      </c>
    </row>
    <row r="1999" spans="1:5" x14ac:dyDescent="0.25">
      <c r="A1999">
        <f t="shared" ca="1" si="155"/>
        <v>370</v>
      </c>
      <c r="B1999">
        <f t="shared" ca="1" si="156"/>
        <v>60</v>
      </c>
      <c r="C1999" t="str">
        <f t="shared" ca="1" si="157"/>
        <v>OI-QT-LO</v>
      </c>
      <c r="D1999" s="3" t="str">
        <f t="shared" ca="1" si="158"/>
        <v>202010</v>
      </c>
      <c r="E1999" s="3" t="str">
        <f t="shared" ca="1" si="159"/>
        <v>insert into matriculas (fk_viatura, fk_cor, matricula, anomes) values (370, 60, 'OI-QT-LO', 202010);</v>
      </c>
    </row>
    <row r="2000" spans="1:5" x14ac:dyDescent="0.25">
      <c r="A2000">
        <f t="shared" ca="1" si="155"/>
        <v>262</v>
      </c>
      <c r="B2000">
        <f t="shared" ca="1" si="156"/>
        <v>48</v>
      </c>
      <c r="C2000" t="str">
        <f t="shared" ca="1" si="157"/>
        <v>IU-JP-FH</v>
      </c>
      <c r="D2000" s="3" t="str">
        <f t="shared" ca="1" si="158"/>
        <v>202311</v>
      </c>
      <c r="E2000" s="3" t="str">
        <f t="shared" ca="1" si="159"/>
        <v>insert into matriculas (fk_viatura, fk_cor, matricula, anomes) values (262, 48, 'IU-JP-FH', 202311);</v>
      </c>
    </row>
    <row r="2001" spans="1:5" x14ac:dyDescent="0.25">
      <c r="A2001">
        <f t="shared" ca="1" si="155"/>
        <v>96</v>
      </c>
      <c r="B2001">
        <f t="shared" ca="1" si="156"/>
        <v>93</v>
      </c>
      <c r="C2001" t="str">
        <f t="shared" ca="1" si="157"/>
        <v>OJ-EW-JB</v>
      </c>
      <c r="D2001" s="3" t="str">
        <f t="shared" ca="1" si="158"/>
        <v>201801</v>
      </c>
      <c r="E2001" s="3" t="str">
        <f t="shared" ca="1" si="159"/>
        <v>insert into matriculas (fk_viatura, fk_cor, matricula, anomes) values (96, 93, 'OJ-EW-JB', 201801);</v>
      </c>
    </row>
    <row r="2002" spans="1:5" x14ac:dyDescent="0.25">
      <c r="A2002">
        <f t="shared" ca="1" si="155"/>
        <v>370</v>
      </c>
      <c r="B2002">
        <f t="shared" ca="1" si="156"/>
        <v>78</v>
      </c>
      <c r="C2002" t="str">
        <f t="shared" ca="1" si="157"/>
        <v>ZR-AM-QT</v>
      </c>
      <c r="D2002" s="3" t="str">
        <f t="shared" ca="1" si="158"/>
        <v>201703</v>
      </c>
      <c r="E2002" s="3" t="str">
        <f t="shared" ca="1" si="159"/>
        <v>insert into matriculas (fk_viatura, fk_cor, matricula, anomes) values (370, 78, 'ZR-AM-QT', 201703);</v>
      </c>
    </row>
    <row r="2003" spans="1:5" x14ac:dyDescent="0.25">
      <c r="A2003">
        <f t="shared" ca="1" si="155"/>
        <v>124</v>
      </c>
      <c r="B2003">
        <f t="shared" ca="1" si="156"/>
        <v>80</v>
      </c>
      <c r="C2003" t="str">
        <f t="shared" ca="1" si="157"/>
        <v>QF-AI-MM</v>
      </c>
      <c r="D2003" s="3" t="str">
        <f t="shared" ca="1" si="158"/>
        <v>202101</v>
      </c>
      <c r="E2003" s="3" t="str">
        <f t="shared" ca="1" si="159"/>
        <v>insert into matriculas (fk_viatura, fk_cor, matricula, anomes) values (124, 80, 'QF-AI-MM', 202101);</v>
      </c>
    </row>
    <row r="2004" spans="1:5" x14ac:dyDescent="0.25">
      <c r="A2004">
        <f t="shared" ca="1" si="155"/>
        <v>491</v>
      </c>
      <c r="B2004">
        <f t="shared" ca="1" si="156"/>
        <v>19</v>
      </c>
      <c r="C2004" t="str">
        <f t="shared" ca="1" si="157"/>
        <v>VM-WK-WO</v>
      </c>
      <c r="D2004" s="3" t="str">
        <f t="shared" ca="1" si="158"/>
        <v>201804</v>
      </c>
      <c r="E2004" s="3" t="str">
        <f t="shared" ca="1" si="159"/>
        <v>insert into matriculas (fk_viatura, fk_cor, matricula, anomes) values (491, 19, 'VM-WK-WO', 201804);</v>
      </c>
    </row>
    <row r="2005" spans="1:5" x14ac:dyDescent="0.25">
      <c r="A2005">
        <f t="shared" ca="1" si="155"/>
        <v>461</v>
      </c>
      <c r="B2005">
        <f t="shared" ca="1" si="156"/>
        <v>41</v>
      </c>
      <c r="C2005" t="str">
        <f t="shared" ca="1" si="157"/>
        <v>RJ-QR-UZ</v>
      </c>
      <c r="D2005" s="3" t="str">
        <f t="shared" ca="1" si="158"/>
        <v>201808</v>
      </c>
      <c r="E2005" s="3" t="str">
        <f t="shared" ca="1" si="159"/>
        <v>insert into matriculas (fk_viatura, fk_cor, matricula, anomes) values (461, 41, 'RJ-QR-UZ', 201808);</v>
      </c>
    </row>
    <row r="2006" spans="1:5" x14ac:dyDescent="0.25">
      <c r="A2006">
        <f t="shared" ca="1" si="155"/>
        <v>242</v>
      </c>
      <c r="B2006">
        <f t="shared" ca="1" si="156"/>
        <v>16</v>
      </c>
      <c r="C2006" t="str">
        <f t="shared" ca="1" si="157"/>
        <v>IA-FK-MQ</v>
      </c>
      <c r="D2006" s="3" t="str">
        <f t="shared" ca="1" si="158"/>
        <v>201712</v>
      </c>
      <c r="E2006" s="3" t="str">
        <f t="shared" ca="1" si="159"/>
        <v>insert into matriculas (fk_viatura, fk_cor, matricula, anomes) values (242, 16, 'IA-FK-MQ', 201712);</v>
      </c>
    </row>
    <row r="2007" spans="1:5" x14ac:dyDescent="0.25">
      <c r="A2007">
        <f t="shared" ca="1" si="155"/>
        <v>67</v>
      </c>
      <c r="B2007">
        <f t="shared" ca="1" si="156"/>
        <v>88</v>
      </c>
      <c r="C2007" t="str">
        <f t="shared" ca="1" si="157"/>
        <v>LA-NP-QI</v>
      </c>
      <c r="D2007" s="3" t="str">
        <f t="shared" ca="1" si="158"/>
        <v>202303</v>
      </c>
      <c r="E2007" s="3" t="str">
        <f t="shared" ca="1" si="159"/>
        <v>insert into matriculas (fk_viatura, fk_cor, matricula, anomes) values (67, 88, 'LA-NP-QI', 202303);</v>
      </c>
    </row>
    <row r="2008" spans="1:5" x14ac:dyDescent="0.25">
      <c r="A2008">
        <f t="shared" ca="1" si="155"/>
        <v>76</v>
      </c>
      <c r="B2008">
        <f t="shared" ca="1" si="156"/>
        <v>91</v>
      </c>
      <c r="C2008" t="str">
        <f t="shared" ca="1" si="157"/>
        <v>CO-GR-WH</v>
      </c>
      <c r="D2008" s="3" t="str">
        <f t="shared" ca="1" si="158"/>
        <v>201809</v>
      </c>
      <c r="E2008" s="3" t="str">
        <f t="shared" ca="1" si="159"/>
        <v>insert into matriculas (fk_viatura, fk_cor, matricula, anomes) values (76, 91, 'CO-GR-WH', 201809);</v>
      </c>
    </row>
    <row r="2009" spans="1:5" x14ac:dyDescent="0.25">
      <c r="A2009">
        <f t="shared" ca="1" si="155"/>
        <v>389</v>
      </c>
      <c r="B2009">
        <f t="shared" ca="1" si="156"/>
        <v>27</v>
      </c>
      <c r="C2009" t="str">
        <f t="shared" ca="1" si="157"/>
        <v>VP-CF-HS</v>
      </c>
      <c r="D2009" s="3" t="str">
        <f t="shared" ca="1" si="158"/>
        <v>202009</v>
      </c>
      <c r="E2009" s="3" t="str">
        <f t="shared" ca="1" si="159"/>
        <v>insert into matriculas (fk_viatura, fk_cor, matricula, anomes) values (389, 27, 'VP-CF-HS', 202009);</v>
      </c>
    </row>
    <row r="2010" spans="1:5" x14ac:dyDescent="0.25">
      <c r="A2010">
        <f t="shared" ca="1" si="155"/>
        <v>367</v>
      </c>
      <c r="B2010">
        <f t="shared" ca="1" si="156"/>
        <v>65</v>
      </c>
      <c r="C2010" t="str">
        <f t="shared" ca="1" si="157"/>
        <v>JZ-UZ-HM</v>
      </c>
      <c r="D2010" s="3" t="str">
        <f t="shared" ca="1" si="158"/>
        <v>201601</v>
      </c>
      <c r="E2010" s="3" t="str">
        <f t="shared" ca="1" si="159"/>
        <v>insert into matriculas (fk_viatura, fk_cor, matricula, anomes) values (367, 65, 'JZ-UZ-HM', 201601);</v>
      </c>
    </row>
    <row r="2011" spans="1:5" x14ac:dyDescent="0.25">
      <c r="A2011">
        <f t="shared" ca="1" si="155"/>
        <v>94</v>
      </c>
      <c r="B2011">
        <f t="shared" ca="1" si="156"/>
        <v>73</v>
      </c>
      <c r="C2011" t="str">
        <f t="shared" ca="1" si="157"/>
        <v>PR-WS-YD</v>
      </c>
      <c r="D2011" s="3" t="str">
        <f t="shared" ca="1" si="158"/>
        <v>201602</v>
      </c>
      <c r="E2011" s="3" t="str">
        <f t="shared" ca="1" si="159"/>
        <v>insert into matriculas (fk_viatura, fk_cor, matricula, anomes) values (94, 73, 'PR-WS-YD', 201602);</v>
      </c>
    </row>
    <row r="2012" spans="1:5" x14ac:dyDescent="0.25">
      <c r="A2012">
        <f t="shared" ca="1" si="155"/>
        <v>38</v>
      </c>
      <c r="B2012">
        <f t="shared" ca="1" si="156"/>
        <v>72</v>
      </c>
      <c r="C2012" t="str">
        <f t="shared" ca="1" si="157"/>
        <v>BW-FJ-UG</v>
      </c>
      <c r="D2012" s="3" t="str">
        <f t="shared" ca="1" si="158"/>
        <v>201909</v>
      </c>
      <c r="E2012" s="3" t="str">
        <f t="shared" ca="1" si="159"/>
        <v>insert into matriculas (fk_viatura, fk_cor, matricula, anomes) values (38, 72, 'BW-FJ-UG', 201909);</v>
      </c>
    </row>
    <row r="2013" spans="1:5" x14ac:dyDescent="0.25">
      <c r="A2013">
        <f t="shared" ca="1" si="155"/>
        <v>192</v>
      </c>
      <c r="B2013">
        <f t="shared" ca="1" si="156"/>
        <v>25</v>
      </c>
      <c r="C2013" t="str">
        <f t="shared" ca="1" si="157"/>
        <v>OE-NM-XJ</v>
      </c>
      <c r="D2013" s="3" t="str">
        <f t="shared" ca="1" si="158"/>
        <v>201611</v>
      </c>
      <c r="E2013" s="3" t="str">
        <f t="shared" ca="1" si="159"/>
        <v>insert into matriculas (fk_viatura, fk_cor, matricula, anomes) values (192, 25, 'OE-NM-XJ', 201611);</v>
      </c>
    </row>
    <row r="2014" spans="1:5" x14ac:dyDescent="0.25">
      <c r="A2014">
        <f t="shared" ca="1" si="155"/>
        <v>461</v>
      </c>
      <c r="B2014">
        <f t="shared" ca="1" si="156"/>
        <v>64</v>
      </c>
      <c r="C2014" t="str">
        <f t="shared" ca="1" si="157"/>
        <v>AL-QC-OS</v>
      </c>
      <c r="D2014" s="3" t="str">
        <f t="shared" ca="1" si="158"/>
        <v>202206</v>
      </c>
      <c r="E2014" s="3" t="str">
        <f t="shared" ca="1" si="159"/>
        <v>insert into matriculas (fk_viatura, fk_cor, matricula, anomes) values (461, 64, 'AL-QC-OS', 202206);</v>
      </c>
    </row>
    <row r="2015" spans="1:5" x14ac:dyDescent="0.25">
      <c r="A2015">
        <f t="shared" ca="1" si="155"/>
        <v>162</v>
      </c>
      <c r="B2015">
        <f t="shared" ca="1" si="156"/>
        <v>27</v>
      </c>
      <c r="C2015" t="str">
        <f t="shared" ca="1" si="157"/>
        <v>HL-JN-DV</v>
      </c>
      <c r="D2015" s="3" t="str">
        <f t="shared" ca="1" si="158"/>
        <v>201809</v>
      </c>
      <c r="E2015" s="3" t="str">
        <f t="shared" ca="1" si="159"/>
        <v>insert into matriculas (fk_viatura, fk_cor, matricula, anomes) values (162, 27, 'HL-JN-DV', 201809);</v>
      </c>
    </row>
    <row r="2016" spans="1:5" x14ac:dyDescent="0.25">
      <c r="A2016">
        <f t="shared" ca="1" si="155"/>
        <v>304</v>
      </c>
      <c r="B2016">
        <f t="shared" ca="1" si="156"/>
        <v>7</v>
      </c>
      <c r="C2016" t="str">
        <f t="shared" ca="1" si="157"/>
        <v>EP-QG-WH</v>
      </c>
      <c r="D2016" s="3" t="str">
        <f t="shared" ca="1" si="158"/>
        <v>202109</v>
      </c>
      <c r="E2016" s="3" t="str">
        <f t="shared" ca="1" si="159"/>
        <v>insert into matriculas (fk_viatura, fk_cor, matricula, anomes) values (304, 7, 'EP-QG-WH', 202109);</v>
      </c>
    </row>
    <row r="2017" spans="1:5" x14ac:dyDescent="0.25">
      <c r="A2017">
        <f t="shared" ca="1" si="155"/>
        <v>460</v>
      </c>
      <c r="B2017">
        <f t="shared" ca="1" si="156"/>
        <v>59</v>
      </c>
      <c r="C2017" t="str">
        <f t="shared" ca="1" si="157"/>
        <v>HH-RG-XS</v>
      </c>
      <c r="D2017" s="3" t="str">
        <f t="shared" ca="1" si="158"/>
        <v>202108</v>
      </c>
      <c r="E2017" s="3" t="str">
        <f t="shared" ca="1" si="159"/>
        <v>insert into matriculas (fk_viatura, fk_cor, matricula, anomes) values (460, 59, 'HH-RG-XS', 202108);</v>
      </c>
    </row>
    <row r="2018" spans="1:5" x14ac:dyDescent="0.25">
      <c r="A2018">
        <f t="shared" ca="1" si="155"/>
        <v>361</v>
      </c>
      <c r="B2018">
        <f t="shared" ca="1" si="156"/>
        <v>4</v>
      </c>
      <c r="C2018" t="str">
        <f t="shared" ca="1" si="157"/>
        <v>LD-CU-IU</v>
      </c>
      <c r="D2018" s="3" t="str">
        <f t="shared" ca="1" si="158"/>
        <v>202308</v>
      </c>
      <c r="E2018" s="3" t="str">
        <f t="shared" ca="1" si="159"/>
        <v>insert into matriculas (fk_viatura, fk_cor, matricula, anomes) values (361, 4, 'LD-CU-IU', 202308);</v>
      </c>
    </row>
    <row r="2019" spans="1:5" x14ac:dyDescent="0.25">
      <c r="A2019">
        <f t="shared" ca="1" si="155"/>
        <v>264</v>
      </c>
      <c r="B2019">
        <f t="shared" ca="1" si="156"/>
        <v>72</v>
      </c>
      <c r="C2019" t="str">
        <f t="shared" ca="1" si="157"/>
        <v>AE-MM-EX</v>
      </c>
      <c r="D2019" s="3" t="str">
        <f t="shared" ca="1" si="158"/>
        <v>202208</v>
      </c>
      <c r="E2019" s="3" t="str">
        <f t="shared" ca="1" si="159"/>
        <v>insert into matriculas (fk_viatura, fk_cor, matricula, anomes) values (264, 72, 'AE-MM-EX', 202208);</v>
      </c>
    </row>
    <row r="2020" spans="1:5" x14ac:dyDescent="0.25">
      <c r="A2020">
        <f t="shared" ca="1" si="155"/>
        <v>145</v>
      </c>
      <c r="B2020">
        <f t="shared" ca="1" si="156"/>
        <v>43</v>
      </c>
      <c r="C2020" t="str">
        <f t="shared" ca="1" si="157"/>
        <v>MF-BJ-KD</v>
      </c>
      <c r="D2020" s="3" t="str">
        <f t="shared" ca="1" si="158"/>
        <v>202401</v>
      </c>
      <c r="E2020" s="3" t="str">
        <f t="shared" ca="1" si="159"/>
        <v>insert into matriculas (fk_viatura, fk_cor, matricula, anomes) values (145, 43, 'MF-BJ-KD', 202401);</v>
      </c>
    </row>
    <row r="2021" spans="1:5" x14ac:dyDescent="0.25">
      <c r="A2021">
        <f t="shared" ca="1" si="155"/>
        <v>10</v>
      </c>
      <c r="B2021">
        <f t="shared" ca="1" si="156"/>
        <v>27</v>
      </c>
      <c r="C2021" t="str">
        <f t="shared" ca="1" si="157"/>
        <v>CP-DL-GI</v>
      </c>
      <c r="D2021" s="3" t="str">
        <f t="shared" ca="1" si="158"/>
        <v>201904</v>
      </c>
      <c r="E2021" s="3" t="str">
        <f t="shared" ca="1" si="159"/>
        <v>insert into matriculas (fk_viatura, fk_cor, matricula, anomes) values (10, 27, 'CP-DL-GI', 201904);</v>
      </c>
    </row>
    <row r="2022" spans="1:5" x14ac:dyDescent="0.25">
      <c r="A2022">
        <f t="shared" ca="1" si="155"/>
        <v>72</v>
      </c>
      <c r="B2022">
        <f t="shared" ca="1" si="156"/>
        <v>92</v>
      </c>
      <c r="C2022" t="str">
        <f t="shared" ca="1" si="157"/>
        <v>EG-DT-CK</v>
      </c>
      <c r="D2022" s="3" t="str">
        <f t="shared" ca="1" si="158"/>
        <v>202009</v>
      </c>
      <c r="E2022" s="3" t="str">
        <f t="shared" ca="1" si="159"/>
        <v>insert into matriculas (fk_viatura, fk_cor, matricula, anomes) values (72, 92, 'EG-DT-CK', 202009);</v>
      </c>
    </row>
    <row r="2023" spans="1:5" x14ac:dyDescent="0.25">
      <c r="A2023">
        <f t="shared" ca="1" si="155"/>
        <v>195</v>
      </c>
      <c r="B2023">
        <f t="shared" ca="1" si="156"/>
        <v>1</v>
      </c>
      <c r="C2023" t="str">
        <f t="shared" ca="1" si="157"/>
        <v>TD-UT-YK</v>
      </c>
      <c r="D2023" s="3" t="str">
        <f t="shared" ca="1" si="158"/>
        <v>201712</v>
      </c>
      <c r="E2023" s="3" t="str">
        <f t="shared" ca="1" si="159"/>
        <v>insert into matriculas (fk_viatura, fk_cor, matricula, anomes) values (195, 1, 'TD-UT-YK', 201712);</v>
      </c>
    </row>
    <row r="2024" spans="1:5" x14ac:dyDescent="0.25">
      <c r="A2024">
        <f t="shared" ca="1" si="155"/>
        <v>156</v>
      </c>
      <c r="B2024">
        <f t="shared" ca="1" si="156"/>
        <v>69</v>
      </c>
      <c r="C2024" t="str">
        <f t="shared" ca="1" si="157"/>
        <v>LK-LC-CE</v>
      </c>
      <c r="D2024" s="3" t="str">
        <f t="shared" ca="1" si="158"/>
        <v>202208</v>
      </c>
      <c r="E2024" s="3" t="str">
        <f t="shared" ca="1" si="159"/>
        <v>insert into matriculas (fk_viatura, fk_cor, matricula, anomes) values (156, 69, 'LK-LC-CE', 202208);</v>
      </c>
    </row>
    <row r="2025" spans="1:5" x14ac:dyDescent="0.25">
      <c r="A2025">
        <f t="shared" ca="1" si="155"/>
        <v>177</v>
      </c>
      <c r="B2025">
        <f t="shared" ca="1" si="156"/>
        <v>45</v>
      </c>
      <c r="C2025" t="str">
        <f t="shared" ca="1" si="157"/>
        <v>FN-CM-CJ</v>
      </c>
      <c r="D2025" s="3" t="str">
        <f t="shared" ca="1" si="158"/>
        <v>202201</v>
      </c>
      <c r="E2025" s="3" t="str">
        <f t="shared" ca="1" si="159"/>
        <v>insert into matriculas (fk_viatura, fk_cor, matricula, anomes) values (177, 45, 'FN-CM-CJ', 202201);</v>
      </c>
    </row>
    <row r="2026" spans="1:5" x14ac:dyDescent="0.25">
      <c r="A2026">
        <f t="shared" ca="1" si="155"/>
        <v>231</v>
      </c>
      <c r="B2026">
        <f t="shared" ca="1" si="156"/>
        <v>76</v>
      </c>
      <c r="C2026" t="str">
        <f t="shared" ca="1" si="157"/>
        <v>VM-NX-WI</v>
      </c>
      <c r="D2026" s="3" t="str">
        <f t="shared" ca="1" si="158"/>
        <v>202109</v>
      </c>
      <c r="E2026" s="3" t="str">
        <f t="shared" ca="1" si="159"/>
        <v>insert into matriculas (fk_viatura, fk_cor, matricula, anomes) values (231, 76, 'VM-NX-WI', 202109);</v>
      </c>
    </row>
    <row r="2027" spans="1:5" x14ac:dyDescent="0.25">
      <c r="A2027">
        <f t="shared" ca="1" si="155"/>
        <v>313</v>
      </c>
      <c r="B2027">
        <f t="shared" ca="1" si="156"/>
        <v>75</v>
      </c>
      <c r="C2027" t="str">
        <f t="shared" ca="1" si="157"/>
        <v>XM-WM-TY</v>
      </c>
      <c r="D2027" s="3" t="str">
        <f t="shared" ca="1" si="158"/>
        <v>201605</v>
      </c>
      <c r="E2027" s="3" t="str">
        <f t="shared" ca="1" si="159"/>
        <v>insert into matriculas (fk_viatura, fk_cor, matricula, anomes) values (313, 75, 'XM-WM-TY', 201605);</v>
      </c>
    </row>
    <row r="2028" spans="1:5" x14ac:dyDescent="0.25">
      <c r="A2028">
        <f t="shared" ca="1" si="155"/>
        <v>310</v>
      </c>
      <c r="B2028">
        <f t="shared" ca="1" si="156"/>
        <v>1</v>
      </c>
      <c r="C2028" t="str">
        <f t="shared" ca="1" si="157"/>
        <v>MI-FT-YI</v>
      </c>
      <c r="D2028" s="3" t="str">
        <f t="shared" ca="1" si="158"/>
        <v>201804</v>
      </c>
      <c r="E2028" s="3" t="str">
        <f t="shared" ca="1" si="159"/>
        <v>insert into matriculas (fk_viatura, fk_cor, matricula, anomes) values (310, 1, 'MI-FT-YI', 201804);</v>
      </c>
    </row>
    <row r="2029" spans="1:5" x14ac:dyDescent="0.25">
      <c r="A2029">
        <f t="shared" ca="1" si="155"/>
        <v>464</v>
      </c>
      <c r="B2029">
        <f t="shared" ca="1" si="156"/>
        <v>38</v>
      </c>
      <c r="C2029" t="str">
        <f t="shared" ca="1" si="157"/>
        <v>NN-UM-HX</v>
      </c>
      <c r="D2029" s="3" t="str">
        <f t="shared" ca="1" si="158"/>
        <v>202005</v>
      </c>
      <c r="E2029" s="3" t="str">
        <f t="shared" ca="1" si="159"/>
        <v>insert into matriculas (fk_viatura, fk_cor, matricula, anomes) values (464, 38, 'NN-UM-HX', 202005);</v>
      </c>
    </row>
    <row r="2030" spans="1:5" x14ac:dyDescent="0.25">
      <c r="A2030">
        <f t="shared" ca="1" si="155"/>
        <v>113</v>
      </c>
      <c r="B2030">
        <f t="shared" ca="1" si="156"/>
        <v>26</v>
      </c>
      <c r="C2030" t="str">
        <f t="shared" ca="1" si="157"/>
        <v>EV-WR-TM</v>
      </c>
      <c r="D2030" s="3" t="str">
        <f t="shared" ca="1" si="158"/>
        <v>202109</v>
      </c>
      <c r="E2030" s="3" t="str">
        <f t="shared" ca="1" si="159"/>
        <v>insert into matriculas (fk_viatura, fk_cor, matricula, anomes) values (113, 26, 'EV-WR-TM', 202109);</v>
      </c>
    </row>
    <row r="2031" spans="1:5" x14ac:dyDescent="0.25">
      <c r="A2031">
        <f t="shared" ca="1" si="155"/>
        <v>208</v>
      </c>
      <c r="B2031">
        <f t="shared" ca="1" si="156"/>
        <v>36</v>
      </c>
      <c r="C2031" t="str">
        <f t="shared" ca="1" si="157"/>
        <v>UY-NC-AG</v>
      </c>
      <c r="D2031" s="3" t="str">
        <f t="shared" ca="1" si="158"/>
        <v>201803</v>
      </c>
      <c r="E2031" s="3" t="str">
        <f t="shared" ca="1" si="159"/>
        <v>insert into matriculas (fk_viatura, fk_cor, matricula, anomes) values (208, 36, 'UY-NC-AG', 201803);</v>
      </c>
    </row>
    <row r="2032" spans="1:5" x14ac:dyDescent="0.25">
      <c r="A2032">
        <f t="shared" ca="1" si="155"/>
        <v>311</v>
      </c>
      <c r="B2032">
        <f t="shared" ca="1" si="156"/>
        <v>66</v>
      </c>
      <c r="C2032" t="str">
        <f t="shared" ca="1" si="157"/>
        <v>XO-ZB-SK</v>
      </c>
      <c r="D2032" s="3" t="str">
        <f t="shared" ca="1" si="158"/>
        <v>201910</v>
      </c>
      <c r="E2032" s="3" t="str">
        <f t="shared" ca="1" si="159"/>
        <v>insert into matriculas (fk_viatura, fk_cor, matricula, anomes) values (311, 66, 'XO-ZB-SK', 201910);</v>
      </c>
    </row>
    <row r="2033" spans="1:5" x14ac:dyDescent="0.25">
      <c r="A2033">
        <f t="shared" ca="1" si="155"/>
        <v>385</v>
      </c>
      <c r="B2033">
        <f t="shared" ca="1" si="156"/>
        <v>78</v>
      </c>
      <c r="C2033" t="str">
        <f t="shared" ca="1" si="157"/>
        <v>XX-AB-NJ</v>
      </c>
      <c r="D2033" s="3" t="str">
        <f t="shared" ca="1" si="158"/>
        <v>201611</v>
      </c>
      <c r="E2033" s="3" t="str">
        <f t="shared" ca="1" si="159"/>
        <v>insert into matriculas (fk_viatura, fk_cor, matricula, anomes) values (385, 78, 'XX-AB-NJ', 201611);</v>
      </c>
    </row>
    <row r="2034" spans="1:5" x14ac:dyDescent="0.25">
      <c r="A2034">
        <f t="shared" ca="1" si="155"/>
        <v>52</v>
      </c>
      <c r="B2034">
        <f t="shared" ca="1" si="156"/>
        <v>3</v>
      </c>
      <c r="C2034" t="str">
        <f t="shared" ca="1" si="157"/>
        <v>NR-MD-TG</v>
      </c>
      <c r="D2034" s="3" t="str">
        <f t="shared" ca="1" si="158"/>
        <v>202103</v>
      </c>
      <c r="E2034" s="3" t="str">
        <f t="shared" ca="1" si="159"/>
        <v>insert into matriculas (fk_viatura, fk_cor, matricula, anomes) values (52, 3, 'NR-MD-TG', 202103);</v>
      </c>
    </row>
    <row r="2035" spans="1:5" x14ac:dyDescent="0.25">
      <c r="A2035">
        <f t="shared" ca="1" si="155"/>
        <v>126</v>
      </c>
      <c r="B2035">
        <f t="shared" ca="1" si="156"/>
        <v>23</v>
      </c>
      <c r="C2035" t="str">
        <f t="shared" ca="1" si="157"/>
        <v>ZR-AE-VN</v>
      </c>
      <c r="D2035" s="3" t="str">
        <f t="shared" ca="1" si="158"/>
        <v>202204</v>
      </c>
      <c r="E2035" s="3" t="str">
        <f t="shared" ca="1" si="159"/>
        <v>insert into matriculas (fk_viatura, fk_cor, matricula, anomes) values (126, 23, 'ZR-AE-VN', 202204);</v>
      </c>
    </row>
    <row r="2036" spans="1:5" x14ac:dyDescent="0.25">
      <c r="A2036">
        <f t="shared" ca="1" si="155"/>
        <v>22</v>
      </c>
      <c r="B2036">
        <f t="shared" ca="1" si="156"/>
        <v>88</v>
      </c>
      <c r="C2036" t="str">
        <f t="shared" ca="1" si="157"/>
        <v>EH-YP-YK</v>
      </c>
      <c r="D2036" s="3" t="str">
        <f t="shared" ca="1" si="158"/>
        <v>202407</v>
      </c>
      <c r="E2036" s="3" t="str">
        <f t="shared" ca="1" si="159"/>
        <v>insert into matriculas (fk_viatura, fk_cor, matricula, anomes) values (22, 88, 'EH-YP-YK', 202407);</v>
      </c>
    </row>
    <row r="2037" spans="1:5" x14ac:dyDescent="0.25">
      <c r="A2037">
        <f t="shared" ca="1" si="155"/>
        <v>422</v>
      </c>
      <c r="B2037">
        <f t="shared" ca="1" si="156"/>
        <v>47</v>
      </c>
      <c r="C2037" t="str">
        <f t="shared" ca="1" si="157"/>
        <v>FY-MF-HE</v>
      </c>
      <c r="D2037" s="3" t="str">
        <f t="shared" ca="1" si="158"/>
        <v>202210</v>
      </c>
      <c r="E2037" s="3" t="str">
        <f t="shared" ca="1" si="159"/>
        <v>insert into matriculas (fk_viatura, fk_cor, matricula, anomes) values (422, 47, 'FY-MF-HE', 202210);</v>
      </c>
    </row>
    <row r="2038" spans="1:5" x14ac:dyDescent="0.25">
      <c r="A2038">
        <f t="shared" ca="1" si="155"/>
        <v>237</v>
      </c>
      <c r="B2038">
        <f t="shared" ca="1" si="156"/>
        <v>23</v>
      </c>
      <c r="C2038" t="str">
        <f t="shared" ca="1" si="157"/>
        <v>OR-PG-WJ</v>
      </c>
      <c r="D2038" s="3" t="str">
        <f t="shared" ca="1" si="158"/>
        <v>201706</v>
      </c>
      <c r="E2038" s="3" t="str">
        <f t="shared" ca="1" si="159"/>
        <v>insert into matriculas (fk_viatura, fk_cor, matricula, anomes) values (237, 23, 'OR-PG-WJ', 201706);</v>
      </c>
    </row>
    <row r="2039" spans="1:5" x14ac:dyDescent="0.25">
      <c r="A2039">
        <f t="shared" ca="1" si="155"/>
        <v>12</v>
      </c>
      <c r="B2039">
        <f t="shared" ca="1" si="156"/>
        <v>76</v>
      </c>
      <c r="C2039" t="str">
        <f t="shared" ca="1" si="157"/>
        <v>WM-LO-YP</v>
      </c>
      <c r="D2039" s="3" t="str">
        <f t="shared" ca="1" si="158"/>
        <v>202104</v>
      </c>
      <c r="E2039" s="3" t="str">
        <f t="shared" ca="1" si="159"/>
        <v>insert into matriculas (fk_viatura, fk_cor, matricula, anomes) values (12, 76, 'WM-LO-YP', 202104);</v>
      </c>
    </row>
    <row r="2040" spans="1:5" x14ac:dyDescent="0.25">
      <c r="A2040">
        <f t="shared" ca="1" si="155"/>
        <v>389</v>
      </c>
      <c r="B2040">
        <f t="shared" ca="1" si="156"/>
        <v>51</v>
      </c>
      <c r="C2040" t="str">
        <f t="shared" ca="1" si="157"/>
        <v>GT-QO-SB</v>
      </c>
      <c r="D2040" s="3" t="str">
        <f t="shared" ca="1" si="158"/>
        <v>201905</v>
      </c>
      <c r="E2040" s="3" t="str">
        <f t="shared" ca="1" si="159"/>
        <v>insert into matriculas (fk_viatura, fk_cor, matricula, anomes) values (389, 51, 'GT-QO-SB', 201905);</v>
      </c>
    </row>
    <row r="2041" spans="1:5" x14ac:dyDescent="0.25">
      <c r="A2041">
        <f t="shared" ca="1" si="155"/>
        <v>443</v>
      </c>
      <c r="B2041">
        <f t="shared" ca="1" si="156"/>
        <v>62</v>
      </c>
      <c r="C2041" t="str">
        <f t="shared" ca="1" si="157"/>
        <v>EU-HS-PD</v>
      </c>
      <c r="D2041" s="3" t="str">
        <f t="shared" ca="1" si="158"/>
        <v>202309</v>
      </c>
      <c r="E2041" s="3" t="str">
        <f t="shared" ca="1" si="159"/>
        <v>insert into matriculas (fk_viatura, fk_cor, matricula, anomes) values (443, 62, 'EU-HS-PD', 202309);</v>
      </c>
    </row>
    <row r="2042" spans="1:5" x14ac:dyDescent="0.25">
      <c r="A2042">
        <f t="shared" ca="1" si="155"/>
        <v>202</v>
      </c>
      <c r="B2042">
        <f t="shared" ca="1" si="156"/>
        <v>16</v>
      </c>
      <c r="C2042" t="str">
        <f t="shared" ca="1" si="157"/>
        <v>MA-YZ-TR</v>
      </c>
      <c r="D2042" s="3" t="str">
        <f t="shared" ca="1" si="158"/>
        <v>202002</v>
      </c>
      <c r="E2042" s="3" t="str">
        <f t="shared" ca="1" si="159"/>
        <v>insert into matriculas (fk_viatura, fk_cor, matricula, anomes) values (202, 16, 'MA-YZ-TR', 202002);</v>
      </c>
    </row>
    <row r="2043" spans="1:5" x14ac:dyDescent="0.25">
      <c r="A2043">
        <f t="shared" ca="1" si="155"/>
        <v>34</v>
      </c>
      <c r="B2043">
        <f t="shared" ca="1" si="156"/>
        <v>79</v>
      </c>
      <c r="C2043" t="str">
        <f t="shared" ca="1" si="157"/>
        <v>XC-FB-MO</v>
      </c>
      <c r="D2043" s="3" t="str">
        <f t="shared" ca="1" si="158"/>
        <v>202305</v>
      </c>
      <c r="E2043" s="3" t="str">
        <f t="shared" ca="1" si="159"/>
        <v>insert into matriculas (fk_viatura, fk_cor, matricula, anomes) values (34, 79, 'XC-FB-MO', 202305);</v>
      </c>
    </row>
    <row r="2044" spans="1:5" x14ac:dyDescent="0.25">
      <c r="A2044">
        <f t="shared" ca="1" si="155"/>
        <v>391</v>
      </c>
      <c r="B2044">
        <f t="shared" ca="1" si="156"/>
        <v>73</v>
      </c>
      <c r="C2044" t="str">
        <f t="shared" ca="1" si="157"/>
        <v>ZU-MI-IM</v>
      </c>
      <c r="D2044" s="3" t="str">
        <f t="shared" ca="1" si="158"/>
        <v>201802</v>
      </c>
      <c r="E2044" s="3" t="str">
        <f t="shared" ca="1" si="159"/>
        <v>insert into matriculas (fk_viatura, fk_cor, matricula, anomes) values (391, 73, 'ZU-MI-IM', 201802);</v>
      </c>
    </row>
    <row r="2045" spans="1:5" x14ac:dyDescent="0.25">
      <c r="A2045">
        <f t="shared" ca="1" si="155"/>
        <v>36</v>
      </c>
      <c r="B2045">
        <f t="shared" ca="1" si="156"/>
        <v>86</v>
      </c>
      <c r="C2045" t="str">
        <f t="shared" ca="1" si="157"/>
        <v>LK-VN-CU</v>
      </c>
      <c r="D2045" s="3" t="str">
        <f t="shared" ca="1" si="158"/>
        <v>201802</v>
      </c>
      <c r="E2045" s="3" t="str">
        <f t="shared" ca="1" si="159"/>
        <v>insert into matriculas (fk_viatura, fk_cor, matricula, anomes) values (36, 86, 'LK-VN-CU', 201802);</v>
      </c>
    </row>
    <row r="2046" spans="1:5" x14ac:dyDescent="0.25">
      <c r="A2046">
        <f t="shared" ca="1" si="155"/>
        <v>63</v>
      </c>
      <c r="B2046">
        <f t="shared" ca="1" si="156"/>
        <v>53</v>
      </c>
      <c r="C2046" t="str">
        <f t="shared" ca="1" si="157"/>
        <v>UF-AY-FQ</v>
      </c>
      <c r="D2046" s="3" t="str">
        <f t="shared" ca="1" si="158"/>
        <v>202201</v>
      </c>
      <c r="E2046" s="3" t="str">
        <f t="shared" ca="1" si="159"/>
        <v>insert into matriculas (fk_viatura, fk_cor, matricula, anomes) values (63, 53, 'UF-AY-FQ', 202201);</v>
      </c>
    </row>
    <row r="2047" spans="1:5" x14ac:dyDescent="0.25">
      <c r="A2047">
        <f t="shared" ca="1" si="155"/>
        <v>358</v>
      </c>
      <c r="B2047">
        <f t="shared" ca="1" si="156"/>
        <v>14</v>
      </c>
      <c r="C2047" t="str">
        <f t="shared" ca="1" si="157"/>
        <v>BF-EV-KS</v>
      </c>
      <c r="D2047" s="3" t="str">
        <f t="shared" ca="1" si="158"/>
        <v>202303</v>
      </c>
      <c r="E2047" s="3" t="str">
        <f t="shared" ca="1" si="159"/>
        <v>insert into matriculas (fk_viatura, fk_cor, matricula, anomes) values (358, 14, 'BF-EV-KS', 202303);</v>
      </c>
    </row>
    <row r="2048" spans="1:5" x14ac:dyDescent="0.25">
      <c r="A2048">
        <f t="shared" ca="1" si="155"/>
        <v>163</v>
      </c>
      <c r="B2048">
        <f t="shared" ca="1" si="156"/>
        <v>28</v>
      </c>
      <c r="C2048" t="str">
        <f t="shared" ca="1" si="157"/>
        <v>WZ-PF-RJ</v>
      </c>
      <c r="D2048" s="3" t="str">
        <f t="shared" ca="1" si="158"/>
        <v>202111</v>
      </c>
      <c r="E2048" s="3" t="str">
        <f t="shared" ca="1" si="159"/>
        <v>insert into matriculas (fk_viatura, fk_cor, matricula, anomes) values (163, 28, 'WZ-PF-RJ', 202111);</v>
      </c>
    </row>
    <row r="2049" spans="1:5" x14ac:dyDescent="0.25">
      <c r="A2049">
        <f t="shared" ca="1" si="155"/>
        <v>45</v>
      </c>
      <c r="B2049">
        <f t="shared" ca="1" si="156"/>
        <v>74</v>
      </c>
      <c r="C2049" t="str">
        <f t="shared" ca="1" si="157"/>
        <v>AG-AD-SH</v>
      </c>
      <c r="D2049" s="3" t="str">
        <f t="shared" ca="1" si="158"/>
        <v>201908</v>
      </c>
      <c r="E2049" s="3" t="str">
        <f t="shared" ca="1" si="159"/>
        <v>insert into matriculas (fk_viatura, fk_cor, matricula, anomes) values (45, 74, 'AG-AD-SH', 201908);</v>
      </c>
    </row>
    <row r="2050" spans="1:5" x14ac:dyDescent="0.25">
      <c r="A2050">
        <f t="shared" ca="1" si="155"/>
        <v>471</v>
      </c>
      <c r="B2050">
        <f t="shared" ca="1" si="156"/>
        <v>5</v>
      </c>
      <c r="C2050" t="str">
        <f t="shared" ca="1" si="157"/>
        <v>FE-WL-TV</v>
      </c>
      <c r="D2050" s="3" t="str">
        <f t="shared" ca="1" si="158"/>
        <v>202401</v>
      </c>
      <c r="E2050" s="3" t="str">
        <f t="shared" ca="1" si="159"/>
        <v>insert into matriculas (fk_viatura, fk_cor, matricula, anomes) values (471, 5, 'FE-WL-TV', 202401);</v>
      </c>
    </row>
    <row r="2051" spans="1:5" x14ac:dyDescent="0.25">
      <c r="A2051">
        <f t="shared" ref="A2051:A2114" ca="1" si="160">RANDBETWEEN(1,491)</f>
        <v>55</v>
      </c>
      <c r="B2051">
        <f t="shared" ref="B2051:B2114" ca="1" si="161">RANDBETWEEN(1,99)</f>
        <v>38</v>
      </c>
      <c r="C2051" t="str">
        <f t="shared" ref="C2051:C2114" ca="1" si="162">_xlfn.CONCAT(CHAR(RANDBETWEEN(65,90)),CHAR(RANDBETWEEN(65,90)),"-",CHAR(RANDBETWEEN(65,90)),CHAR(RANDBETWEEN(65,90)),"-",CHAR(RANDBETWEEN(65,90)),CHAR(RANDBETWEEN(65,90)))</f>
        <v>MM-YI-JV</v>
      </c>
      <c r="D2051" s="3" t="str">
        <f t="shared" ref="D2051:D2114" ca="1" si="163">_xlfn.CONCAT(RANDBETWEEN(2016,2024),TEXT(RANDBETWEEN(1,12),"00"))</f>
        <v>202302</v>
      </c>
      <c r="E2051" s="3" t="str">
        <f t="shared" ref="E2051:E2114" ca="1" si="164">"insert into matriculas (fk_viatura, fk_cor, matricula, anomes) values ("&amp;$A2051&amp;", "&amp;$B2051&amp;", '"&amp;$C2051&amp;"', " &amp; $D2051 &amp; ");"</f>
        <v>insert into matriculas (fk_viatura, fk_cor, matricula, anomes) values (55, 38, 'MM-YI-JV', 202302);</v>
      </c>
    </row>
    <row r="2052" spans="1:5" x14ac:dyDescent="0.25">
      <c r="A2052">
        <f t="shared" ca="1" si="160"/>
        <v>278</v>
      </c>
      <c r="B2052">
        <f t="shared" ca="1" si="161"/>
        <v>87</v>
      </c>
      <c r="C2052" t="str">
        <f t="shared" ca="1" si="162"/>
        <v>TW-NV-VD</v>
      </c>
      <c r="D2052" s="3" t="str">
        <f t="shared" ca="1" si="163"/>
        <v>201908</v>
      </c>
      <c r="E2052" s="3" t="str">
        <f t="shared" ca="1" si="164"/>
        <v>insert into matriculas (fk_viatura, fk_cor, matricula, anomes) values (278, 87, 'TW-NV-VD', 201908);</v>
      </c>
    </row>
    <row r="2053" spans="1:5" x14ac:dyDescent="0.25">
      <c r="A2053">
        <f t="shared" ca="1" si="160"/>
        <v>78</v>
      </c>
      <c r="B2053">
        <f t="shared" ca="1" si="161"/>
        <v>13</v>
      </c>
      <c r="C2053" t="str">
        <f t="shared" ca="1" si="162"/>
        <v>KO-GH-CG</v>
      </c>
      <c r="D2053" s="3" t="str">
        <f t="shared" ca="1" si="163"/>
        <v>201704</v>
      </c>
      <c r="E2053" s="3" t="str">
        <f t="shared" ca="1" si="164"/>
        <v>insert into matriculas (fk_viatura, fk_cor, matricula, anomes) values (78, 13, 'KO-GH-CG', 201704);</v>
      </c>
    </row>
    <row r="2054" spans="1:5" x14ac:dyDescent="0.25">
      <c r="A2054">
        <f t="shared" ca="1" si="160"/>
        <v>16</v>
      </c>
      <c r="B2054">
        <f t="shared" ca="1" si="161"/>
        <v>9</v>
      </c>
      <c r="C2054" t="str">
        <f t="shared" ca="1" si="162"/>
        <v>KI-XO-NC</v>
      </c>
      <c r="D2054" s="3" t="str">
        <f t="shared" ca="1" si="163"/>
        <v>202112</v>
      </c>
      <c r="E2054" s="3" t="str">
        <f t="shared" ca="1" si="164"/>
        <v>insert into matriculas (fk_viatura, fk_cor, matricula, anomes) values (16, 9, 'KI-XO-NC', 202112);</v>
      </c>
    </row>
    <row r="2055" spans="1:5" x14ac:dyDescent="0.25">
      <c r="A2055">
        <f t="shared" ca="1" si="160"/>
        <v>227</v>
      </c>
      <c r="B2055">
        <f t="shared" ca="1" si="161"/>
        <v>52</v>
      </c>
      <c r="C2055" t="str">
        <f t="shared" ca="1" si="162"/>
        <v>WQ-TF-KV</v>
      </c>
      <c r="D2055" s="3" t="str">
        <f t="shared" ca="1" si="163"/>
        <v>202310</v>
      </c>
      <c r="E2055" s="3" t="str">
        <f t="shared" ca="1" si="164"/>
        <v>insert into matriculas (fk_viatura, fk_cor, matricula, anomes) values (227, 52, 'WQ-TF-KV', 202310);</v>
      </c>
    </row>
    <row r="2056" spans="1:5" x14ac:dyDescent="0.25">
      <c r="A2056">
        <f t="shared" ca="1" si="160"/>
        <v>152</v>
      </c>
      <c r="B2056">
        <f t="shared" ca="1" si="161"/>
        <v>58</v>
      </c>
      <c r="C2056" t="str">
        <f t="shared" ca="1" si="162"/>
        <v>OQ-GC-AS</v>
      </c>
      <c r="D2056" s="3" t="str">
        <f t="shared" ca="1" si="163"/>
        <v>201912</v>
      </c>
      <c r="E2056" s="3" t="str">
        <f t="shared" ca="1" si="164"/>
        <v>insert into matriculas (fk_viatura, fk_cor, matricula, anomes) values (152, 58, 'OQ-GC-AS', 201912);</v>
      </c>
    </row>
    <row r="2057" spans="1:5" x14ac:dyDescent="0.25">
      <c r="A2057">
        <f t="shared" ca="1" si="160"/>
        <v>22</v>
      </c>
      <c r="B2057">
        <f t="shared" ca="1" si="161"/>
        <v>5</v>
      </c>
      <c r="C2057" t="str">
        <f t="shared" ca="1" si="162"/>
        <v>KW-SQ-LP</v>
      </c>
      <c r="D2057" s="3" t="str">
        <f t="shared" ca="1" si="163"/>
        <v>201711</v>
      </c>
      <c r="E2057" s="3" t="str">
        <f t="shared" ca="1" si="164"/>
        <v>insert into matriculas (fk_viatura, fk_cor, matricula, anomes) values (22, 5, 'KW-SQ-LP', 201711);</v>
      </c>
    </row>
    <row r="2058" spans="1:5" x14ac:dyDescent="0.25">
      <c r="A2058">
        <f t="shared" ca="1" si="160"/>
        <v>318</v>
      </c>
      <c r="B2058">
        <f t="shared" ca="1" si="161"/>
        <v>52</v>
      </c>
      <c r="C2058" t="str">
        <f t="shared" ca="1" si="162"/>
        <v>WS-SM-BC</v>
      </c>
      <c r="D2058" s="3" t="str">
        <f t="shared" ca="1" si="163"/>
        <v>202110</v>
      </c>
      <c r="E2058" s="3" t="str">
        <f t="shared" ca="1" si="164"/>
        <v>insert into matriculas (fk_viatura, fk_cor, matricula, anomes) values (318, 52, 'WS-SM-BC', 202110);</v>
      </c>
    </row>
    <row r="2059" spans="1:5" x14ac:dyDescent="0.25">
      <c r="A2059">
        <f t="shared" ca="1" si="160"/>
        <v>360</v>
      </c>
      <c r="B2059">
        <f t="shared" ca="1" si="161"/>
        <v>82</v>
      </c>
      <c r="C2059" t="str">
        <f t="shared" ca="1" si="162"/>
        <v>BH-QL-JF</v>
      </c>
      <c r="D2059" s="3" t="str">
        <f t="shared" ca="1" si="163"/>
        <v>201612</v>
      </c>
      <c r="E2059" s="3" t="str">
        <f t="shared" ca="1" si="164"/>
        <v>insert into matriculas (fk_viatura, fk_cor, matricula, anomes) values (360, 82, 'BH-QL-JF', 201612);</v>
      </c>
    </row>
    <row r="2060" spans="1:5" x14ac:dyDescent="0.25">
      <c r="A2060">
        <f t="shared" ca="1" si="160"/>
        <v>133</v>
      </c>
      <c r="B2060">
        <f t="shared" ca="1" si="161"/>
        <v>52</v>
      </c>
      <c r="C2060" t="str">
        <f t="shared" ca="1" si="162"/>
        <v>AP-PU-JU</v>
      </c>
      <c r="D2060" s="3" t="str">
        <f t="shared" ca="1" si="163"/>
        <v>202403</v>
      </c>
      <c r="E2060" s="3" t="str">
        <f t="shared" ca="1" si="164"/>
        <v>insert into matriculas (fk_viatura, fk_cor, matricula, anomes) values (133, 52, 'AP-PU-JU', 202403);</v>
      </c>
    </row>
    <row r="2061" spans="1:5" x14ac:dyDescent="0.25">
      <c r="A2061">
        <f t="shared" ca="1" si="160"/>
        <v>377</v>
      </c>
      <c r="B2061">
        <f t="shared" ca="1" si="161"/>
        <v>23</v>
      </c>
      <c r="C2061" t="str">
        <f t="shared" ca="1" si="162"/>
        <v>TL-MK-MC</v>
      </c>
      <c r="D2061" s="3" t="str">
        <f t="shared" ca="1" si="163"/>
        <v>202012</v>
      </c>
      <c r="E2061" s="3" t="str">
        <f t="shared" ca="1" si="164"/>
        <v>insert into matriculas (fk_viatura, fk_cor, matricula, anomes) values (377, 23, 'TL-MK-MC', 202012);</v>
      </c>
    </row>
    <row r="2062" spans="1:5" x14ac:dyDescent="0.25">
      <c r="A2062">
        <f t="shared" ca="1" si="160"/>
        <v>280</v>
      </c>
      <c r="B2062">
        <f t="shared" ca="1" si="161"/>
        <v>43</v>
      </c>
      <c r="C2062" t="str">
        <f t="shared" ca="1" si="162"/>
        <v>QO-ZD-WF</v>
      </c>
      <c r="D2062" s="3" t="str">
        <f t="shared" ca="1" si="163"/>
        <v>202103</v>
      </c>
      <c r="E2062" s="3" t="str">
        <f t="shared" ca="1" si="164"/>
        <v>insert into matriculas (fk_viatura, fk_cor, matricula, anomes) values (280, 43, 'QO-ZD-WF', 202103);</v>
      </c>
    </row>
    <row r="2063" spans="1:5" x14ac:dyDescent="0.25">
      <c r="A2063">
        <f t="shared" ca="1" si="160"/>
        <v>159</v>
      </c>
      <c r="B2063">
        <f t="shared" ca="1" si="161"/>
        <v>70</v>
      </c>
      <c r="C2063" t="str">
        <f t="shared" ca="1" si="162"/>
        <v>DO-ZQ-QO</v>
      </c>
      <c r="D2063" s="3" t="str">
        <f t="shared" ca="1" si="163"/>
        <v>202306</v>
      </c>
      <c r="E2063" s="3" t="str">
        <f t="shared" ca="1" si="164"/>
        <v>insert into matriculas (fk_viatura, fk_cor, matricula, anomes) values (159, 70, 'DO-ZQ-QO', 202306);</v>
      </c>
    </row>
    <row r="2064" spans="1:5" x14ac:dyDescent="0.25">
      <c r="A2064">
        <f t="shared" ca="1" si="160"/>
        <v>390</v>
      </c>
      <c r="B2064">
        <f t="shared" ca="1" si="161"/>
        <v>52</v>
      </c>
      <c r="C2064" t="str">
        <f t="shared" ca="1" si="162"/>
        <v>RB-NG-BR</v>
      </c>
      <c r="D2064" s="3" t="str">
        <f t="shared" ca="1" si="163"/>
        <v>201906</v>
      </c>
      <c r="E2064" s="3" t="str">
        <f t="shared" ca="1" si="164"/>
        <v>insert into matriculas (fk_viatura, fk_cor, matricula, anomes) values (390, 52, 'RB-NG-BR', 201906);</v>
      </c>
    </row>
    <row r="2065" spans="1:5" x14ac:dyDescent="0.25">
      <c r="A2065">
        <f t="shared" ca="1" si="160"/>
        <v>68</v>
      </c>
      <c r="B2065">
        <f t="shared" ca="1" si="161"/>
        <v>7</v>
      </c>
      <c r="C2065" t="str">
        <f t="shared" ca="1" si="162"/>
        <v>XX-XN-AR</v>
      </c>
      <c r="D2065" s="3" t="str">
        <f t="shared" ca="1" si="163"/>
        <v>201910</v>
      </c>
      <c r="E2065" s="3" t="str">
        <f t="shared" ca="1" si="164"/>
        <v>insert into matriculas (fk_viatura, fk_cor, matricula, anomes) values (68, 7, 'XX-XN-AR', 201910);</v>
      </c>
    </row>
    <row r="2066" spans="1:5" x14ac:dyDescent="0.25">
      <c r="A2066">
        <f t="shared" ca="1" si="160"/>
        <v>199</v>
      </c>
      <c r="B2066">
        <f t="shared" ca="1" si="161"/>
        <v>6</v>
      </c>
      <c r="C2066" t="str">
        <f t="shared" ca="1" si="162"/>
        <v>XD-EH-JI</v>
      </c>
      <c r="D2066" s="3" t="str">
        <f t="shared" ca="1" si="163"/>
        <v>202205</v>
      </c>
      <c r="E2066" s="3" t="str">
        <f t="shared" ca="1" si="164"/>
        <v>insert into matriculas (fk_viatura, fk_cor, matricula, anomes) values (199, 6, 'XD-EH-JI', 202205);</v>
      </c>
    </row>
    <row r="2067" spans="1:5" x14ac:dyDescent="0.25">
      <c r="A2067">
        <f t="shared" ca="1" si="160"/>
        <v>58</v>
      </c>
      <c r="B2067">
        <f t="shared" ca="1" si="161"/>
        <v>31</v>
      </c>
      <c r="C2067" t="str">
        <f t="shared" ca="1" si="162"/>
        <v>JR-BN-EB</v>
      </c>
      <c r="D2067" s="3" t="str">
        <f t="shared" ca="1" si="163"/>
        <v>202307</v>
      </c>
      <c r="E2067" s="3" t="str">
        <f t="shared" ca="1" si="164"/>
        <v>insert into matriculas (fk_viatura, fk_cor, matricula, anomes) values (58, 31, 'JR-BN-EB', 202307);</v>
      </c>
    </row>
    <row r="2068" spans="1:5" x14ac:dyDescent="0.25">
      <c r="A2068">
        <f t="shared" ca="1" si="160"/>
        <v>420</v>
      </c>
      <c r="B2068">
        <f t="shared" ca="1" si="161"/>
        <v>96</v>
      </c>
      <c r="C2068" t="str">
        <f t="shared" ca="1" si="162"/>
        <v>MM-FW-TG</v>
      </c>
      <c r="D2068" s="3" t="str">
        <f t="shared" ca="1" si="163"/>
        <v>202001</v>
      </c>
      <c r="E2068" s="3" t="str">
        <f t="shared" ca="1" si="164"/>
        <v>insert into matriculas (fk_viatura, fk_cor, matricula, anomes) values (420, 96, 'MM-FW-TG', 202001);</v>
      </c>
    </row>
    <row r="2069" spans="1:5" x14ac:dyDescent="0.25">
      <c r="A2069">
        <f t="shared" ca="1" si="160"/>
        <v>281</v>
      </c>
      <c r="B2069">
        <f t="shared" ca="1" si="161"/>
        <v>25</v>
      </c>
      <c r="C2069" t="str">
        <f t="shared" ca="1" si="162"/>
        <v>DW-CG-AF</v>
      </c>
      <c r="D2069" s="3" t="str">
        <f t="shared" ca="1" si="163"/>
        <v>202207</v>
      </c>
      <c r="E2069" s="3" t="str">
        <f t="shared" ca="1" si="164"/>
        <v>insert into matriculas (fk_viatura, fk_cor, matricula, anomes) values (281, 25, 'DW-CG-AF', 202207);</v>
      </c>
    </row>
    <row r="2070" spans="1:5" x14ac:dyDescent="0.25">
      <c r="A2070">
        <f t="shared" ca="1" si="160"/>
        <v>301</v>
      </c>
      <c r="B2070">
        <f t="shared" ca="1" si="161"/>
        <v>41</v>
      </c>
      <c r="C2070" t="str">
        <f t="shared" ca="1" si="162"/>
        <v>WK-ZC-CQ</v>
      </c>
      <c r="D2070" s="3" t="str">
        <f t="shared" ca="1" si="163"/>
        <v>201902</v>
      </c>
      <c r="E2070" s="3" t="str">
        <f t="shared" ca="1" si="164"/>
        <v>insert into matriculas (fk_viatura, fk_cor, matricula, anomes) values (301, 41, 'WK-ZC-CQ', 201902);</v>
      </c>
    </row>
    <row r="2071" spans="1:5" x14ac:dyDescent="0.25">
      <c r="A2071">
        <f t="shared" ca="1" si="160"/>
        <v>283</v>
      </c>
      <c r="B2071">
        <f t="shared" ca="1" si="161"/>
        <v>79</v>
      </c>
      <c r="C2071" t="str">
        <f t="shared" ca="1" si="162"/>
        <v>RU-US-OB</v>
      </c>
      <c r="D2071" s="3" t="str">
        <f t="shared" ca="1" si="163"/>
        <v>201603</v>
      </c>
      <c r="E2071" s="3" t="str">
        <f t="shared" ca="1" si="164"/>
        <v>insert into matriculas (fk_viatura, fk_cor, matricula, anomes) values (283, 79, 'RU-US-OB', 201603);</v>
      </c>
    </row>
    <row r="2072" spans="1:5" x14ac:dyDescent="0.25">
      <c r="A2072">
        <f t="shared" ca="1" si="160"/>
        <v>390</v>
      </c>
      <c r="B2072">
        <f t="shared" ca="1" si="161"/>
        <v>29</v>
      </c>
      <c r="C2072" t="str">
        <f t="shared" ca="1" si="162"/>
        <v>XL-RT-BU</v>
      </c>
      <c r="D2072" s="3" t="str">
        <f t="shared" ca="1" si="163"/>
        <v>202406</v>
      </c>
      <c r="E2072" s="3" t="str">
        <f t="shared" ca="1" si="164"/>
        <v>insert into matriculas (fk_viatura, fk_cor, matricula, anomes) values (390, 29, 'XL-RT-BU', 202406);</v>
      </c>
    </row>
    <row r="2073" spans="1:5" x14ac:dyDescent="0.25">
      <c r="A2073">
        <f t="shared" ca="1" si="160"/>
        <v>301</v>
      </c>
      <c r="B2073">
        <f t="shared" ca="1" si="161"/>
        <v>34</v>
      </c>
      <c r="C2073" t="str">
        <f t="shared" ca="1" si="162"/>
        <v>CJ-IG-QO</v>
      </c>
      <c r="D2073" s="3" t="str">
        <f t="shared" ca="1" si="163"/>
        <v>202408</v>
      </c>
      <c r="E2073" s="3" t="str">
        <f t="shared" ca="1" si="164"/>
        <v>insert into matriculas (fk_viatura, fk_cor, matricula, anomes) values (301, 34, 'CJ-IG-QO', 202408);</v>
      </c>
    </row>
    <row r="2074" spans="1:5" x14ac:dyDescent="0.25">
      <c r="A2074">
        <f t="shared" ca="1" si="160"/>
        <v>22</v>
      </c>
      <c r="B2074">
        <f t="shared" ca="1" si="161"/>
        <v>49</v>
      </c>
      <c r="C2074" t="str">
        <f t="shared" ca="1" si="162"/>
        <v>SU-GS-FS</v>
      </c>
      <c r="D2074" s="3" t="str">
        <f t="shared" ca="1" si="163"/>
        <v>201910</v>
      </c>
      <c r="E2074" s="3" t="str">
        <f t="shared" ca="1" si="164"/>
        <v>insert into matriculas (fk_viatura, fk_cor, matricula, anomes) values (22, 49, 'SU-GS-FS', 201910);</v>
      </c>
    </row>
    <row r="2075" spans="1:5" x14ac:dyDescent="0.25">
      <c r="A2075">
        <f t="shared" ca="1" si="160"/>
        <v>462</v>
      </c>
      <c r="B2075">
        <f t="shared" ca="1" si="161"/>
        <v>99</v>
      </c>
      <c r="C2075" t="str">
        <f t="shared" ca="1" si="162"/>
        <v>XZ-SS-XT</v>
      </c>
      <c r="D2075" s="3" t="str">
        <f t="shared" ca="1" si="163"/>
        <v>201805</v>
      </c>
      <c r="E2075" s="3" t="str">
        <f t="shared" ca="1" si="164"/>
        <v>insert into matriculas (fk_viatura, fk_cor, matricula, anomes) values (462, 99, 'XZ-SS-XT', 201805);</v>
      </c>
    </row>
    <row r="2076" spans="1:5" x14ac:dyDescent="0.25">
      <c r="A2076">
        <f t="shared" ca="1" si="160"/>
        <v>464</v>
      </c>
      <c r="B2076">
        <f t="shared" ca="1" si="161"/>
        <v>88</v>
      </c>
      <c r="C2076" t="str">
        <f t="shared" ca="1" si="162"/>
        <v>BL-PY-MV</v>
      </c>
      <c r="D2076" s="3" t="str">
        <f t="shared" ca="1" si="163"/>
        <v>202305</v>
      </c>
      <c r="E2076" s="3" t="str">
        <f t="shared" ca="1" si="164"/>
        <v>insert into matriculas (fk_viatura, fk_cor, matricula, anomes) values (464, 88, 'BL-PY-MV', 202305);</v>
      </c>
    </row>
    <row r="2077" spans="1:5" x14ac:dyDescent="0.25">
      <c r="A2077">
        <f t="shared" ca="1" si="160"/>
        <v>212</v>
      </c>
      <c r="B2077">
        <f t="shared" ca="1" si="161"/>
        <v>90</v>
      </c>
      <c r="C2077" t="str">
        <f t="shared" ca="1" si="162"/>
        <v>TU-AG-RP</v>
      </c>
      <c r="D2077" s="3" t="str">
        <f t="shared" ca="1" si="163"/>
        <v>201805</v>
      </c>
      <c r="E2077" s="3" t="str">
        <f t="shared" ca="1" si="164"/>
        <v>insert into matriculas (fk_viatura, fk_cor, matricula, anomes) values (212, 90, 'TU-AG-RP', 201805);</v>
      </c>
    </row>
    <row r="2078" spans="1:5" x14ac:dyDescent="0.25">
      <c r="A2078">
        <f t="shared" ca="1" si="160"/>
        <v>206</v>
      </c>
      <c r="B2078">
        <f t="shared" ca="1" si="161"/>
        <v>42</v>
      </c>
      <c r="C2078" t="str">
        <f t="shared" ca="1" si="162"/>
        <v>DG-GY-ZD</v>
      </c>
      <c r="D2078" s="3" t="str">
        <f t="shared" ca="1" si="163"/>
        <v>201605</v>
      </c>
      <c r="E2078" s="3" t="str">
        <f t="shared" ca="1" si="164"/>
        <v>insert into matriculas (fk_viatura, fk_cor, matricula, anomes) values (206, 42, 'DG-GY-ZD', 201605);</v>
      </c>
    </row>
    <row r="2079" spans="1:5" x14ac:dyDescent="0.25">
      <c r="A2079">
        <f t="shared" ca="1" si="160"/>
        <v>131</v>
      </c>
      <c r="B2079">
        <f t="shared" ca="1" si="161"/>
        <v>88</v>
      </c>
      <c r="C2079" t="str">
        <f t="shared" ca="1" si="162"/>
        <v>OI-LO-DB</v>
      </c>
      <c r="D2079" s="3" t="str">
        <f t="shared" ca="1" si="163"/>
        <v>202410</v>
      </c>
      <c r="E2079" s="3" t="str">
        <f t="shared" ca="1" si="164"/>
        <v>insert into matriculas (fk_viatura, fk_cor, matricula, anomes) values (131, 88, 'OI-LO-DB', 202410);</v>
      </c>
    </row>
    <row r="2080" spans="1:5" x14ac:dyDescent="0.25">
      <c r="A2080">
        <f t="shared" ca="1" si="160"/>
        <v>124</v>
      </c>
      <c r="B2080">
        <f t="shared" ca="1" si="161"/>
        <v>29</v>
      </c>
      <c r="C2080" t="str">
        <f t="shared" ca="1" si="162"/>
        <v>PO-DE-DW</v>
      </c>
      <c r="D2080" s="3" t="str">
        <f t="shared" ca="1" si="163"/>
        <v>202407</v>
      </c>
      <c r="E2080" s="3" t="str">
        <f t="shared" ca="1" si="164"/>
        <v>insert into matriculas (fk_viatura, fk_cor, matricula, anomes) values (124, 29, 'PO-DE-DW', 202407);</v>
      </c>
    </row>
    <row r="2081" spans="1:5" x14ac:dyDescent="0.25">
      <c r="A2081">
        <f t="shared" ca="1" si="160"/>
        <v>204</v>
      </c>
      <c r="B2081">
        <f t="shared" ca="1" si="161"/>
        <v>34</v>
      </c>
      <c r="C2081" t="str">
        <f t="shared" ca="1" si="162"/>
        <v>WM-OE-TC</v>
      </c>
      <c r="D2081" s="3" t="str">
        <f t="shared" ca="1" si="163"/>
        <v>202308</v>
      </c>
      <c r="E2081" s="3" t="str">
        <f t="shared" ca="1" si="164"/>
        <v>insert into matriculas (fk_viatura, fk_cor, matricula, anomes) values (204, 34, 'WM-OE-TC', 202308);</v>
      </c>
    </row>
    <row r="2082" spans="1:5" x14ac:dyDescent="0.25">
      <c r="A2082">
        <f t="shared" ca="1" si="160"/>
        <v>486</v>
      </c>
      <c r="B2082">
        <f t="shared" ca="1" si="161"/>
        <v>19</v>
      </c>
      <c r="C2082" t="str">
        <f t="shared" ca="1" si="162"/>
        <v>TT-LM-ZP</v>
      </c>
      <c r="D2082" s="3" t="str">
        <f t="shared" ca="1" si="163"/>
        <v>201907</v>
      </c>
      <c r="E2082" s="3" t="str">
        <f t="shared" ca="1" si="164"/>
        <v>insert into matriculas (fk_viatura, fk_cor, matricula, anomes) values (486, 19, 'TT-LM-ZP', 201907);</v>
      </c>
    </row>
    <row r="2083" spans="1:5" x14ac:dyDescent="0.25">
      <c r="A2083">
        <f t="shared" ca="1" si="160"/>
        <v>429</v>
      </c>
      <c r="B2083">
        <f t="shared" ca="1" si="161"/>
        <v>32</v>
      </c>
      <c r="C2083" t="str">
        <f t="shared" ca="1" si="162"/>
        <v>PD-MA-NH</v>
      </c>
      <c r="D2083" s="3" t="str">
        <f t="shared" ca="1" si="163"/>
        <v>202205</v>
      </c>
      <c r="E2083" s="3" t="str">
        <f t="shared" ca="1" si="164"/>
        <v>insert into matriculas (fk_viatura, fk_cor, matricula, anomes) values (429, 32, 'PD-MA-NH', 202205);</v>
      </c>
    </row>
    <row r="2084" spans="1:5" x14ac:dyDescent="0.25">
      <c r="A2084">
        <f t="shared" ca="1" si="160"/>
        <v>241</v>
      </c>
      <c r="B2084">
        <f t="shared" ca="1" si="161"/>
        <v>88</v>
      </c>
      <c r="C2084" t="str">
        <f t="shared" ca="1" si="162"/>
        <v>PZ-LV-KC</v>
      </c>
      <c r="D2084" s="3" t="str">
        <f t="shared" ca="1" si="163"/>
        <v>201611</v>
      </c>
      <c r="E2084" s="3" t="str">
        <f t="shared" ca="1" si="164"/>
        <v>insert into matriculas (fk_viatura, fk_cor, matricula, anomes) values (241, 88, 'PZ-LV-KC', 201611);</v>
      </c>
    </row>
    <row r="2085" spans="1:5" x14ac:dyDescent="0.25">
      <c r="A2085">
        <f t="shared" ca="1" si="160"/>
        <v>321</v>
      </c>
      <c r="B2085">
        <f t="shared" ca="1" si="161"/>
        <v>74</v>
      </c>
      <c r="C2085" t="str">
        <f t="shared" ca="1" si="162"/>
        <v>MF-PL-QA</v>
      </c>
      <c r="D2085" s="3" t="str">
        <f t="shared" ca="1" si="163"/>
        <v>201911</v>
      </c>
      <c r="E2085" s="3" t="str">
        <f t="shared" ca="1" si="164"/>
        <v>insert into matriculas (fk_viatura, fk_cor, matricula, anomes) values (321, 74, 'MF-PL-QA', 201911);</v>
      </c>
    </row>
    <row r="2086" spans="1:5" x14ac:dyDescent="0.25">
      <c r="A2086">
        <f t="shared" ca="1" si="160"/>
        <v>239</v>
      </c>
      <c r="B2086">
        <f t="shared" ca="1" si="161"/>
        <v>92</v>
      </c>
      <c r="C2086" t="str">
        <f t="shared" ca="1" si="162"/>
        <v>RB-IO-PL</v>
      </c>
      <c r="D2086" s="3" t="str">
        <f t="shared" ca="1" si="163"/>
        <v>202002</v>
      </c>
      <c r="E2086" s="3" t="str">
        <f t="shared" ca="1" si="164"/>
        <v>insert into matriculas (fk_viatura, fk_cor, matricula, anomes) values (239, 92, 'RB-IO-PL', 202002);</v>
      </c>
    </row>
    <row r="2087" spans="1:5" x14ac:dyDescent="0.25">
      <c r="A2087">
        <f t="shared" ca="1" si="160"/>
        <v>204</v>
      </c>
      <c r="B2087">
        <f t="shared" ca="1" si="161"/>
        <v>22</v>
      </c>
      <c r="C2087" t="str">
        <f t="shared" ca="1" si="162"/>
        <v>UV-OC-FS</v>
      </c>
      <c r="D2087" s="3" t="str">
        <f t="shared" ca="1" si="163"/>
        <v>201901</v>
      </c>
      <c r="E2087" s="3" t="str">
        <f t="shared" ca="1" si="164"/>
        <v>insert into matriculas (fk_viatura, fk_cor, matricula, anomes) values (204, 22, 'UV-OC-FS', 201901);</v>
      </c>
    </row>
    <row r="2088" spans="1:5" x14ac:dyDescent="0.25">
      <c r="A2088">
        <f t="shared" ca="1" si="160"/>
        <v>274</v>
      </c>
      <c r="B2088">
        <f t="shared" ca="1" si="161"/>
        <v>87</v>
      </c>
      <c r="C2088" t="str">
        <f t="shared" ca="1" si="162"/>
        <v>EI-GM-IC</v>
      </c>
      <c r="D2088" s="3" t="str">
        <f t="shared" ca="1" si="163"/>
        <v>202208</v>
      </c>
      <c r="E2088" s="3" t="str">
        <f t="shared" ca="1" si="164"/>
        <v>insert into matriculas (fk_viatura, fk_cor, matricula, anomes) values (274, 87, 'EI-GM-IC', 202208);</v>
      </c>
    </row>
    <row r="2089" spans="1:5" x14ac:dyDescent="0.25">
      <c r="A2089">
        <f t="shared" ca="1" si="160"/>
        <v>173</v>
      </c>
      <c r="B2089">
        <f t="shared" ca="1" si="161"/>
        <v>66</v>
      </c>
      <c r="C2089" t="str">
        <f t="shared" ca="1" si="162"/>
        <v>JW-KO-ZM</v>
      </c>
      <c r="D2089" s="3" t="str">
        <f t="shared" ca="1" si="163"/>
        <v>201706</v>
      </c>
      <c r="E2089" s="3" t="str">
        <f t="shared" ca="1" si="164"/>
        <v>insert into matriculas (fk_viatura, fk_cor, matricula, anomes) values (173, 66, 'JW-KO-ZM', 201706);</v>
      </c>
    </row>
    <row r="2090" spans="1:5" x14ac:dyDescent="0.25">
      <c r="A2090">
        <f t="shared" ca="1" si="160"/>
        <v>383</v>
      </c>
      <c r="B2090">
        <f t="shared" ca="1" si="161"/>
        <v>76</v>
      </c>
      <c r="C2090" t="str">
        <f t="shared" ca="1" si="162"/>
        <v>SL-EQ-OQ</v>
      </c>
      <c r="D2090" s="3" t="str">
        <f t="shared" ca="1" si="163"/>
        <v>202409</v>
      </c>
      <c r="E2090" s="3" t="str">
        <f t="shared" ca="1" si="164"/>
        <v>insert into matriculas (fk_viatura, fk_cor, matricula, anomes) values (383, 76, 'SL-EQ-OQ', 202409);</v>
      </c>
    </row>
    <row r="2091" spans="1:5" x14ac:dyDescent="0.25">
      <c r="A2091">
        <f t="shared" ca="1" si="160"/>
        <v>51</v>
      </c>
      <c r="B2091">
        <f t="shared" ca="1" si="161"/>
        <v>1</v>
      </c>
      <c r="C2091" t="str">
        <f t="shared" ca="1" si="162"/>
        <v>IS-XA-PH</v>
      </c>
      <c r="D2091" s="3" t="str">
        <f t="shared" ca="1" si="163"/>
        <v>202309</v>
      </c>
      <c r="E2091" s="3" t="str">
        <f t="shared" ca="1" si="164"/>
        <v>insert into matriculas (fk_viatura, fk_cor, matricula, anomes) values (51, 1, 'IS-XA-PH', 202309);</v>
      </c>
    </row>
    <row r="2092" spans="1:5" x14ac:dyDescent="0.25">
      <c r="A2092">
        <f t="shared" ca="1" si="160"/>
        <v>298</v>
      </c>
      <c r="B2092">
        <f t="shared" ca="1" si="161"/>
        <v>98</v>
      </c>
      <c r="C2092" t="str">
        <f t="shared" ca="1" si="162"/>
        <v>RO-GW-GW</v>
      </c>
      <c r="D2092" s="3" t="str">
        <f t="shared" ca="1" si="163"/>
        <v>201608</v>
      </c>
      <c r="E2092" s="3" t="str">
        <f t="shared" ca="1" si="164"/>
        <v>insert into matriculas (fk_viatura, fk_cor, matricula, anomes) values (298, 98, 'RO-GW-GW', 201608);</v>
      </c>
    </row>
    <row r="2093" spans="1:5" x14ac:dyDescent="0.25">
      <c r="A2093">
        <f t="shared" ca="1" si="160"/>
        <v>446</v>
      </c>
      <c r="B2093">
        <f t="shared" ca="1" si="161"/>
        <v>95</v>
      </c>
      <c r="C2093" t="str">
        <f t="shared" ca="1" si="162"/>
        <v>FP-TE-LK</v>
      </c>
      <c r="D2093" s="3" t="str">
        <f t="shared" ca="1" si="163"/>
        <v>202209</v>
      </c>
      <c r="E2093" s="3" t="str">
        <f t="shared" ca="1" si="164"/>
        <v>insert into matriculas (fk_viatura, fk_cor, matricula, anomes) values (446, 95, 'FP-TE-LK', 202209);</v>
      </c>
    </row>
    <row r="2094" spans="1:5" x14ac:dyDescent="0.25">
      <c r="A2094">
        <f t="shared" ca="1" si="160"/>
        <v>131</v>
      </c>
      <c r="B2094">
        <f t="shared" ca="1" si="161"/>
        <v>86</v>
      </c>
      <c r="C2094" t="str">
        <f t="shared" ca="1" si="162"/>
        <v>ZO-NC-BJ</v>
      </c>
      <c r="D2094" s="3" t="str">
        <f t="shared" ca="1" si="163"/>
        <v>202411</v>
      </c>
      <c r="E2094" s="3" t="str">
        <f t="shared" ca="1" si="164"/>
        <v>insert into matriculas (fk_viatura, fk_cor, matricula, anomes) values (131, 86, 'ZO-NC-BJ', 202411);</v>
      </c>
    </row>
    <row r="2095" spans="1:5" x14ac:dyDescent="0.25">
      <c r="A2095">
        <f t="shared" ca="1" si="160"/>
        <v>284</v>
      </c>
      <c r="B2095">
        <f t="shared" ca="1" si="161"/>
        <v>18</v>
      </c>
      <c r="C2095" t="str">
        <f t="shared" ca="1" si="162"/>
        <v>GO-MR-OU</v>
      </c>
      <c r="D2095" s="3" t="str">
        <f t="shared" ca="1" si="163"/>
        <v>201705</v>
      </c>
      <c r="E2095" s="3" t="str">
        <f t="shared" ca="1" si="164"/>
        <v>insert into matriculas (fk_viatura, fk_cor, matricula, anomes) values (284, 18, 'GO-MR-OU', 201705);</v>
      </c>
    </row>
    <row r="2096" spans="1:5" x14ac:dyDescent="0.25">
      <c r="A2096">
        <f t="shared" ca="1" si="160"/>
        <v>52</v>
      </c>
      <c r="B2096">
        <f t="shared" ca="1" si="161"/>
        <v>35</v>
      </c>
      <c r="C2096" t="str">
        <f t="shared" ca="1" si="162"/>
        <v>OF-TJ-KX</v>
      </c>
      <c r="D2096" s="3" t="str">
        <f t="shared" ca="1" si="163"/>
        <v>201905</v>
      </c>
      <c r="E2096" s="3" t="str">
        <f t="shared" ca="1" si="164"/>
        <v>insert into matriculas (fk_viatura, fk_cor, matricula, anomes) values (52, 35, 'OF-TJ-KX', 201905);</v>
      </c>
    </row>
    <row r="2097" spans="1:5" x14ac:dyDescent="0.25">
      <c r="A2097">
        <f t="shared" ca="1" si="160"/>
        <v>59</v>
      </c>
      <c r="B2097">
        <f t="shared" ca="1" si="161"/>
        <v>64</v>
      </c>
      <c r="C2097" t="str">
        <f t="shared" ca="1" si="162"/>
        <v>XM-EJ-QM</v>
      </c>
      <c r="D2097" s="3" t="str">
        <f t="shared" ca="1" si="163"/>
        <v>202110</v>
      </c>
      <c r="E2097" s="3" t="str">
        <f t="shared" ca="1" si="164"/>
        <v>insert into matriculas (fk_viatura, fk_cor, matricula, anomes) values (59, 64, 'XM-EJ-QM', 202110);</v>
      </c>
    </row>
    <row r="2098" spans="1:5" x14ac:dyDescent="0.25">
      <c r="A2098">
        <f t="shared" ca="1" si="160"/>
        <v>390</v>
      </c>
      <c r="B2098">
        <f t="shared" ca="1" si="161"/>
        <v>90</v>
      </c>
      <c r="C2098" t="str">
        <f t="shared" ca="1" si="162"/>
        <v>ZK-ZJ-AY</v>
      </c>
      <c r="D2098" s="3" t="str">
        <f t="shared" ca="1" si="163"/>
        <v>202210</v>
      </c>
      <c r="E2098" s="3" t="str">
        <f t="shared" ca="1" si="164"/>
        <v>insert into matriculas (fk_viatura, fk_cor, matricula, anomes) values (390, 90, 'ZK-ZJ-AY', 202210);</v>
      </c>
    </row>
    <row r="2099" spans="1:5" x14ac:dyDescent="0.25">
      <c r="A2099">
        <f t="shared" ca="1" si="160"/>
        <v>283</v>
      </c>
      <c r="B2099">
        <f t="shared" ca="1" si="161"/>
        <v>75</v>
      </c>
      <c r="C2099" t="str">
        <f t="shared" ca="1" si="162"/>
        <v>JP-QA-AP</v>
      </c>
      <c r="D2099" s="3" t="str">
        <f t="shared" ca="1" si="163"/>
        <v>202011</v>
      </c>
      <c r="E2099" s="3" t="str">
        <f t="shared" ca="1" si="164"/>
        <v>insert into matriculas (fk_viatura, fk_cor, matricula, anomes) values (283, 75, 'JP-QA-AP', 202011);</v>
      </c>
    </row>
    <row r="2100" spans="1:5" x14ac:dyDescent="0.25">
      <c r="A2100">
        <f t="shared" ca="1" si="160"/>
        <v>476</v>
      </c>
      <c r="B2100">
        <f t="shared" ca="1" si="161"/>
        <v>66</v>
      </c>
      <c r="C2100" t="str">
        <f t="shared" ca="1" si="162"/>
        <v>VW-IQ-KF</v>
      </c>
      <c r="D2100" s="3" t="str">
        <f t="shared" ca="1" si="163"/>
        <v>201711</v>
      </c>
      <c r="E2100" s="3" t="str">
        <f t="shared" ca="1" si="164"/>
        <v>insert into matriculas (fk_viatura, fk_cor, matricula, anomes) values (476, 66, 'VW-IQ-KF', 201711);</v>
      </c>
    </row>
    <row r="2101" spans="1:5" x14ac:dyDescent="0.25">
      <c r="A2101">
        <f t="shared" ca="1" si="160"/>
        <v>375</v>
      </c>
      <c r="B2101">
        <f t="shared" ca="1" si="161"/>
        <v>42</v>
      </c>
      <c r="C2101" t="str">
        <f t="shared" ca="1" si="162"/>
        <v>UC-SB-QP</v>
      </c>
      <c r="D2101" s="3" t="str">
        <f t="shared" ca="1" si="163"/>
        <v>202008</v>
      </c>
      <c r="E2101" s="3" t="str">
        <f t="shared" ca="1" si="164"/>
        <v>insert into matriculas (fk_viatura, fk_cor, matricula, anomes) values (375, 42, 'UC-SB-QP', 202008);</v>
      </c>
    </row>
    <row r="2102" spans="1:5" x14ac:dyDescent="0.25">
      <c r="A2102">
        <f t="shared" ca="1" si="160"/>
        <v>206</v>
      </c>
      <c r="B2102">
        <f t="shared" ca="1" si="161"/>
        <v>6</v>
      </c>
      <c r="C2102" t="str">
        <f t="shared" ca="1" si="162"/>
        <v>SZ-ER-UH</v>
      </c>
      <c r="D2102" s="3" t="str">
        <f t="shared" ca="1" si="163"/>
        <v>201712</v>
      </c>
      <c r="E2102" s="3" t="str">
        <f t="shared" ca="1" si="164"/>
        <v>insert into matriculas (fk_viatura, fk_cor, matricula, anomes) values (206, 6, 'SZ-ER-UH', 201712);</v>
      </c>
    </row>
    <row r="2103" spans="1:5" x14ac:dyDescent="0.25">
      <c r="A2103">
        <f t="shared" ca="1" si="160"/>
        <v>204</v>
      </c>
      <c r="B2103">
        <f t="shared" ca="1" si="161"/>
        <v>24</v>
      </c>
      <c r="C2103" t="str">
        <f t="shared" ca="1" si="162"/>
        <v>HY-PG-PY</v>
      </c>
      <c r="D2103" s="3" t="str">
        <f t="shared" ca="1" si="163"/>
        <v>201907</v>
      </c>
      <c r="E2103" s="3" t="str">
        <f t="shared" ca="1" si="164"/>
        <v>insert into matriculas (fk_viatura, fk_cor, matricula, anomes) values (204, 24, 'HY-PG-PY', 201907);</v>
      </c>
    </row>
    <row r="2104" spans="1:5" x14ac:dyDescent="0.25">
      <c r="A2104">
        <f t="shared" ca="1" si="160"/>
        <v>468</v>
      </c>
      <c r="B2104">
        <f t="shared" ca="1" si="161"/>
        <v>14</v>
      </c>
      <c r="C2104" t="str">
        <f t="shared" ca="1" si="162"/>
        <v>LU-DF-VM</v>
      </c>
      <c r="D2104" s="3" t="str">
        <f t="shared" ca="1" si="163"/>
        <v>202204</v>
      </c>
      <c r="E2104" s="3" t="str">
        <f t="shared" ca="1" si="164"/>
        <v>insert into matriculas (fk_viatura, fk_cor, matricula, anomes) values (468, 14, 'LU-DF-VM', 202204);</v>
      </c>
    </row>
    <row r="2105" spans="1:5" x14ac:dyDescent="0.25">
      <c r="A2105">
        <f t="shared" ca="1" si="160"/>
        <v>64</v>
      </c>
      <c r="B2105">
        <f t="shared" ca="1" si="161"/>
        <v>42</v>
      </c>
      <c r="C2105" t="str">
        <f t="shared" ca="1" si="162"/>
        <v>KZ-HQ-TV</v>
      </c>
      <c r="D2105" s="3" t="str">
        <f t="shared" ca="1" si="163"/>
        <v>201709</v>
      </c>
      <c r="E2105" s="3" t="str">
        <f t="shared" ca="1" si="164"/>
        <v>insert into matriculas (fk_viatura, fk_cor, matricula, anomes) values (64, 42, 'KZ-HQ-TV', 201709);</v>
      </c>
    </row>
    <row r="2106" spans="1:5" x14ac:dyDescent="0.25">
      <c r="A2106">
        <f t="shared" ca="1" si="160"/>
        <v>393</v>
      </c>
      <c r="B2106">
        <f t="shared" ca="1" si="161"/>
        <v>77</v>
      </c>
      <c r="C2106" t="str">
        <f t="shared" ca="1" si="162"/>
        <v>QO-HK-QZ</v>
      </c>
      <c r="D2106" s="3" t="str">
        <f t="shared" ca="1" si="163"/>
        <v>202211</v>
      </c>
      <c r="E2106" s="3" t="str">
        <f t="shared" ca="1" si="164"/>
        <v>insert into matriculas (fk_viatura, fk_cor, matricula, anomes) values (393, 77, 'QO-HK-QZ', 202211);</v>
      </c>
    </row>
    <row r="2107" spans="1:5" x14ac:dyDescent="0.25">
      <c r="A2107">
        <f t="shared" ca="1" si="160"/>
        <v>461</v>
      </c>
      <c r="B2107">
        <f t="shared" ca="1" si="161"/>
        <v>79</v>
      </c>
      <c r="C2107" t="str">
        <f t="shared" ca="1" si="162"/>
        <v>ZV-UE-AT</v>
      </c>
      <c r="D2107" s="3" t="str">
        <f t="shared" ca="1" si="163"/>
        <v>202211</v>
      </c>
      <c r="E2107" s="3" t="str">
        <f t="shared" ca="1" si="164"/>
        <v>insert into matriculas (fk_viatura, fk_cor, matricula, anomes) values (461, 79, 'ZV-UE-AT', 202211);</v>
      </c>
    </row>
    <row r="2108" spans="1:5" x14ac:dyDescent="0.25">
      <c r="A2108">
        <f t="shared" ca="1" si="160"/>
        <v>345</v>
      </c>
      <c r="B2108">
        <f t="shared" ca="1" si="161"/>
        <v>51</v>
      </c>
      <c r="C2108" t="str">
        <f t="shared" ca="1" si="162"/>
        <v>UP-AZ-US</v>
      </c>
      <c r="D2108" s="3" t="str">
        <f t="shared" ca="1" si="163"/>
        <v>201704</v>
      </c>
      <c r="E2108" s="3" t="str">
        <f t="shared" ca="1" si="164"/>
        <v>insert into matriculas (fk_viatura, fk_cor, matricula, anomes) values (345, 51, 'UP-AZ-US', 201704);</v>
      </c>
    </row>
    <row r="2109" spans="1:5" x14ac:dyDescent="0.25">
      <c r="A2109">
        <f t="shared" ca="1" si="160"/>
        <v>176</v>
      </c>
      <c r="B2109">
        <f t="shared" ca="1" si="161"/>
        <v>58</v>
      </c>
      <c r="C2109" t="str">
        <f t="shared" ca="1" si="162"/>
        <v>DP-KO-LY</v>
      </c>
      <c r="D2109" s="3" t="str">
        <f t="shared" ca="1" si="163"/>
        <v>202307</v>
      </c>
      <c r="E2109" s="3" t="str">
        <f t="shared" ca="1" si="164"/>
        <v>insert into matriculas (fk_viatura, fk_cor, matricula, anomes) values (176, 58, 'DP-KO-LY', 202307);</v>
      </c>
    </row>
    <row r="2110" spans="1:5" x14ac:dyDescent="0.25">
      <c r="A2110">
        <f t="shared" ca="1" si="160"/>
        <v>50</v>
      </c>
      <c r="B2110">
        <f t="shared" ca="1" si="161"/>
        <v>53</v>
      </c>
      <c r="C2110" t="str">
        <f t="shared" ca="1" si="162"/>
        <v>IS-NL-IY</v>
      </c>
      <c r="D2110" s="3" t="str">
        <f t="shared" ca="1" si="163"/>
        <v>202410</v>
      </c>
      <c r="E2110" s="3" t="str">
        <f t="shared" ca="1" si="164"/>
        <v>insert into matriculas (fk_viatura, fk_cor, matricula, anomes) values (50, 53, 'IS-NL-IY', 202410);</v>
      </c>
    </row>
    <row r="2111" spans="1:5" x14ac:dyDescent="0.25">
      <c r="A2111">
        <f t="shared" ca="1" si="160"/>
        <v>403</v>
      </c>
      <c r="B2111">
        <f t="shared" ca="1" si="161"/>
        <v>41</v>
      </c>
      <c r="C2111" t="str">
        <f t="shared" ca="1" si="162"/>
        <v>GS-GH-BU</v>
      </c>
      <c r="D2111" s="3" t="str">
        <f t="shared" ca="1" si="163"/>
        <v>202201</v>
      </c>
      <c r="E2111" s="3" t="str">
        <f t="shared" ca="1" si="164"/>
        <v>insert into matriculas (fk_viatura, fk_cor, matricula, anomes) values (403, 41, 'GS-GH-BU', 202201);</v>
      </c>
    </row>
    <row r="2112" spans="1:5" x14ac:dyDescent="0.25">
      <c r="A2112">
        <f t="shared" ca="1" si="160"/>
        <v>386</v>
      </c>
      <c r="B2112">
        <f t="shared" ca="1" si="161"/>
        <v>73</v>
      </c>
      <c r="C2112" t="str">
        <f t="shared" ca="1" si="162"/>
        <v>BR-GH-ZI</v>
      </c>
      <c r="D2112" s="3" t="str">
        <f t="shared" ca="1" si="163"/>
        <v>201905</v>
      </c>
      <c r="E2112" s="3" t="str">
        <f t="shared" ca="1" si="164"/>
        <v>insert into matriculas (fk_viatura, fk_cor, matricula, anomes) values (386, 73, 'BR-GH-ZI', 201905);</v>
      </c>
    </row>
    <row r="2113" spans="1:5" x14ac:dyDescent="0.25">
      <c r="A2113">
        <f t="shared" ca="1" si="160"/>
        <v>54</v>
      </c>
      <c r="B2113">
        <f t="shared" ca="1" si="161"/>
        <v>16</v>
      </c>
      <c r="C2113" t="str">
        <f t="shared" ca="1" si="162"/>
        <v>GB-XV-SG</v>
      </c>
      <c r="D2113" s="3" t="str">
        <f t="shared" ca="1" si="163"/>
        <v>201601</v>
      </c>
      <c r="E2113" s="3" t="str">
        <f t="shared" ca="1" si="164"/>
        <v>insert into matriculas (fk_viatura, fk_cor, matricula, anomes) values (54, 16, 'GB-XV-SG', 201601);</v>
      </c>
    </row>
    <row r="2114" spans="1:5" x14ac:dyDescent="0.25">
      <c r="A2114">
        <f t="shared" ca="1" si="160"/>
        <v>200</v>
      </c>
      <c r="B2114">
        <f t="shared" ca="1" si="161"/>
        <v>41</v>
      </c>
      <c r="C2114" t="str">
        <f t="shared" ca="1" si="162"/>
        <v>HN-VB-VL</v>
      </c>
      <c r="D2114" s="3" t="str">
        <f t="shared" ca="1" si="163"/>
        <v>202311</v>
      </c>
      <c r="E2114" s="3" t="str">
        <f t="shared" ca="1" si="164"/>
        <v>insert into matriculas (fk_viatura, fk_cor, matricula, anomes) values (200, 41, 'HN-VB-VL', 202311);</v>
      </c>
    </row>
    <row r="2115" spans="1:5" x14ac:dyDescent="0.25">
      <c r="A2115">
        <f t="shared" ref="A2115:A2178" ca="1" si="165">RANDBETWEEN(1,491)</f>
        <v>168</v>
      </c>
      <c r="B2115">
        <f t="shared" ref="B2115:B2178" ca="1" si="166">RANDBETWEEN(1,99)</f>
        <v>50</v>
      </c>
      <c r="C2115" t="str">
        <f t="shared" ref="C2115:C2178" ca="1" si="167">_xlfn.CONCAT(CHAR(RANDBETWEEN(65,90)),CHAR(RANDBETWEEN(65,90)),"-",CHAR(RANDBETWEEN(65,90)),CHAR(RANDBETWEEN(65,90)),"-",CHAR(RANDBETWEEN(65,90)),CHAR(RANDBETWEEN(65,90)))</f>
        <v>BI-SP-OK</v>
      </c>
      <c r="D2115" s="3" t="str">
        <f t="shared" ref="D2115:D2178" ca="1" si="168">_xlfn.CONCAT(RANDBETWEEN(2016,2024),TEXT(RANDBETWEEN(1,12),"00"))</f>
        <v>201601</v>
      </c>
      <c r="E2115" s="3" t="str">
        <f t="shared" ref="E2115:E2178" ca="1" si="169">"insert into matriculas (fk_viatura, fk_cor, matricula, anomes) values ("&amp;$A2115&amp;", "&amp;$B2115&amp;", '"&amp;$C2115&amp;"', " &amp; $D2115 &amp; ");"</f>
        <v>insert into matriculas (fk_viatura, fk_cor, matricula, anomes) values (168, 50, 'BI-SP-OK', 201601);</v>
      </c>
    </row>
    <row r="2116" spans="1:5" x14ac:dyDescent="0.25">
      <c r="A2116">
        <f t="shared" ca="1" si="165"/>
        <v>225</v>
      </c>
      <c r="B2116">
        <f t="shared" ca="1" si="166"/>
        <v>79</v>
      </c>
      <c r="C2116" t="str">
        <f t="shared" ca="1" si="167"/>
        <v>XE-OX-JQ</v>
      </c>
      <c r="D2116" s="3" t="str">
        <f t="shared" ca="1" si="168"/>
        <v>202408</v>
      </c>
      <c r="E2116" s="3" t="str">
        <f t="shared" ca="1" si="169"/>
        <v>insert into matriculas (fk_viatura, fk_cor, matricula, anomes) values (225, 79, 'XE-OX-JQ', 202408);</v>
      </c>
    </row>
    <row r="2117" spans="1:5" x14ac:dyDescent="0.25">
      <c r="A2117">
        <f t="shared" ca="1" si="165"/>
        <v>313</v>
      </c>
      <c r="B2117">
        <f t="shared" ca="1" si="166"/>
        <v>71</v>
      </c>
      <c r="C2117" t="str">
        <f t="shared" ca="1" si="167"/>
        <v>YE-UE-TD</v>
      </c>
      <c r="D2117" s="3" t="str">
        <f t="shared" ca="1" si="168"/>
        <v>201610</v>
      </c>
      <c r="E2117" s="3" t="str">
        <f t="shared" ca="1" si="169"/>
        <v>insert into matriculas (fk_viatura, fk_cor, matricula, anomes) values (313, 71, 'YE-UE-TD', 201610);</v>
      </c>
    </row>
    <row r="2118" spans="1:5" x14ac:dyDescent="0.25">
      <c r="A2118">
        <f t="shared" ca="1" si="165"/>
        <v>268</v>
      </c>
      <c r="B2118">
        <f t="shared" ca="1" si="166"/>
        <v>78</v>
      </c>
      <c r="C2118" t="str">
        <f t="shared" ca="1" si="167"/>
        <v>UZ-ID-ZV</v>
      </c>
      <c r="D2118" s="3" t="str">
        <f t="shared" ca="1" si="168"/>
        <v>201705</v>
      </c>
      <c r="E2118" s="3" t="str">
        <f t="shared" ca="1" si="169"/>
        <v>insert into matriculas (fk_viatura, fk_cor, matricula, anomes) values (268, 78, 'UZ-ID-ZV', 201705);</v>
      </c>
    </row>
    <row r="2119" spans="1:5" x14ac:dyDescent="0.25">
      <c r="A2119">
        <f t="shared" ca="1" si="165"/>
        <v>194</v>
      </c>
      <c r="B2119">
        <f t="shared" ca="1" si="166"/>
        <v>17</v>
      </c>
      <c r="C2119" t="str">
        <f t="shared" ca="1" si="167"/>
        <v>NP-UM-OW</v>
      </c>
      <c r="D2119" s="3" t="str">
        <f t="shared" ca="1" si="168"/>
        <v>201608</v>
      </c>
      <c r="E2119" s="3" t="str">
        <f t="shared" ca="1" si="169"/>
        <v>insert into matriculas (fk_viatura, fk_cor, matricula, anomes) values (194, 17, 'NP-UM-OW', 201608);</v>
      </c>
    </row>
    <row r="2120" spans="1:5" x14ac:dyDescent="0.25">
      <c r="A2120">
        <f t="shared" ca="1" si="165"/>
        <v>108</v>
      </c>
      <c r="B2120">
        <f t="shared" ca="1" si="166"/>
        <v>31</v>
      </c>
      <c r="C2120" t="str">
        <f t="shared" ca="1" si="167"/>
        <v>ZZ-DF-XU</v>
      </c>
      <c r="D2120" s="3" t="str">
        <f t="shared" ca="1" si="168"/>
        <v>201609</v>
      </c>
      <c r="E2120" s="3" t="str">
        <f t="shared" ca="1" si="169"/>
        <v>insert into matriculas (fk_viatura, fk_cor, matricula, anomes) values (108, 31, 'ZZ-DF-XU', 201609);</v>
      </c>
    </row>
    <row r="2121" spans="1:5" x14ac:dyDescent="0.25">
      <c r="A2121">
        <f t="shared" ca="1" si="165"/>
        <v>481</v>
      </c>
      <c r="B2121">
        <f t="shared" ca="1" si="166"/>
        <v>1</v>
      </c>
      <c r="C2121" t="str">
        <f t="shared" ca="1" si="167"/>
        <v>HT-BZ-VM</v>
      </c>
      <c r="D2121" s="3" t="str">
        <f t="shared" ca="1" si="168"/>
        <v>201601</v>
      </c>
      <c r="E2121" s="3" t="str">
        <f t="shared" ca="1" si="169"/>
        <v>insert into matriculas (fk_viatura, fk_cor, matricula, anomes) values (481, 1, 'HT-BZ-VM', 201601);</v>
      </c>
    </row>
    <row r="2122" spans="1:5" x14ac:dyDescent="0.25">
      <c r="A2122">
        <f t="shared" ca="1" si="165"/>
        <v>269</v>
      </c>
      <c r="B2122">
        <f t="shared" ca="1" si="166"/>
        <v>29</v>
      </c>
      <c r="C2122" t="str">
        <f t="shared" ca="1" si="167"/>
        <v>XA-UH-VC</v>
      </c>
      <c r="D2122" s="3" t="str">
        <f t="shared" ca="1" si="168"/>
        <v>202201</v>
      </c>
      <c r="E2122" s="3" t="str">
        <f t="shared" ca="1" si="169"/>
        <v>insert into matriculas (fk_viatura, fk_cor, matricula, anomes) values (269, 29, 'XA-UH-VC', 202201);</v>
      </c>
    </row>
    <row r="2123" spans="1:5" x14ac:dyDescent="0.25">
      <c r="A2123">
        <f t="shared" ca="1" si="165"/>
        <v>379</v>
      </c>
      <c r="B2123">
        <f t="shared" ca="1" si="166"/>
        <v>91</v>
      </c>
      <c r="C2123" t="str">
        <f t="shared" ca="1" si="167"/>
        <v>RC-UI-AB</v>
      </c>
      <c r="D2123" s="3" t="str">
        <f t="shared" ca="1" si="168"/>
        <v>202205</v>
      </c>
      <c r="E2123" s="3" t="str">
        <f t="shared" ca="1" si="169"/>
        <v>insert into matriculas (fk_viatura, fk_cor, matricula, anomes) values (379, 91, 'RC-UI-AB', 202205);</v>
      </c>
    </row>
    <row r="2124" spans="1:5" x14ac:dyDescent="0.25">
      <c r="A2124">
        <f t="shared" ca="1" si="165"/>
        <v>366</v>
      </c>
      <c r="B2124">
        <f t="shared" ca="1" si="166"/>
        <v>4</v>
      </c>
      <c r="C2124" t="str">
        <f t="shared" ca="1" si="167"/>
        <v>CQ-YZ-PU</v>
      </c>
      <c r="D2124" s="3" t="str">
        <f t="shared" ca="1" si="168"/>
        <v>202112</v>
      </c>
      <c r="E2124" s="3" t="str">
        <f t="shared" ca="1" si="169"/>
        <v>insert into matriculas (fk_viatura, fk_cor, matricula, anomes) values (366, 4, 'CQ-YZ-PU', 202112);</v>
      </c>
    </row>
    <row r="2125" spans="1:5" x14ac:dyDescent="0.25">
      <c r="A2125">
        <f t="shared" ca="1" si="165"/>
        <v>241</v>
      </c>
      <c r="B2125">
        <f t="shared" ca="1" si="166"/>
        <v>44</v>
      </c>
      <c r="C2125" t="str">
        <f t="shared" ca="1" si="167"/>
        <v>KH-DO-EG</v>
      </c>
      <c r="D2125" s="3" t="str">
        <f t="shared" ca="1" si="168"/>
        <v>201707</v>
      </c>
      <c r="E2125" s="3" t="str">
        <f t="shared" ca="1" si="169"/>
        <v>insert into matriculas (fk_viatura, fk_cor, matricula, anomes) values (241, 44, 'KH-DO-EG', 201707);</v>
      </c>
    </row>
    <row r="2126" spans="1:5" x14ac:dyDescent="0.25">
      <c r="A2126">
        <f t="shared" ca="1" si="165"/>
        <v>365</v>
      </c>
      <c r="B2126">
        <f t="shared" ca="1" si="166"/>
        <v>2</v>
      </c>
      <c r="C2126" t="str">
        <f t="shared" ca="1" si="167"/>
        <v>FH-WU-JN</v>
      </c>
      <c r="D2126" s="3" t="str">
        <f t="shared" ca="1" si="168"/>
        <v>201906</v>
      </c>
      <c r="E2126" s="3" t="str">
        <f t="shared" ca="1" si="169"/>
        <v>insert into matriculas (fk_viatura, fk_cor, matricula, anomes) values (365, 2, 'FH-WU-JN', 201906);</v>
      </c>
    </row>
    <row r="2127" spans="1:5" x14ac:dyDescent="0.25">
      <c r="A2127">
        <f t="shared" ca="1" si="165"/>
        <v>173</v>
      </c>
      <c r="B2127">
        <f t="shared" ca="1" si="166"/>
        <v>79</v>
      </c>
      <c r="C2127" t="str">
        <f t="shared" ca="1" si="167"/>
        <v>VB-XD-WV</v>
      </c>
      <c r="D2127" s="3" t="str">
        <f t="shared" ca="1" si="168"/>
        <v>201711</v>
      </c>
      <c r="E2127" s="3" t="str">
        <f t="shared" ca="1" si="169"/>
        <v>insert into matriculas (fk_viatura, fk_cor, matricula, anomes) values (173, 79, 'VB-XD-WV', 201711);</v>
      </c>
    </row>
    <row r="2128" spans="1:5" x14ac:dyDescent="0.25">
      <c r="A2128">
        <f t="shared" ca="1" si="165"/>
        <v>68</v>
      </c>
      <c r="B2128">
        <f t="shared" ca="1" si="166"/>
        <v>74</v>
      </c>
      <c r="C2128" t="str">
        <f t="shared" ca="1" si="167"/>
        <v>UG-NM-HB</v>
      </c>
      <c r="D2128" s="3" t="str">
        <f t="shared" ca="1" si="168"/>
        <v>202406</v>
      </c>
      <c r="E2128" s="3" t="str">
        <f t="shared" ca="1" si="169"/>
        <v>insert into matriculas (fk_viatura, fk_cor, matricula, anomes) values (68, 74, 'UG-NM-HB', 202406);</v>
      </c>
    </row>
    <row r="2129" spans="1:5" x14ac:dyDescent="0.25">
      <c r="A2129">
        <f t="shared" ca="1" si="165"/>
        <v>391</v>
      </c>
      <c r="B2129">
        <f t="shared" ca="1" si="166"/>
        <v>70</v>
      </c>
      <c r="C2129" t="str">
        <f t="shared" ca="1" si="167"/>
        <v>RI-UF-JB</v>
      </c>
      <c r="D2129" s="3" t="str">
        <f t="shared" ca="1" si="168"/>
        <v>201812</v>
      </c>
      <c r="E2129" s="3" t="str">
        <f t="shared" ca="1" si="169"/>
        <v>insert into matriculas (fk_viatura, fk_cor, matricula, anomes) values (391, 70, 'RI-UF-JB', 201812);</v>
      </c>
    </row>
    <row r="2130" spans="1:5" x14ac:dyDescent="0.25">
      <c r="A2130">
        <f t="shared" ca="1" si="165"/>
        <v>148</v>
      </c>
      <c r="B2130">
        <f t="shared" ca="1" si="166"/>
        <v>72</v>
      </c>
      <c r="C2130" t="str">
        <f t="shared" ca="1" si="167"/>
        <v>BO-VI-JC</v>
      </c>
      <c r="D2130" s="3" t="str">
        <f t="shared" ca="1" si="168"/>
        <v>201604</v>
      </c>
      <c r="E2130" s="3" t="str">
        <f t="shared" ca="1" si="169"/>
        <v>insert into matriculas (fk_viatura, fk_cor, matricula, anomes) values (148, 72, 'BO-VI-JC', 201604);</v>
      </c>
    </row>
    <row r="2131" spans="1:5" x14ac:dyDescent="0.25">
      <c r="A2131">
        <f t="shared" ca="1" si="165"/>
        <v>308</v>
      </c>
      <c r="B2131">
        <f t="shared" ca="1" si="166"/>
        <v>6</v>
      </c>
      <c r="C2131" t="str">
        <f t="shared" ca="1" si="167"/>
        <v>FK-NH-DX</v>
      </c>
      <c r="D2131" s="3" t="str">
        <f t="shared" ca="1" si="168"/>
        <v>201905</v>
      </c>
      <c r="E2131" s="3" t="str">
        <f t="shared" ca="1" si="169"/>
        <v>insert into matriculas (fk_viatura, fk_cor, matricula, anomes) values (308, 6, 'FK-NH-DX', 201905);</v>
      </c>
    </row>
    <row r="2132" spans="1:5" x14ac:dyDescent="0.25">
      <c r="A2132">
        <f t="shared" ca="1" si="165"/>
        <v>407</v>
      </c>
      <c r="B2132">
        <f t="shared" ca="1" si="166"/>
        <v>58</v>
      </c>
      <c r="C2132" t="str">
        <f t="shared" ca="1" si="167"/>
        <v>JQ-RW-YF</v>
      </c>
      <c r="D2132" s="3" t="str">
        <f t="shared" ca="1" si="168"/>
        <v>201808</v>
      </c>
      <c r="E2132" s="3" t="str">
        <f t="shared" ca="1" si="169"/>
        <v>insert into matriculas (fk_viatura, fk_cor, matricula, anomes) values (407, 58, 'JQ-RW-YF', 201808);</v>
      </c>
    </row>
    <row r="2133" spans="1:5" x14ac:dyDescent="0.25">
      <c r="A2133">
        <f t="shared" ca="1" si="165"/>
        <v>260</v>
      </c>
      <c r="B2133">
        <f t="shared" ca="1" si="166"/>
        <v>91</v>
      </c>
      <c r="C2133" t="str">
        <f t="shared" ca="1" si="167"/>
        <v>OL-XO-MF</v>
      </c>
      <c r="D2133" s="3" t="str">
        <f t="shared" ca="1" si="168"/>
        <v>202103</v>
      </c>
      <c r="E2133" s="3" t="str">
        <f t="shared" ca="1" si="169"/>
        <v>insert into matriculas (fk_viatura, fk_cor, matricula, anomes) values (260, 91, 'OL-XO-MF', 202103);</v>
      </c>
    </row>
    <row r="2134" spans="1:5" x14ac:dyDescent="0.25">
      <c r="A2134">
        <f t="shared" ca="1" si="165"/>
        <v>52</v>
      </c>
      <c r="B2134">
        <f t="shared" ca="1" si="166"/>
        <v>65</v>
      </c>
      <c r="C2134" t="str">
        <f t="shared" ca="1" si="167"/>
        <v>XZ-CZ-CI</v>
      </c>
      <c r="D2134" s="3" t="str">
        <f t="shared" ca="1" si="168"/>
        <v>202202</v>
      </c>
      <c r="E2134" s="3" t="str">
        <f t="shared" ca="1" si="169"/>
        <v>insert into matriculas (fk_viatura, fk_cor, matricula, anomes) values (52, 65, 'XZ-CZ-CI', 202202);</v>
      </c>
    </row>
    <row r="2135" spans="1:5" x14ac:dyDescent="0.25">
      <c r="A2135">
        <f t="shared" ca="1" si="165"/>
        <v>266</v>
      </c>
      <c r="B2135">
        <f t="shared" ca="1" si="166"/>
        <v>72</v>
      </c>
      <c r="C2135" t="str">
        <f t="shared" ca="1" si="167"/>
        <v>JZ-VD-ML</v>
      </c>
      <c r="D2135" s="3" t="str">
        <f t="shared" ca="1" si="168"/>
        <v>201612</v>
      </c>
      <c r="E2135" s="3" t="str">
        <f t="shared" ca="1" si="169"/>
        <v>insert into matriculas (fk_viatura, fk_cor, matricula, anomes) values (266, 72, 'JZ-VD-ML', 201612);</v>
      </c>
    </row>
    <row r="2136" spans="1:5" x14ac:dyDescent="0.25">
      <c r="A2136">
        <f t="shared" ca="1" si="165"/>
        <v>382</v>
      </c>
      <c r="B2136">
        <f t="shared" ca="1" si="166"/>
        <v>77</v>
      </c>
      <c r="C2136" t="str">
        <f t="shared" ca="1" si="167"/>
        <v>QL-FR-WS</v>
      </c>
      <c r="D2136" s="3" t="str">
        <f t="shared" ca="1" si="168"/>
        <v>202108</v>
      </c>
      <c r="E2136" s="3" t="str">
        <f t="shared" ca="1" si="169"/>
        <v>insert into matriculas (fk_viatura, fk_cor, matricula, anomes) values (382, 77, 'QL-FR-WS', 202108);</v>
      </c>
    </row>
    <row r="2137" spans="1:5" x14ac:dyDescent="0.25">
      <c r="A2137">
        <f t="shared" ca="1" si="165"/>
        <v>180</v>
      </c>
      <c r="B2137">
        <f t="shared" ca="1" si="166"/>
        <v>17</v>
      </c>
      <c r="C2137" t="str">
        <f t="shared" ca="1" si="167"/>
        <v>LE-JA-BR</v>
      </c>
      <c r="D2137" s="3" t="str">
        <f t="shared" ca="1" si="168"/>
        <v>202402</v>
      </c>
      <c r="E2137" s="3" t="str">
        <f t="shared" ca="1" si="169"/>
        <v>insert into matriculas (fk_viatura, fk_cor, matricula, anomes) values (180, 17, 'LE-JA-BR', 202402);</v>
      </c>
    </row>
    <row r="2138" spans="1:5" x14ac:dyDescent="0.25">
      <c r="A2138">
        <f t="shared" ca="1" si="165"/>
        <v>322</v>
      </c>
      <c r="B2138">
        <f t="shared" ca="1" si="166"/>
        <v>7</v>
      </c>
      <c r="C2138" t="str">
        <f t="shared" ca="1" si="167"/>
        <v>RD-GI-SC</v>
      </c>
      <c r="D2138" s="3" t="str">
        <f t="shared" ca="1" si="168"/>
        <v>201805</v>
      </c>
      <c r="E2138" s="3" t="str">
        <f t="shared" ca="1" si="169"/>
        <v>insert into matriculas (fk_viatura, fk_cor, matricula, anomes) values (322, 7, 'RD-GI-SC', 201805);</v>
      </c>
    </row>
    <row r="2139" spans="1:5" x14ac:dyDescent="0.25">
      <c r="A2139">
        <f t="shared" ca="1" si="165"/>
        <v>187</v>
      </c>
      <c r="B2139">
        <f t="shared" ca="1" si="166"/>
        <v>98</v>
      </c>
      <c r="C2139" t="str">
        <f t="shared" ca="1" si="167"/>
        <v>VU-IY-BQ</v>
      </c>
      <c r="D2139" s="3" t="str">
        <f t="shared" ca="1" si="168"/>
        <v>202007</v>
      </c>
      <c r="E2139" s="3" t="str">
        <f t="shared" ca="1" si="169"/>
        <v>insert into matriculas (fk_viatura, fk_cor, matricula, anomes) values (187, 98, 'VU-IY-BQ', 202007);</v>
      </c>
    </row>
    <row r="2140" spans="1:5" x14ac:dyDescent="0.25">
      <c r="A2140">
        <f t="shared" ca="1" si="165"/>
        <v>476</v>
      </c>
      <c r="B2140">
        <f t="shared" ca="1" si="166"/>
        <v>54</v>
      </c>
      <c r="C2140" t="str">
        <f t="shared" ca="1" si="167"/>
        <v>DX-HK-XB</v>
      </c>
      <c r="D2140" s="3" t="str">
        <f t="shared" ca="1" si="168"/>
        <v>201708</v>
      </c>
      <c r="E2140" s="3" t="str">
        <f t="shared" ca="1" si="169"/>
        <v>insert into matriculas (fk_viatura, fk_cor, matricula, anomes) values (476, 54, 'DX-HK-XB', 201708);</v>
      </c>
    </row>
    <row r="2141" spans="1:5" x14ac:dyDescent="0.25">
      <c r="A2141">
        <f t="shared" ca="1" si="165"/>
        <v>387</v>
      </c>
      <c r="B2141">
        <f t="shared" ca="1" si="166"/>
        <v>24</v>
      </c>
      <c r="C2141" t="str">
        <f t="shared" ca="1" si="167"/>
        <v>CM-SO-HI</v>
      </c>
      <c r="D2141" s="3" t="str">
        <f t="shared" ca="1" si="168"/>
        <v>202007</v>
      </c>
      <c r="E2141" s="3" t="str">
        <f t="shared" ca="1" si="169"/>
        <v>insert into matriculas (fk_viatura, fk_cor, matricula, anomes) values (387, 24, 'CM-SO-HI', 202007);</v>
      </c>
    </row>
    <row r="2142" spans="1:5" x14ac:dyDescent="0.25">
      <c r="A2142">
        <f t="shared" ca="1" si="165"/>
        <v>165</v>
      </c>
      <c r="B2142">
        <f t="shared" ca="1" si="166"/>
        <v>35</v>
      </c>
      <c r="C2142" t="str">
        <f t="shared" ca="1" si="167"/>
        <v>BP-JD-DQ</v>
      </c>
      <c r="D2142" s="3" t="str">
        <f t="shared" ca="1" si="168"/>
        <v>202210</v>
      </c>
      <c r="E2142" s="3" t="str">
        <f t="shared" ca="1" si="169"/>
        <v>insert into matriculas (fk_viatura, fk_cor, matricula, anomes) values (165, 35, 'BP-JD-DQ', 202210);</v>
      </c>
    </row>
    <row r="2143" spans="1:5" x14ac:dyDescent="0.25">
      <c r="A2143">
        <f t="shared" ca="1" si="165"/>
        <v>115</v>
      </c>
      <c r="B2143">
        <f t="shared" ca="1" si="166"/>
        <v>1</v>
      </c>
      <c r="C2143" t="str">
        <f t="shared" ca="1" si="167"/>
        <v>LS-JH-ED</v>
      </c>
      <c r="D2143" s="3" t="str">
        <f t="shared" ca="1" si="168"/>
        <v>201802</v>
      </c>
      <c r="E2143" s="3" t="str">
        <f t="shared" ca="1" si="169"/>
        <v>insert into matriculas (fk_viatura, fk_cor, matricula, anomes) values (115, 1, 'LS-JH-ED', 201802);</v>
      </c>
    </row>
    <row r="2144" spans="1:5" x14ac:dyDescent="0.25">
      <c r="A2144">
        <f t="shared" ca="1" si="165"/>
        <v>385</v>
      </c>
      <c r="B2144">
        <f t="shared" ca="1" si="166"/>
        <v>61</v>
      </c>
      <c r="C2144" t="str">
        <f t="shared" ca="1" si="167"/>
        <v>LS-GX-VP</v>
      </c>
      <c r="D2144" s="3" t="str">
        <f t="shared" ca="1" si="168"/>
        <v>202311</v>
      </c>
      <c r="E2144" s="3" t="str">
        <f t="shared" ca="1" si="169"/>
        <v>insert into matriculas (fk_viatura, fk_cor, matricula, anomes) values (385, 61, 'LS-GX-VP', 202311);</v>
      </c>
    </row>
    <row r="2145" spans="1:5" x14ac:dyDescent="0.25">
      <c r="A2145">
        <f t="shared" ca="1" si="165"/>
        <v>147</v>
      </c>
      <c r="B2145">
        <f t="shared" ca="1" si="166"/>
        <v>74</v>
      </c>
      <c r="C2145" t="str">
        <f t="shared" ca="1" si="167"/>
        <v>IM-BC-GU</v>
      </c>
      <c r="D2145" s="3" t="str">
        <f t="shared" ca="1" si="168"/>
        <v>202010</v>
      </c>
      <c r="E2145" s="3" t="str">
        <f t="shared" ca="1" si="169"/>
        <v>insert into matriculas (fk_viatura, fk_cor, matricula, anomes) values (147, 74, 'IM-BC-GU', 202010);</v>
      </c>
    </row>
    <row r="2146" spans="1:5" x14ac:dyDescent="0.25">
      <c r="A2146">
        <f t="shared" ca="1" si="165"/>
        <v>378</v>
      </c>
      <c r="B2146">
        <f t="shared" ca="1" si="166"/>
        <v>66</v>
      </c>
      <c r="C2146" t="str">
        <f t="shared" ca="1" si="167"/>
        <v>OW-QA-WV</v>
      </c>
      <c r="D2146" s="3" t="str">
        <f t="shared" ca="1" si="168"/>
        <v>202311</v>
      </c>
      <c r="E2146" s="3" t="str">
        <f t="shared" ca="1" si="169"/>
        <v>insert into matriculas (fk_viatura, fk_cor, matricula, anomes) values (378, 66, 'OW-QA-WV', 202311);</v>
      </c>
    </row>
    <row r="2147" spans="1:5" x14ac:dyDescent="0.25">
      <c r="A2147">
        <f t="shared" ca="1" si="165"/>
        <v>63</v>
      </c>
      <c r="B2147">
        <f t="shared" ca="1" si="166"/>
        <v>95</v>
      </c>
      <c r="C2147" t="str">
        <f t="shared" ca="1" si="167"/>
        <v>WN-GK-MV</v>
      </c>
      <c r="D2147" s="3" t="str">
        <f t="shared" ca="1" si="168"/>
        <v>202108</v>
      </c>
      <c r="E2147" s="3" t="str">
        <f t="shared" ca="1" si="169"/>
        <v>insert into matriculas (fk_viatura, fk_cor, matricula, anomes) values (63, 95, 'WN-GK-MV', 202108);</v>
      </c>
    </row>
    <row r="2148" spans="1:5" x14ac:dyDescent="0.25">
      <c r="A2148">
        <f t="shared" ca="1" si="165"/>
        <v>384</v>
      </c>
      <c r="B2148">
        <f t="shared" ca="1" si="166"/>
        <v>20</v>
      </c>
      <c r="C2148" t="str">
        <f t="shared" ca="1" si="167"/>
        <v>UF-HP-UK</v>
      </c>
      <c r="D2148" s="3" t="str">
        <f t="shared" ca="1" si="168"/>
        <v>202206</v>
      </c>
      <c r="E2148" s="3" t="str">
        <f t="shared" ca="1" si="169"/>
        <v>insert into matriculas (fk_viatura, fk_cor, matricula, anomes) values (384, 20, 'UF-HP-UK', 202206);</v>
      </c>
    </row>
    <row r="2149" spans="1:5" x14ac:dyDescent="0.25">
      <c r="A2149">
        <f t="shared" ca="1" si="165"/>
        <v>101</v>
      </c>
      <c r="B2149">
        <f t="shared" ca="1" si="166"/>
        <v>17</v>
      </c>
      <c r="C2149" t="str">
        <f t="shared" ca="1" si="167"/>
        <v>RY-BI-ZE</v>
      </c>
      <c r="D2149" s="3" t="str">
        <f t="shared" ca="1" si="168"/>
        <v>202308</v>
      </c>
      <c r="E2149" s="3" t="str">
        <f t="shared" ca="1" si="169"/>
        <v>insert into matriculas (fk_viatura, fk_cor, matricula, anomes) values (101, 17, 'RY-BI-ZE', 202308);</v>
      </c>
    </row>
    <row r="2150" spans="1:5" x14ac:dyDescent="0.25">
      <c r="A2150">
        <f t="shared" ca="1" si="165"/>
        <v>97</v>
      </c>
      <c r="B2150">
        <f t="shared" ca="1" si="166"/>
        <v>39</v>
      </c>
      <c r="C2150" t="str">
        <f t="shared" ca="1" si="167"/>
        <v>SE-JV-DD</v>
      </c>
      <c r="D2150" s="3" t="str">
        <f t="shared" ca="1" si="168"/>
        <v>201608</v>
      </c>
      <c r="E2150" s="3" t="str">
        <f t="shared" ca="1" si="169"/>
        <v>insert into matriculas (fk_viatura, fk_cor, matricula, anomes) values (97, 39, 'SE-JV-DD', 201608);</v>
      </c>
    </row>
    <row r="2151" spans="1:5" x14ac:dyDescent="0.25">
      <c r="A2151">
        <f t="shared" ca="1" si="165"/>
        <v>483</v>
      </c>
      <c r="B2151">
        <f t="shared" ca="1" si="166"/>
        <v>16</v>
      </c>
      <c r="C2151" t="str">
        <f t="shared" ca="1" si="167"/>
        <v>YX-ZK-MM</v>
      </c>
      <c r="D2151" s="3" t="str">
        <f t="shared" ca="1" si="168"/>
        <v>202006</v>
      </c>
      <c r="E2151" s="3" t="str">
        <f t="shared" ca="1" si="169"/>
        <v>insert into matriculas (fk_viatura, fk_cor, matricula, anomes) values (483, 16, 'YX-ZK-MM', 202006);</v>
      </c>
    </row>
    <row r="2152" spans="1:5" x14ac:dyDescent="0.25">
      <c r="A2152">
        <f t="shared" ca="1" si="165"/>
        <v>272</v>
      </c>
      <c r="B2152">
        <f t="shared" ca="1" si="166"/>
        <v>90</v>
      </c>
      <c r="C2152" t="str">
        <f t="shared" ca="1" si="167"/>
        <v>KE-SK-SA</v>
      </c>
      <c r="D2152" s="3" t="str">
        <f t="shared" ca="1" si="168"/>
        <v>202410</v>
      </c>
      <c r="E2152" s="3" t="str">
        <f t="shared" ca="1" si="169"/>
        <v>insert into matriculas (fk_viatura, fk_cor, matricula, anomes) values (272, 90, 'KE-SK-SA', 202410);</v>
      </c>
    </row>
    <row r="2153" spans="1:5" x14ac:dyDescent="0.25">
      <c r="A2153">
        <f t="shared" ca="1" si="165"/>
        <v>110</v>
      </c>
      <c r="B2153">
        <f t="shared" ca="1" si="166"/>
        <v>28</v>
      </c>
      <c r="C2153" t="str">
        <f t="shared" ca="1" si="167"/>
        <v>XF-ZD-CH</v>
      </c>
      <c r="D2153" s="3" t="str">
        <f t="shared" ca="1" si="168"/>
        <v>202107</v>
      </c>
      <c r="E2153" s="3" t="str">
        <f t="shared" ca="1" si="169"/>
        <v>insert into matriculas (fk_viatura, fk_cor, matricula, anomes) values (110, 28, 'XF-ZD-CH', 202107);</v>
      </c>
    </row>
    <row r="2154" spans="1:5" x14ac:dyDescent="0.25">
      <c r="A2154">
        <f t="shared" ca="1" si="165"/>
        <v>2</v>
      </c>
      <c r="B2154">
        <f t="shared" ca="1" si="166"/>
        <v>25</v>
      </c>
      <c r="C2154" t="str">
        <f t="shared" ca="1" si="167"/>
        <v>SN-YX-TW</v>
      </c>
      <c r="D2154" s="3" t="str">
        <f t="shared" ca="1" si="168"/>
        <v>202410</v>
      </c>
      <c r="E2154" s="3" t="str">
        <f t="shared" ca="1" si="169"/>
        <v>insert into matriculas (fk_viatura, fk_cor, matricula, anomes) values (2, 25, 'SN-YX-TW', 202410);</v>
      </c>
    </row>
    <row r="2155" spans="1:5" x14ac:dyDescent="0.25">
      <c r="A2155">
        <f t="shared" ca="1" si="165"/>
        <v>345</v>
      </c>
      <c r="B2155">
        <f t="shared" ca="1" si="166"/>
        <v>4</v>
      </c>
      <c r="C2155" t="str">
        <f t="shared" ca="1" si="167"/>
        <v>BO-BK-GI</v>
      </c>
      <c r="D2155" s="3" t="str">
        <f t="shared" ca="1" si="168"/>
        <v>201901</v>
      </c>
      <c r="E2155" s="3" t="str">
        <f t="shared" ca="1" si="169"/>
        <v>insert into matriculas (fk_viatura, fk_cor, matricula, anomes) values (345, 4, 'BO-BK-GI', 201901);</v>
      </c>
    </row>
    <row r="2156" spans="1:5" x14ac:dyDescent="0.25">
      <c r="A2156">
        <f t="shared" ca="1" si="165"/>
        <v>171</v>
      </c>
      <c r="B2156">
        <f t="shared" ca="1" si="166"/>
        <v>94</v>
      </c>
      <c r="C2156" t="str">
        <f t="shared" ca="1" si="167"/>
        <v>WC-JR-YA</v>
      </c>
      <c r="D2156" s="3" t="str">
        <f t="shared" ca="1" si="168"/>
        <v>201608</v>
      </c>
      <c r="E2156" s="3" t="str">
        <f t="shared" ca="1" si="169"/>
        <v>insert into matriculas (fk_viatura, fk_cor, matricula, anomes) values (171, 94, 'WC-JR-YA', 201608);</v>
      </c>
    </row>
    <row r="2157" spans="1:5" x14ac:dyDescent="0.25">
      <c r="A2157">
        <f t="shared" ca="1" si="165"/>
        <v>200</v>
      </c>
      <c r="B2157">
        <f t="shared" ca="1" si="166"/>
        <v>75</v>
      </c>
      <c r="C2157" t="str">
        <f t="shared" ca="1" si="167"/>
        <v>AC-NS-FB</v>
      </c>
      <c r="D2157" s="3" t="str">
        <f t="shared" ca="1" si="168"/>
        <v>202105</v>
      </c>
      <c r="E2157" s="3" t="str">
        <f t="shared" ca="1" si="169"/>
        <v>insert into matriculas (fk_viatura, fk_cor, matricula, anomes) values (200, 75, 'AC-NS-FB', 202105);</v>
      </c>
    </row>
    <row r="2158" spans="1:5" x14ac:dyDescent="0.25">
      <c r="A2158">
        <f t="shared" ca="1" si="165"/>
        <v>334</v>
      </c>
      <c r="B2158">
        <f t="shared" ca="1" si="166"/>
        <v>11</v>
      </c>
      <c r="C2158" t="str">
        <f t="shared" ca="1" si="167"/>
        <v>HL-BJ-ZG</v>
      </c>
      <c r="D2158" s="3" t="str">
        <f t="shared" ca="1" si="168"/>
        <v>202110</v>
      </c>
      <c r="E2158" s="3" t="str">
        <f t="shared" ca="1" si="169"/>
        <v>insert into matriculas (fk_viatura, fk_cor, matricula, anomes) values (334, 11, 'HL-BJ-ZG', 202110);</v>
      </c>
    </row>
    <row r="2159" spans="1:5" x14ac:dyDescent="0.25">
      <c r="A2159">
        <f t="shared" ca="1" si="165"/>
        <v>393</v>
      </c>
      <c r="B2159">
        <f t="shared" ca="1" si="166"/>
        <v>77</v>
      </c>
      <c r="C2159" t="str">
        <f t="shared" ca="1" si="167"/>
        <v>KE-BI-WM</v>
      </c>
      <c r="D2159" s="3" t="str">
        <f t="shared" ca="1" si="168"/>
        <v>201812</v>
      </c>
      <c r="E2159" s="3" t="str">
        <f t="shared" ca="1" si="169"/>
        <v>insert into matriculas (fk_viatura, fk_cor, matricula, anomes) values (393, 77, 'KE-BI-WM', 201812);</v>
      </c>
    </row>
    <row r="2160" spans="1:5" x14ac:dyDescent="0.25">
      <c r="A2160">
        <f t="shared" ca="1" si="165"/>
        <v>22</v>
      </c>
      <c r="B2160">
        <f t="shared" ca="1" si="166"/>
        <v>49</v>
      </c>
      <c r="C2160" t="str">
        <f t="shared" ca="1" si="167"/>
        <v>RR-JT-GC</v>
      </c>
      <c r="D2160" s="3" t="str">
        <f t="shared" ca="1" si="168"/>
        <v>202410</v>
      </c>
      <c r="E2160" s="3" t="str">
        <f t="shared" ca="1" si="169"/>
        <v>insert into matriculas (fk_viatura, fk_cor, matricula, anomes) values (22, 49, 'RR-JT-GC', 202410);</v>
      </c>
    </row>
    <row r="2161" spans="1:5" x14ac:dyDescent="0.25">
      <c r="A2161">
        <f t="shared" ca="1" si="165"/>
        <v>268</v>
      </c>
      <c r="B2161">
        <f t="shared" ca="1" si="166"/>
        <v>81</v>
      </c>
      <c r="C2161" t="str">
        <f t="shared" ca="1" si="167"/>
        <v>MX-GG-IF</v>
      </c>
      <c r="D2161" s="3" t="str">
        <f t="shared" ca="1" si="168"/>
        <v>202208</v>
      </c>
      <c r="E2161" s="3" t="str">
        <f t="shared" ca="1" si="169"/>
        <v>insert into matriculas (fk_viatura, fk_cor, matricula, anomes) values (268, 81, 'MX-GG-IF', 202208);</v>
      </c>
    </row>
    <row r="2162" spans="1:5" x14ac:dyDescent="0.25">
      <c r="A2162">
        <f t="shared" ca="1" si="165"/>
        <v>222</v>
      </c>
      <c r="B2162">
        <f t="shared" ca="1" si="166"/>
        <v>17</v>
      </c>
      <c r="C2162" t="str">
        <f t="shared" ca="1" si="167"/>
        <v>LV-RN-XB</v>
      </c>
      <c r="D2162" s="3" t="str">
        <f t="shared" ca="1" si="168"/>
        <v>202006</v>
      </c>
      <c r="E2162" s="3" t="str">
        <f t="shared" ca="1" si="169"/>
        <v>insert into matriculas (fk_viatura, fk_cor, matricula, anomes) values (222, 17, 'LV-RN-XB', 202006);</v>
      </c>
    </row>
    <row r="2163" spans="1:5" x14ac:dyDescent="0.25">
      <c r="A2163">
        <f t="shared" ca="1" si="165"/>
        <v>124</v>
      </c>
      <c r="B2163">
        <f t="shared" ca="1" si="166"/>
        <v>10</v>
      </c>
      <c r="C2163" t="str">
        <f t="shared" ca="1" si="167"/>
        <v>NC-BE-YE</v>
      </c>
      <c r="D2163" s="3" t="str">
        <f t="shared" ca="1" si="168"/>
        <v>202202</v>
      </c>
      <c r="E2163" s="3" t="str">
        <f t="shared" ca="1" si="169"/>
        <v>insert into matriculas (fk_viatura, fk_cor, matricula, anomes) values (124, 10, 'NC-BE-YE', 202202);</v>
      </c>
    </row>
    <row r="2164" spans="1:5" x14ac:dyDescent="0.25">
      <c r="A2164">
        <f t="shared" ca="1" si="165"/>
        <v>122</v>
      </c>
      <c r="B2164">
        <f t="shared" ca="1" si="166"/>
        <v>40</v>
      </c>
      <c r="C2164" t="str">
        <f t="shared" ca="1" si="167"/>
        <v>UX-XX-KA</v>
      </c>
      <c r="D2164" s="3" t="str">
        <f t="shared" ca="1" si="168"/>
        <v>201701</v>
      </c>
      <c r="E2164" s="3" t="str">
        <f t="shared" ca="1" si="169"/>
        <v>insert into matriculas (fk_viatura, fk_cor, matricula, anomes) values (122, 40, 'UX-XX-KA', 201701);</v>
      </c>
    </row>
    <row r="2165" spans="1:5" x14ac:dyDescent="0.25">
      <c r="A2165">
        <f t="shared" ca="1" si="165"/>
        <v>258</v>
      </c>
      <c r="B2165">
        <f t="shared" ca="1" si="166"/>
        <v>7</v>
      </c>
      <c r="C2165" t="str">
        <f t="shared" ca="1" si="167"/>
        <v>VG-WW-CE</v>
      </c>
      <c r="D2165" s="3" t="str">
        <f t="shared" ca="1" si="168"/>
        <v>202010</v>
      </c>
      <c r="E2165" s="3" t="str">
        <f t="shared" ca="1" si="169"/>
        <v>insert into matriculas (fk_viatura, fk_cor, matricula, anomes) values (258, 7, 'VG-WW-CE', 202010);</v>
      </c>
    </row>
    <row r="2166" spans="1:5" x14ac:dyDescent="0.25">
      <c r="A2166">
        <f t="shared" ca="1" si="165"/>
        <v>162</v>
      </c>
      <c r="B2166">
        <f t="shared" ca="1" si="166"/>
        <v>55</v>
      </c>
      <c r="C2166" t="str">
        <f t="shared" ca="1" si="167"/>
        <v>SJ-HZ-AV</v>
      </c>
      <c r="D2166" s="3" t="str">
        <f t="shared" ca="1" si="168"/>
        <v>202310</v>
      </c>
      <c r="E2166" s="3" t="str">
        <f t="shared" ca="1" si="169"/>
        <v>insert into matriculas (fk_viatura, fk_cor, matricula, anomes) values (162, 55, 'SJ-HZ-AV', 202310);</v>
      </c>
    </row>
    <row r="2167" spans="1:5" x14ac:dyDescent="0.25">
      <c r="A2167">
        <f t="shared" ca="1" si="165"/>
        <v>70</v>
      </c>
      <c r="B2167">
        <f t="shared" ca="1" si="166"/>
        <v>13</v>
      </c>
      <c r="C2167" t="str">
        <f t="shared" ca="1" si="167"/>
        <v>ON-CB-XW</v>
      </c>
      <c r="D2167" s="3" t="str">
        <f t="shared" ca="1" si="168"/>
        <v>202306</v>
      </c>
      <c r="E2167" s="3" t="str">
        <f t="shared" ca="1" si="169"/>
        <v>insert into matriculas (fk_viatura, fk_cor, matricula, anomes) values (70, 13, 'ON-CB-XW', 202306);</v>
      </c>
    </row>
    <row r="2168" spans="1:5" x14ac:dyDescent="0.25">
      <c r="A2168">
        <f t="shared" ca="1" si="165"/>
        <v>99</v>
      </c>
      <c r="B2168">
        <f t="shared" ca="1" si="166"/>
        <v>81</v>
      </c>
      <c r="C2168" t="str">
        <f t="shared" ca="1" si="167"/>
        <v>JX-QU-UB</v>
      </c>
      <c r="D2168" s="3" t="str">
        <f t="shared" ca="1" si="168"/>
        <v>201602</v>
      </c>
      <c r="E2168" s="3" t="str">
        <f t="shared" ca="1" si="169"/>
        <v>insert into matriculas (fk_viatura, fk_cor, matricula, anomes) values (99, 81, 'JX-QU-UB', 201602);</v>
      </c>
    </row>
    <row r="2169" spans="1:5" x14ac:dyDescent="0.25">
      <c r="A2169">
        <f t="shared" ca="1" si="165"/>
        <v>246</v>
      </c>
      <c r="B2169">
        <f t="shared" ca="1" si="166"/>
        <v>39</v>
      </c>
      <c r="C2169" t="str">
        <f t="shared" ca="1" si="167"/>
        <v>DD-BD-IB</v>
      </c>
      <c r="D2169" s="3" t="str">
        <f t="shared" ca="1" si="168"/>
        <v>202010</v>
      </c>
      <c r="E2169" s="3" t="str">
        <f t="shared" ca="1" si="169"/>
        <v>insert into matriculas (fk_viatura, fk_cor, matricula, anomes) values (246, 39, 'DD-BD-IB', 202010);</v>
      </c>
    </row>
    <row r="2170" spans="1:5" x14ac:dyDescent="0.25">
      <c r="A2170">
        <f t="shared" ca="1" si="165"/>
        <v>406</v>
      </c>
      <c r="B2170">
        <f t="shared" ca="1" si="166"/>
        <v>52</v>
      </c>
      <c r="C2170" t="str">
        <f t="shared" ca="1" si="167"/>
        <v>NE-UU-MW</v>
      </c>
      <c r="D2170" s="3" t="str">
        <f t="shared" ca="1" si="168"/>
        <v>202001</v>
      </c>
      <c r="E2170" s="3" t="str">
        <f t="shared" ca="1" si="169"/>
        <v>insert into matriculas (fk_viatura, fk_cor, matricula, anomes) values (406, 52, 'NE-UU-MW', 202001);</v>
      </c>
    </row>
    <row r="2171" spans="1:5" x14ac:dyDescent="0.25">
      <c r="A2171">
        <f t="shared" ca="1" si="165"/>
        <v>389</v>
      </c>
      <c r="B2171">
        <f t="shared" ca="1" si="166"/>
        <v>49</v>
      </c>
      <c r="C2171" t="str">
        <f t="shared" ca="1" si="167"/>
        <v>MS-ZU-CZ</v>
      </c>
      <c r="D2171" s="3" t="str">
        <f t="shared" ca="1" si="168"/>
        <v>202402</v>
      </c>
      <c r="E2171" s="3" t="str">
        <f t="shared" ca="1" si="169"/>
        <v>insert into matriculas (fk_viatura, fk_cor, matricula, anomes) values (389, 49, 'MS-ZU-CZ', 202402);</v>
      </c>
    </row>
    <row r="2172" spans="1:5" x14ac:dyDescent="0.25">
      <c r="A2172">
        <f t="shared" ca="1" si="165"/>
        <v>62</v>
      </c>
      <c r="B2172">
        <f t="shared" ca="1" si="166"/>
        <v>10</v>
      </c>
      <c r="C2172" t="str">
        <f t="shared" ca="1" si="167"/>
        <v>CM-VU-NF</v>
      </c>
      <c r="D2172" s="3" t="str">
        <f t="shared" ca="1" si="168"/>
        <v>201710</v>
      </c>
      <c r="E2172" s="3" t="str">
        <f t="shared" ca="1" si="169"/>
        <v>insert into matriculas (fk_viatura, fk_cor, matricula, anomes) values (62, 10, 'CM-VU-NF', 201710);</v>
      </c>
    </row>
    <row r="2173" spans="1:5" x14ac:dyDescent="0.25">
      <c r="A2173">
        <f t="shared" ca="1" si="165"/>
        <v>276</v>
      </c>
      <c r="B2173">
        <f t="shared" ca="1" si="166"/>
        <v>24</v>
      </c>
      <c r="C2173" t="str">
        <f t="shared" ca="1" si="167"/>
        <v>QN-WG-ZN</v>
      </c>
      <c r="D2173" s="3" t="str">
        <f t="shared" ca="1" si="168"/>
        <v>202111</v>
      </c>
      <c r="E2173" s="3" t="str">
        <f t="shared" ca="1" si="169"/>
        <v>insert into matriculas (fk_viatura, fk_cor, matricula, anomes) values (276, 24, 'QN-WG-ZN', 202111);</v>
      </c>
    </row>
    <row r="2174" spans="1:5" x14ac:dyDescent="0.25">
      <c r="A2174">
        <f t="shared" ca="1" si="165"/>
        <v>147</v>
      </c>
      <c r="B2174">
        <f t="shared" ca="1" si="166"/>
        <v>77</v>
      </c>
      <c r="C2174" t="str">
        <f t="shared" ca="1" si="167"/>
        <v>NX-ND-ND</v>
      </c>
      <c r="D2174" s="3" t="str">
        <f t="shared" ca="1" si="168"/>
        <v>201608</v>
      </c>
      <c r="E2174" s="3" t="str">
        <f t="shared" ca="1" si="169"/>
        <v>insert into matriculas (fk_viatura, fk_cor, matricula, anomes) values (147, 77, 'NX-ND-ND', 201608);</v>
      </c>
    </row>
    <row r="2175" spans="1:5" x14ac:dyDescent="0.25">
      <c r="A2175">
        <f t="shared" ca="1" si="165"/>
        <v>333</v>
      </c>
      <c r="B2175">
        <f t="shared" ca="1" si="166"/>
        <v>23</v>
      </c>
      <c r="C2175" t="str">
        <f t="shared" ca="1" si="167"/>
        <v>JY-AT-CB</v>
      </c>
      <c r="D2175" s="3" t="str">
        <f t="shared" ca="1" si="168"/>
        <v>201709</v>
      </c>
      <c r="E2175" s="3" t="str">
        <f t="shared" ca="1" si="169"/>
        <v>insert into matriculas (fk_viatura, fk_cor, matricula, anomes) values (333, 23, 'JY-AT-CB', 201709);</v>
      </c>
    </row>
    <row r="2176" spans="1:5" x14ac:dyDescent="0.25">
      <c r="A2176">
        <f t="shared" ca="1" si="165"/>
        <v>301</v>
      </c>
      <c r="B2176">
        <f t="shared" ca="1" si="166"/>
        <v>48</v>
      </c>
      <c r="C2176" t="str">
        <f t="shared" ca="1" si="167"/>
        <v>LB-JY-OQ</v>
      </c>
      <c r="D2176" s="3" t="str">
        <f t="shared" ca="1" si="168"/>
        <v>201903</v>
      </c>
      <c r="E2176" s="3" t="str">
        <f t="shared" ca="1" si="169"/>
        <v>insert into matriculas (fk_viatura, fk_cor, matricula, anomes) values (301, 48, 'LB-JY-OQ', 201903);</v>
      </c>
    </row>
    <row r="2177" spans="1:5" x14ac:dyDescent="0.25">
      <c r="A2177">
        <f t="shared" ca="1" si="165"/>
        <v>252</v>
      </c>
      <c r="B2177">
        <f t="shared" ca="1" si="166"/>
        <v>84</v>
      </c>
      <c r="C2177" t="str">
        <f t="shared" ca="1" si="167"/>
        <v>YO-OF-OM</v>
      </c>
      <c r="D2177" s="3" t="str">
        <f t="shared" ca="1" si="168"/>
        <v>201605</v>
      </c>
      <c r="E2177" s="3" t="str">
        <f t="shared" ca="1" si="169"/>
        <v>insert into matriculas (fk_viatura, fk_cor, matricula, anomes) values (252, 84, 'YO-OF-OM', 201605);</v>
      </c>
    </row>
    <row r="2178" spans="1:5" x14ac:dyDescent="0.25">
      <c r="A2178">
        <f t="shared" ca="1" si="165"/>
        <v>463</v>
      </c>
      <c r="B2178">
        <f t="shared" ca="1" si="166"/>
        <v>11</v>
      </c>
      <c r="C2178" t="str">
        <f t="shared" ca="1" si="167"/>
        <v>TQ-LA-OQ</v>
      </c>
      <c r="D2178" s="3" t="str">
        <f t="shared" ca="1" si="168"/>
        <v>201608</v>
      </c>
      <c r="E2178" s="3" t="str">
        <f t="shared" ca="1" si="169"/>
        <v>insert into matriculas (fk_viatura, fk_cor, matricula, anomes) values (463, 11, 'TQ-LA-OQ', 201608);</v>
      </c>
    </row>
    <row r="2179" spans="1:5" x14ac:dyDescent="0.25">
      <c r="A2179">
        <f t="shared" ref="A2179:A2242" ca="1" si="170">RANDBETWEEN(1,491)</f>
        <v>297</v>
      </c>
      <c r="B2179">
        <f t="shared" ref="B2179:B2242" ca="1" si="171">RANDBETWEEN(1,99)</f>
        <v>91</v>
      </c>
      <c r="C2179" t="str">
        <f t="shared" ref="C2179:C2242" ca="1" si="172">_xlfn.CONCAT(CHAR(RANDBETWEEN(65,90)),CHAR(RANDBETWEEN(65,90)),"-",CHAR(RANDBETWEEN(65,90)),CHAR(RANDBETWEEN(65,90)),"-",CHAR(RANDBETWEEN(65,90)),CHAR(RANDBETWEEN(65,90)))</f>
        <v>JA-AI-WB</v>
      </c>
      <c r="D2179" s="3" t="str">
        <f t="shared" ref="D2179:D2242" ca="1" si="173">_xlfn.CONCAT(RANDBETWEEN(2016,2024),TEXT(RANDBETWEEN(1,12),"00"))</f>
        <v>202010</v>
      </c>
      <c r="E2179" s="3" t="str">
        <f t="shared" ref="E2179:E2242" ca="1" si="174">"insert into matriculas (fk_viatura, fk_cor, matricula, anomes) values ("&amp;$A2179&amp;", "&amp;$B2179&amp;", '"&amp;$C2179&amp;"', " &amp; $D2179 &amp; ");"</f>
        <v>insert into matriculas (fk_viatura, fk_cor, matricula, anomes) values (297, 91, 'JA-AI-WB', 202010);</v>
      </c>
    </row>
    <row r="2180" spans="1:5" x14ac:dyDescent="0.25">
      <c r="A2180">
        <f t="shared" ca="1" si="170"/>
        <v>450</v>
      </c>
      <c r="B2180">
        <f t="shared" ca="1" si="171"/>
        <v>54</v>
      </c>
      <c r="C2180" t="str">
        <f t="shared" ca="1" si="172"/>
        <v>QK-TY-UE</v>
      </c>
      <c r="D2180" s="3" t="str">
        <f t="shared" ca="1" si="173"/>
        <v>202203</v>
      </c>
      <c r="E2180" s="3" t="str">
        <f t="shared" ca="1" si="174"/>
        <v>insert into matriculas (fk_viatura, fk_cor, matricula, anomes) values (450, 54, 'QK-TY-UE', 202203);</v>
      </c>
    </row>
    <row r="2181" spans="1:5" x14ac:dyDescent="0.25">
      <c r="A2181">
        <f t="shared" ca="1" si="170"/>
        <v>7</v>
      </c>
      <c r="B2181">
        <f t="shared" ca="1" si="171"/>
        <v>2</v>
      </c>
      <c r="C2181" t="str">
        <f t="shared" ca="1" si="172"/>
        <v>RW-KL-UB</v>
      </c>
      <c r="D2181" s="3" t="str">
        <f t="shared" ca="1" si="173"/>
        <v>202207</v>
      </c>
      <c r="E2181" s="3" t="str">
        <f t="shared" ca="1" si="174"/>
        <v>insert into matriculas (fk_viatura, fk_cor, matricula, anomes) values (7, 2, 'RW-KL-UB', 202207);</v>
      </c>
    </row>
    <row r="2182" spans="1:5" x14ac:dyDescent="0.25">
      <c r="A2182">
        <f t="shared" ca="1" si="170"/>
        <v>43</v>
      </c>
      <c r="B2182">
        <f t="shared" ca="1" si="171"/>
        <v>75</v>
      </c>
      <c r="C2182" t="str">
        <f t="shared" ca="1" si="172"/>
        <v>XJ-ZZ-GJ</v>
      </c>
      <c r="D2182" s="3" t="str">
        <f t="shared" ca="1" si="173"/>
        <v>201906</v>
      </c>
      <c r="E2182" s="3" t="str">
        <f t="shared" ca="1" si="174"/>
        <v>insert into matriculas (fk_viatura, fk_cor, matricula, anomes) values (43, 75, 'XJ-ZZ-GJ', 201906);</v>
      </c>
    </row>
    <row r="2183" spans="1:5" x14ac:dyDescent="0.25">
      <c r="A2183">
        <f t="shared" ca="1" si="170"/>
        <v>43</v>
      </c>
      <c r="B2183">
        <f t="shared" ca="1" si="171"/>
        <v>98</v>
      </c>
      <c r="C2183" t="str">
        <f t="shared" ca="1" si="172"/>
        <v>GP-JY-OK</v>
      </c>
      <c r="D2183" s="3" t="str">
        <f t="shared" ca="1" si="173"/>
        <v>202202</v>
      </c>
      <c r="E2183" s="3" t="str">
        <f t="shared" ca="1" si="174"/>
        <v>insert into matriculas (fk_viatura, fk_cor, matricula, anomes) values (43, 98, 'GP-JY-OK', 202202);</v>
      </c>
    </row>
    <row r="2184" spans="1:5" x14ac:dyDescent="0.25">
      <c r="A2184">
        <f t="shared" ca="1" si="170"/>
        <v>100</v>
      </c>
      <c r="B2184">
        <f t="shared" ca="1" si="171"/>
        <v>79</v>
      </c>
      <c r="C2184" t="str">
        <f t="shared" ca="1" si="172"/>
        <v>RW-LQ-GP</v>
      </c>
      <c r="D2184" s="3" t="str">
        <f t="shared" ca="1" si="173"/>
        <v>202208</v>
      </c>
      <c r="E2184" s="3" t="str">
        <f t="shared" ca="1" si="174"/>
        <v>insert into matriculas (fk_viatura, fk_cor, matricula, anomes) values (100, 79, 'RW-LQ-GP', 202208);</v>
      </c>
    </row>
    <row r="2185" spans="1:5" x14ac:dyDescent="0.25">
      <c r="A2185">
        <f t="shared" ca="1" si="170"/>
        <v>298</v>
      </c>
      <c r="B2185">
        <f t="shared" ca="1" si="171"/>
        <v>99</v>
      </c>
      <c r="C2185" t="str">
        <f t="shared" ca="1" si="172"/>
        <v>IU-UL-PE</v>
      </c>
      <c r="D2185" s="3" t="str">
        <f t="shared" ca="1" si="173"/>
        <v>202012</v>
      </c>
      <c r="E2185" s="3" t="str">
        <f t="shared" ca="1" si="174"/>
        <v>insert into matriculas (fk_viatura, fk_cor, matricula, anomes) values (298, 99, 'IU-UL-PE', 202012);</v>
      </c>
    </row>
    <row r="2186" spans="1:5" x14ac:dyDescent="0.25">
      <c r="A2186">
        <f t="shared" ca="1" si="170"/>
        <v>348</v>
      </c>
      <c r="B2186">
        <f t="shared" ca="1" si="171"/>
        <v>76</v>
      </c>
      <c r="C2186" t="str">
        <f t="shared" ca="1" si="172"/>
        <v>EV-WR-SU</v>
      </c>
      <c r="D2186" s="3" t="str">
        <f t="shared" ca="1" si="173"/>
        <v>201902</v>
      </c>
      <c r="E2186" s="3" t="str">
        <f t="shared" ca="1" si="174"/>
        <v>insert into matriculas (fk_viatura, fk_cor, matricula, anomes) values (348, 76, 'EV-WR-SU', 201902);</v>
      </c>
    </row>
    <row r="2187" spans="1:5" x14ac:dyDescent="0.25">
      <c r="A2187">
        <f t="shared" ca="1" si="170"/>
        <v>334</v>
      </c>
      <c r="B2187">
        <f t="shared" ca="1" si="171"/>
        <v>74</v>
      </c>
      <c r="C2187" t="str">
        <f t="shared" ca="1" si="172"/>
        <v>QW-PT-RM</v>
      </c>
      <c r="D2187" s="3" t="str">
        <f t="shared" ca="1" si="173"/>
        <v>202411</v>
      </c>
      <c r="E2187" s="3" t="str">
        <f t="shared" ca="1" si="174"/>
        <v>insert into matriculas (fk_viatura, fk_cor, matricula, anomes) values (334, 74, 'QW-PT-RM', 202411);</v>
      </c>
    </row>
    <row r="2188" spans="1:5" x14ac:dyDescent="0.25">
      <c r="A2188">
        <f t="shared" ca="1" si="170"/>
        <v>206</v>
      </c>
      <c r="B2188">
        <f t="shared" ca="1" si="171"/>
        <v>30</v>
      </c>
      <c r="C2188" t="str">
        <f t="shared" ca="1" si="172"/>
        <v>NX-NV-UD</v>
      </c>
      <c r="D2188" s="3" t="str">
        <f t="shared" ca="1" si="173"/>
        <v>201606</v>
      </c>
      <c r="E2188" s="3" t="str">
        <f t="shared" ca="1" si="174"/>
        <v>insert into matriculas (fk_viatura, fk_cor, matricula, anomes) values (206, 30, 'NX-NV-UD', 201606);</v>
      </c>
    </row>
    <row r="2189" spans="1:5" x14ac:dyDescent="0.25">
      <c r="A2189">
        <f t="shared" ca="1" si="170"/>
        <v>405</v>
      </c>
      <c r="B2189">
        <f t="shared" ca="1" si="171"/>
        <v>82</v>
      </c>
      <c r="C2189" t="str">
        <f t="shared" ca="1" si="172"/>
        <v>GY-IN-ZS</v>
      </c>
      <c r="D2189" s="3" t="str">
        <f t="shared" ca="1" si="173"/>
        <v>201809</v>
      </c>
      <c r="E2189" s="3" t="str">
        <f t="shared" ca="1" si="174"/>
        <v>insert into matriculas (fk_viatura, fk_cor, matricula, anomes) values (405, 82, 'GY-IN-ZS', 201809);</v>
      </c>
    </row>
    <row r="2190" spans="1:5" x14ac:dyDescent="0.25">
      <c r="A2190">
        <f t="shared" ca="1" si="170"/>
        <v>209</v>
      </c>
      <c r="B2190">
        <f t="shared" ca="1" si="171"/>
        <v>40</v>
      </c>
      <c r="C2190" t="str">
        <f t="shared" ca="1" si="172"/>
        <v>JT-VT-KS</v>
      </c>
      <c r="D2190" s="3" t="str">
        <f t="shared" ca="1" si="173"/>
        <v>202301</v>
      </c>
      <c r="E2190" s="3" t="str">
        <f t="shared" ca="1" si="174"/>
        <v>insert into matriculas (fk_viatura, fk_cor, matricula, anomes) values (209, 40, 'JT-VT-KS', 202301);</v>
      </c>
    </row>
    <row r="2191" spans="1:5" x14ac:dyDescent="0.25">
      <c r="A2191">
        <f t="shared" ca="1" si="170"/>
        <v>261</v>
      </c>
      <c r="B2191">
        <f t="shared" ca="1" si="171"/>
        <v>77</v>
      </c>
      <c r="C2191" t="str">
        <f t="shared" ca="1" si="172"/>
        <v>AO-IU-FQ</v>
      </c>
      <c r="D2191" s="3" t="str">
        <f t="shared" ca="1" si="173"/>
        <v>202403</v>
      </c>
      <c r="E2191" s="3" t="str">
        <f t="shared" ca="1" si="174"/>
        <v>insert into matriculas (fk_viatura, fk_cor, matricula, anomes) values (261, 77, 'AO-IU-FQ', 202403);</v>
      </c>
    </row>
    <row r="2192" spans="1:5" x14ac:dyDescent="0.25">
      <c r="A2192">
        <f t="shared" ca="1" si="170"/>
        <v>65</v>
      </c>
      <c r="B2192">
        <f t="shared" ca="1" si="171"/>
        <v>6</v>
      </c>
      <c r="C2192" t="str">
        <f t="shared" ca="1" si="172"/>
        <v>TT-FL-BP</v>
      </c>
      <c r="D2192" s="3" t="str">
        <f t="shared" ca="1" si="173"/>
        <v>202104</v>
      </c>
      <c r="E2192" s="3" t="str">
        <f t="shared" ca="1" si="174"/>
        <v>insert into matriculas (fk_viatura, fk_cor, matricula, anomes) values (65, 6, 'TT-FL-BP', 202104);</v>
      </c>
    </row>
    <row r="2193" spans="1:5" x14ac:dyDescent="0.25">
      <c r="A2193">
        <f t="shared" ca="1" si="170"/>
        <v>427</v>
      </c>
      <c r="B2193">
        <f t="shared" ca="1" si="171"/>
        <v>97</v>
      </c>
      <c r="C2193" t="str">
        <f t="shared" ca="1" si="172"/>
        <v>YY-LC-VT</v>
      </c>
      <c r="D2193" s="3" t="str">
        <f t="shared" ca="1" si="173"/>
        <v>202010</v>
      </c>
      <c r="E2193" s="3" t="str">
        <f t="shared" ca="1" si="174"/>
        <v>insert into matriculas (fk_viatura, fk_cor, matricula, anomes) values (427, 97, 'YY-LC-VT', 202010);</v>
      </c>
    </row>
    <row r="2194" spans="1:5" x14ac:dyDescent="0.25">
      <c r="A2194">
        <f t="shared" ca="1" si="170"/>
        <v>175</v>
      </c>
      <c r="B2194">
        <f t="shared" ca="1" si="171"/>
        <v>53</v>
      </c>
      <c r="C2194" t="str">
        <f t="shared" ca="1" si="172"/>
        <v>MN-YR-BT</v>
      </c>
      <c r="D2194" s="3" t="str">
        <f t="shared" ca="1" si="173"/>
        <v>201612</v>
      </c>
      <c r="E2194" s="3" t="str">
        <f t="shared" ca="1" si="174"/>
        <v>insert into matriculas (fk_viatura, fk_cor, matricula, anomes) values (175, 53, 'MN-YR-BT', 201612);</v>
      </c>
    </row>
    <row r="2195" spans="1:5" x14ac:dyDescent="0.25">
      <c r="A2195">
        <f t="shared" ca="1" si="170"/>
        <v>229</v>
      </c>
      <c r="B2195">
        <f t="shared" ca="1" si="171"/>
        <v>39</v>
      </c>
      <c r="C2195" t="str">
        <f t="shared" ca="1" si="172"/>
        <v>NA-DA-IB</v>
      </c>
      <c r="D2195" s="3" t="str">
        <f t="shared" ca="1" si="173"/>
        <v>202105</v>
      </c>
      <c r="E2195" s="3" t="str">
        <f t="shared" ca="1" si="174"/>
        <v>insert into matriculas (fk_viatura, fk_cor, matricula, anomes) values (229, 39, 'NA-DA-IB', 202105);</v>
      </c>
    </row>
    <row r="2196" spans="1:5" x14ac:dyDescent="0.25">
      <c r="A2196">
        <f t="shared" ca="1" si="170"/>
        <v>224</v>
      </c>
      <c r="B2196">
        <f t="shared" ca="1" si="171"/>
        <v>50</v>
      </c>
      <c r="C2196" t="str">
        <f t="shared" ca="1" si="172"/>
        <v>II-FJ-DN</v>
      </c>
      <c r="D2196" s="3" t="str">
        <f t="shared" ca="1" si="173"/>
        <v>202305</v>
      </c>
      <c r="E2196" s="3" t="str">
        <f t="shared" ca="1" si="174"/>
        <v>insert into matriculas (fk_viatura, fk_cor, matricula, anomes) values (224, 50, 'II-FJ-DN', 202305);</v>
      </c>
    </row>
    <row r="2197" spans="1:5" x14ac:dyDescent="0.25">
      <c r="A2197">
        <f t="shared" ca="1" si="170"/>
        <v>62</v>
      </c>
      <c r="B2197">
        <f t="shared" ca="1" si="171"/>
        <v>52</v>
      </c>
      <c r="C2197" t="str">
        <f t="shared" ca="1" si="172"/>
        <v>QN-FK-ED</v>
      </c>
      <c r="D2197" s="3" t="str">
        <f t="shared" ca="1" si="173"/>
        <v>202403</v>
      </c>
      <c r="E2197" s="3" t="str">
        <f t="shared" ca="1" si="174"/>
        <v>insert into matriculas (fk_viatura, fk_cor, matricula, anomes) values (62, 52, 'QN-FK-ED', 202403);</v>
      </c>
    </row>
    <row r="2198" spans="1:5" x14ac:dyDescent="0.25">
      <c r="A2198">
        <f t="shared" ca="1" si="170"/>
        <v>360</v>
      </c>
      <c r="B2198">
        <f t="shared" ca="1" si="171"/>
        <v>48</v>
      </c>
      <c r="C2198" t="str">
        <f t="shared" ca="1" si="172"/>
        <v>FK-FA-RG</v>
      </c>
      <c r="D2198" s="3" t="str">
        <f t="shared" ca="1" si="173"/>
        <v>201712</v>
      </c>
      <c r="E2198" s="3" t="str">
        <f t="shared" ca="1" si="174"/>
        <v>insert into matriculas (fk_viatura, fk_cor, matricula, anomes) values (360, 48, 'FK-FA-RG', 201712);</v>
      </c>
    </row>
    <row r="2199" spans="1:5" x14ac:dyDescent="0.25">
      <c r="A2199">
        <f t="shared" ca="1" si="170"/>
        <v>82</v>
      </c>
      <c r="B2199">
        <f t="shared" ca="1" si="171"/>
        <v>20</v>
      </c>
      <c r="C2199" t="str">
        <f t="shared" ca="1" si="172"/>
        <v>FL-OK-TW</v>
      </c>
      <c r="D2199" s="3" t="str">
        <f t="shared" ca="1" si="173"/>
        <v>202210</v>
      </c>
      <c r="E2199" s="3" t="str">
        <f t="shared" ca="1" si="174"/>
        <v>insert into matriculas (fk_viatura, fk_cor, matricula, anomes) values (82, 20, 'FL-OK-TW', 202210);</v>
      </c>
    </row>
    <row r="2200" spans="1:5" x14ac:dyDescent="0.25">
      <c r="A2200">
        <f t="shared" ca="1" si="170"/>
        <v>136</v>
      </c>
      <c r="B2200">
        <f t="shared" ca="1" si="171"/>
        <v>43</v>
      </c>
      <c r="C2200" t="str">
        <f t="shared" ca="1" si="172"/>
        <v>FJ-LP-GX</v>
      </c>
      <c r="D2200" s="3" t="str">
        <f t="shared" ca="1" si="173"/>
        <v>202409</v>
      </c>
      <c r="E2200" s="3" t="str">
        <f t="shared" ca="1" si="174"/>
        <v>insert into matriculas (fk_viatura, fk_cor, matricula, anomes) values (136, 43, 'FJ-LP-GX', 202409);</v>
      </c>
    </row>
    <row r="2201" spans="1:5" x14ac:dyDescent="0.25">
      <c r="A2201">
        <f t="shared" ca="1" si="170"/>
        <v>166</v>
      </c>
      <c r="B2201">
        <f t="shared" ca="1" si="171"/>
        <v>48</v>
      </c>
      <c r="C2201" t="str">
        <f t="shared" ca="1" si="172"/>
        <v>TD-BF-SF</v>
      </c>
      <c r="D2201" s="3" t="str">
        <f t="shared" ca="1" si="173"/>
        <v>202304</v>
      </c>
      <c r="E2201" s="3" t="str">
        <f t="shared" ca="1" si="174"/>
        <v>insert into matriculas (fk_viatura, fk_cor, matricula, anomes) values (166, 48, 'TD-BF-SF', 202304);</v>
      </c>
    </row>
    <row r="2202" spans="1:5" x14ac:dyDescent="0.25">
      <c r="A2202">
        <f t="shared" ca="1" si="170"/>
        <v>190</v>
      </c>
      <c r="B2202">
        <f t="shared" ca="1" si="171"/>
        <v>80</v>
      </c>
      <c r="C2202" t="str">
        <f t="shared" ca="1" si="172"/>
        <v>JX-DY-GP</v>
      </c>
      <c r="D2202" s="3" t="str">
        <f t="shared" ca="1" si="173"/>
        <v>201601</v>
      </c>
      <c r="E2202" s="3" t="str">
        <f t="shared" ca="1" si="174"/>
        <v>insert into matriculas (fk_viatura, fk_cor, matricula, anomes) values (190, 80, 'JX-DY-GP', 201601);</v>
      </c>
    </row>
    <row r="2203" spans="1:5" x14ac:dyDescent="0.25">
      <c r="A2203">
        <f t="shared" ca="1" si="170"/>
        <v>307</v>
      </c>
      <c r="B2203">
        <f t="shared" ca="1" si="171"/>
        <v>62</v>
      </c>
      <c r="C2203" t="str">
        <f t="shared" ca="1" si="172"/>
        <v>IR-QF-DD</v>
      </c>
      <c r="D2203" s="3" t="str">
        <f t="shared" ca="1" si="173"/>
        <v>201901</v>
      </c>
      <c r="E2203" s="3" t="str">
        <f t="shared" ca="1" si="174"/>
        <v>insert into matriculas (fk_viatura, fk_cor, matricula, anomes) values (307, 62, 'IR-QF-DD', 201901);</v>
      </c>
    </row>
    <row r="2204" spans="1:5" x14ac:dyDescent="0.25">
      <c r="A2204">
        <f t="shared" ca="1" si="170"/>
        <v>169</v>
      </c>
      <c r="B2204">
        <f t="shared" ca="1" si="171"/>
        <v>87</v>
      </c>
      <c r="C2204" t="str">
        <f t="shared" ca="1" si="172"/>
        <v>PZ-FZ-VT</v>
      </c>
      <c r="D2204" s="3" t="str">
        <f t="shared" ca="1" si="173"/>
        <v>201707</v>
      </c>
      <c r="E2204" s="3" t="str">
        <f t="shared" ca="1" si="174"/>
        <v>insert into matriculas (fk_viatura, fk_cor, matricula, anomes) values (169, 87, 'PZ-FZ-VT', 201707);</v>
      </c>
    </row>
    <row r="2205" spans="1:5" x14ac:dyDescent="0.25">
      <c r="A2205">
        <f t="shared" ca="1" si="170"/>
        <v>228</v>
      </c>
      <c r="B2205">
        <f t="shared" ca="1" si="171"/>
        <v>62</v>
      </c>
      <c r="C2205" t="str">
        <f t="shared" ca="1" si="172"/>
        <v>AI-AI-ZE</v>
      </c>
      <c r="D2205" s="3" t="str">
        <f t="shared" ca="1" si="173"/>
        <v>202203</v>
      </c>
      <c r="E2205" s="3" t="str">
        <f t="shared" ca="1" si="174"/>
        <v>insert into matriculas (fk_viatura, fk_cor, matricula, anomes) values (228, 62, 'AI-AI-ZE', 202203);</v>
      </c>
    </row>
    <row r="2206" spans="1:5" x14ac:dyDescent="0.25">
      <c r="A2206">
        <f t="shared" ca="1" si="170"/>
        <v>167</v>
      </c>
      <c r="B2206">
        <f t="shared" ca="1" si="171"/>
        <v>99</v>
      </c>
      <c r="C2206" t="str">
        <f t="shared" ca="1" si="172"/>
        <v>TM-AY-PY</v>
      </c>
      <c r="D2206" s="3" t="str">
        <f t="shared" ca="1" si="173"/>
        <v>202209</v>
      </c>
      <c r="E2206" s="3" t="str">
        <f t="shared" ca="1" si="174"/>
        <v>insert into matriculas (fk_viatura, fk_cor, matricula, anomes) values (167, 99, 'TM-AY-PY', 202209);</v>
      </c>
    </row>
    <row r="2207" spans="1:5" x14ac:dyDescent="0.25">
      <c r="A2207">
        <f t="shared" ca="1" si="170"/>
        <v>449</v>
      </c>
      <c r="B2207">
        <f t="shared" ca="1" si="171"/>
        <v>41</v>
      </c>
      <c r="C2207" t="str">
        <f t="shared" ca="1" si="172"/>
        <v>UG-MS-AN</v>
      </c>
      <c r="D2207" s="3" t="str">
        <f t="shared" ca="1" si="173"/>
        <v>202002</v>
      </c>
      <c r="E2207" s="3" t="str">
        <f t="shared" ca="1" si="174"/>
        <v>insert into matriculas (fk_viatura, fk_cor, matricula, anomes) values (449, 41, 'UG-MS-AN', 202002);</v>
      </c>
    </row>
    <row r="2208" spans="1:5" x14ac:dyDescent="0.25">
      <c r="A2208">
        <f t="shared" ca="1" si="170"/>
        <v>199</v>
      </c>
      <c r="B2208">
        <f t="shared" ca="1" si="171"/>
        <v>67</v>
      </c>
      <c r="C2208" t="str">
        <f t="shared" ca="1" si="172"/>
        <v>AB-CB-FN</v>
      </c>
      <c r="D2208" s="3" t="str">
        <f t="shared" ca="1" si="173"/>
        <v>202301</v>
      </c>
      <c r="E2208" s="3" t="str">
        <f t="shared" ca="1" si="174"/>
        <v>insert into matriculas (fk_viatura, fk_cor, matricula, anomes) values (199, 67, 'AB-CB-FN', 202301);</v>
      </c>
    </row>
    <row r="2209" spans="1:5" x14ac:dyDescent="0.25">
      <c r="A2209">
        <f t="shared" ca="1" si="170"/>
        <v>75</v>
      </c>
      <c r="B2209">
        <f t="shared" ca="1" si="171"/>
        <v>22</v>
      </c>
      <c r="C2209" t="str">
        <f t="shared" ca="1" si="172"/>
        <v>RT-UH-CG</v>
      </c>
      <c r="D2209" s="3" t="str">
        <f t="shared" ca="1" si="173"/>
        <v>202409</v>
      </c>
      <c r="E2209" s="3" t="str">
        <f t="shared" ca="1" si="174"/>
        <v>insert into matriculas (fk_viatura, fk_cor, matricula, anomes) values (75, 22, 'RT-UH-CG', 202409);</v>
      </c>
    </row>
    <row r="2210" spans="1:5" x14ac:dyDescent="0.25">
      <c r="A2210">
        <f t="shared" ca="1" si="170"/>
        <v>395</v>
      </c>
      <c r="B2210">
        <f t="shared" ca="1" si="171"/>
        <v>73</v>
      </c>
      <c r="C2210" t="str">
        <f t="shared" ca="1" si="172"/>
        <v>LJ-ME-CT</v>
      </c>
      <c r="D2210" s="3" t="str">
        <f t="shared" ca="1" si="173"/>
        <v>201906</v>
      </c>
      <c r="E2210" s="3" t="str">
        <f t="shared" ca="1" si="174"/>
        <v>insert into matriculas (fk_viatura, fk_cor, matricula, anomes) values (395, 73, 'LJ-ME-CT', 201906);</v>
      </c>
    </row>
    <row r="2211" spans="1:5" x14ac:dyDescent="0.25">
      <c r="A2211">
        <f t="shared" ca="1" si="170"/>
        <v>155</v>
      </c>
      <c r="B2211">
        <f t="shared" ca="1" si="171"/>
        <v>7</v>
      </c>
      <c r="C2211" t="str">
        <f t="shared" ca="1" si="172"/>
        <v>PE-XN-JR</v>
      </c>
      <c r="D2211" s="3" t="str">
        <f t="shared" ca="1" si="173"/>
        <v>201605</v>
      </c>
      <c r="E2211" s="3" t="str">
        <f t="shared" ca="1" si="174"/>
        <v>insert into matriculas (fk_viatura, fk_cor, matricula, anomes) values (155, 7, 'PE-XN-JR', 201605);</v>
      </c>
    </row>
    <row r="2212" spans="1:5" x14ac:dyDescent="0.25">
      <c r="A2212">
        <f t="shared" ca="1" si="170"/>
        <v>367</v>
      </c>
      <c r="B2212">
        <f t="shared" ca="1" si="171"/>
        <v>49</v>
      </c>
      <c r="C2212" t="str">
        <f t="shared" ca="1" si="172"/>
        <v>GJ-BU-JL</v>
      </c>
      <c r="D2212" s="3" t="str">
        <f t="shared" ca="1" si="173"/>
        <v>201603</v>
      </c>
      <c r="E2212" s="3" t="str">
        <f t="shared" ca="1" si="174"/>
        <v>insert into matriculas (fk_viatura, fk_cor, matricula, anomes) values (367, 49, 'GJ-BU-JL', 201603);</v>
      </c>
    </row>
    <row r="2213" spans="1:5" x14ac:dyDescent="0.25">
      <c r="A2213">
        <f t="shared" ca="1" si="170"/>
        <v>153</v>
      </c>
      <c r="B2213">
        <f t="shared" ca="1" si="171"/>
        <v>66</v>
      </c>
      <c r="C2213" t="str">
        <f t="shared" ca="1" si="172"/>
        <v>CG-IL-JD</v>
      </c>
      <c r="D2213" s="3" t="str">
        <f t="shared" ca="1" si="173"/>
        <v>202107</v>
      </c>
      <c r="E2213" s="3" t="str">
        <f t="shared" ca="1" si="174"/>
        <v>insert into matriculas (fk_viatura, fk_cor, matricula, anomes) values (153, 66, 'CG-IL-JD', 202107);</v>
      </c>
    </row>
    <row r="2214" spans="1:5" x14ac:dyDescent="0.25">
      <c r="A2214">
        <f t="shared" ca="1" si="170"/>
        <v>82</v>
      </c>
      <c r="B2214">
        <f t="shared" ca="1" si="171"/>
        <v>94</v>
      </c>
      <c r="C2214" t="str">
        <f t="shared" ca="1" si="172"/>
        <v>XP-VV-GS</v>
      </c>
      <c r="D2214" s="3" t="str">
        <f t="shared" ca="1" si="173"/>
        <v>201811</v>
      </c>
      <c r="E2214" s="3" t="str">
        <f t="shared" ca="1" si="174"/>
        <v>insert into matriculas (fk_viatura, fk_cor, matricula, anomes) values (82, 94, 'XP-VV-GS', 201811);</v>
      </c>
    </row>
    <row r="2215" spans="1:5" x14ac:dyDescent="0.25">
      <c r="A2215">
        <f t="shared" ca="1" si="170"/>
        <v>198</v>
      </c>
      <c r="B2215">
        <f t="shared" ca="1" si="171"/>
        <v>5</v>
      </c>
      <c r="C2215" t="str">
        <f t="shared" ca="1" si="172"/>
        <v>FR-OM-WR</v>
      </c>
      <c r="D2215" s="3" t="str">
        <f t="shared" ca="1" si="173"/>
        <v>201908</v>
      </c>
      <c r="E2215" s="3" t="str">
        <f t="shared" ca="1" si="174"/>
        <v>insert into matriculas (fk_viatura, fk_cor, matricula, anomes) values (198, 5, 'FR-OM-WR', 201908);</v>
      </c>
    </row>
    <row r="2216" spans="1:5" x14ac:dyDescent="0.25">
      <c r="A2216">
        <f t="shared" ca="1" si="170"/>
        <v>324</v>
      </c>
      <c r="B2216">
        <f t="shared" ca="1" si="171"/>
        <v>21</v>
      </c>
      <c r="C2216" t="str">
        <f t="shared" ca="1" si="172"/>
        <v>XH-BQ-EF</v>
      </c>
      <c r="D2216" s="3" t="str">
        <f t="shared" ca="1" si="173"/>
        <v>202301</v>
      </c>
      <c r="E2216" s="3" t="str">
        <f t="shared" ca="1" si="174"/>
        <v>insert into matriculas (fk_viatura, fk_cor, matricula, anomes) values (324, 21, 'XH-BQ-EF', 202301);</v>
      </c>
    </row>
    <row r="2217" spans="1:5" x14ac:dyDescent="0.25">
      <c r="A2217">
        <f t="shared" ca="1" si="170"/>
        <v>478</v>
      </c>
      <c r="B2217">
        <f t="shared" ca="1" si="171"/>
        <v>87</v>
      </c>
      <c r="C2217" t="str">
        <f t="shared" ca="1" si="172"/>
        <v>FK-NJ-LL</v>
      </c>
      <c r="D2217" s="3" t="str">
        <f t="shared" ca="1" si="173"/>
        <v>202311</v>
      </c>
      <c r="E2217" s="3" t="str">
        <f t="shared" ca="1" si="174"/>
        <v>insert into matriculas (fk_viatura, fk_cor, matricula, anomes) values (478, 87, 'FK-NJ-LL', 202311);</v>
      </c>
    </row>
    <row r="2218" spans="1:5" x14ac:dyDescent="0.25">
      <c r="A2218">
        <f t="shared" ca="1" si="170"/>
        <v>340</v>
      </c>
      <c r="B2218">
        <f t="shared" ca="1" si="171"/>
        <v>14</v>
      </c>
      <c r="C2218" t="str">
        <f t="shared" ca="1" si="172"/>
        <v>VL-DW-VH</v>
      </c>
      <c r="D2218" s="3" t="str">
        <f t="shared" ca="1" si="173"/>
        <v>202109</v>
      </c>
      <c r="E2218" s="3" t="str">
        <f t="shared" ca="1" si="174"/>
        <v>insert into matriculas (fk_viatura, fk_cor, matricula, anomes) values (340, 14, 'VL-DW-VH', 202109);</v>
      </c>
    </row>
    <row r="2219" spans="1:5" x14ac:dyDescent="0.25">
      <c r="A2219">
        <f t="shared" ca="1" si="170"/>
        <v>450</v>
      </c>
      <c r="B2219">
        <f t="shared" ca="1" si="171"/>
        <v>36</v>
      </c>
      <c r="C2219" t="str">
        <f t="shared" ca="1" si="172"/>
        <v>OJ-GS-MJ</v>
      </c>
      <c r="D2219" s="3" t="str">
        <f t="shared" ca="1" si="173"/>
        <v>201903</v>
      </c>
      <c r="E2219" s="3" t="str">
        <f t="shared" ca="1" si="174"/>
        <v>insert into matriculas (fk_viatura, fk_cor, matricula, anomes) values (450, 36, 'OJ-GS-MJ', 201903);</v>
      </c>
    </row>
    <row r="2220" spans="1:5" x14ac:dyDescent="0.25">
      <c r="A2220">
        <f t="shared" ca="1" si="170"/>
        <v>358</v>
      </c>
      <c r="B2220">
        <f t="shared" ca="1" si="171"/>
        <v>90</v>
      </c>
      <c r="C2220" t="str">
        <f t="shared" ca="1" si="172"/>
        <v>HO-JE-SV</v>
      </c>
      <c r="D2220" s="3" t="str">
        <f t="shared" ca="1" si="173"/>
        <v>201710</v>
      </c>
      <c r="E2220" s="3" t="str">
        <f t="shared" ca="1" si="174"/>
        <v>insert into matriculas (fk_viatura, fk_cor, matricula, anomes) values (358, 90, 'HO-JE-SV', 201710);</v>
      </c>
    </row>
    <row r="2221" spans="1:5" x14ac:dyDescent="0.25">
      <c r="A2221">
        <f t="shared" ca="1" si="170"/>
        <v>358</v>
      </c>
      <c r="B2221">
        <f t="shared" ca="1" si="171"/>
        <v>71</v>
      </c>
      <c r="C2221" t="str">
        <f t="shared" ca="1" si="172"/>
        <v>NH-RA-QC</v>
      </c>
      <c r="D2221" s="3" t="str">
        <f t="shared" ca="1" si="173"/>
        <v>202110</v>
      </c>
      <c r="E2221" s="3" t="str">
        <f t="shared" ca="1" si="174"/>
        <v>insert into matriculas (fk_viatura, fk_cor, matricula, anomes) values (358, 71, 'NH-RA-QC', 202110);</v>
      </c>
    </row>
    <row r="2222" spans="1:5" x14ac:dyDescent="0.25">
      <c r="A2222">
        <f t="shared" ca="1" si="170"/>
        <v>147</v>
      </c>
      <c r="B2222">
        <f t="shared" ca="1" si="171"/>
        <v>71</v>
      </c>
      <c r="C2222" t="str">
        <f t="shared" ca="1" si="172"/>
        <v>HH-TU-CE</v>
      </c>
      <c r="D2222" s="3" t="str">
        <f t="shared" ca="1" si="173"/>
        <v>201907</v>
      </c>
      <c r="E2222" s="3" t="str">
        <f t="shared" ca="1" si="174"/>
        <v>insert into matriculas (fk_viatura, fk_cor, matricula, anomes) values (147, 71, 'HH-TU-CE', 201907);</v>
      </c>
    </row>
    <row r="2223" spans="1:5" x14ac:dyDescent="0.25">
      <c r="A2223">
        <f t="shared" ca="1" si="170"/>
        <v>433</v>
      </c>
      <c r="B2223">
        <f t="shared" ca="1" si="171"/>
        <v>7</v>
      </c>
      <c r="C2223" t="str">
        <f t="shared" ca="1" si="172"/>
        <v>MF-VC-PM</v>
      </c>
      <c r="D2223" s="3" t="str">
        <f t="shared" ca="1" si="173"/>
        <v>201907</v>
      </c>
      <c r="E2223" s="3" t="str">
        <f t="shared" ca="1" si="174"/>
        <v>insert into matriculas (fk_viatura, fk_cor, matricula, anomes) values (433, 7, 'MF-VC-PM', 201907);</v>
      </c>
    </row>
    <row r="2224" spans="1:5" x14ac:dyDescent="0.25">
      <c r="A2224">
        <f t="shared" ca="1" si="170"/>
        <v>28</v>
      </c>
      <c r="B2224">
        <f t="shared" ca="1" si="171"/>
        <v>30</v>
      </c>
      <c r="C2224" t="str">
        <f t="shared" ca="1" si="172"/>
        <v>ES-PG-OD</v>
      </c>
      <c r="D2224" s="3" t="str">
        <f t="shared" ca="1" si="173"/>
        <v>201910</v>
      </c>
      <c r="E2224" s="3" t="str">
        <f t="shared" ca="1" si="174"/>
        <v>insert into matriculas (fk_viatura, fk_cor, matricula, anomes) values (28, 30, 'ES-PG-OD', 201910);</v>
      </c>
    </row>
    <row r="2225" spans="1:5" x14ac:dyDescent="0.25">
      <c r="A2225">
        <f t="shared" ca="1" si="170"/>
        <v>314</v>
      </c>
      <c r="B2225">
        <f t="shared" ca="1" si="171"/>
        <v>99</v>
      </c>
      <c r="C2225" t="str">
        <f t="shared" ca="1" si="172"/>
        <v>IN-GS-CL</v>
      </c>
      <c r="D2225" s="3" t="str">
        <f t="shared" ca="1" si="173"/>
        <v>202206</v>
      </c>
      <c r="E2225" s="3" t="str">
        <f t="shared" ca="1" si="174"/>
        <v>insert into matriculas (fk_viatura, fk_cor, matricula, anomes) values (314, 99, 'IN-GS-CL', 202206);</v>
      </c>
    </row>
    <row r="2226" spans="1:5" x14ac:dyDescent="0.25">
      <c r="A2226">
        <f t="shared" ca="1" si="170"/>
        <v>265</v>
      </c>
      <c r="B2226">
        <f t="shared" ca="1" si="171"/>
        <v>5</v>
      </c>
      <c r="C2226" t="str">
        <f t="shared" ca="1" si="172"/>
        <v>BK-VA-MY</v>
      </c>
      <c r="D2226" s="3" t="str">
        <f t="shared" ca="1" si="173"/>
        <v>202305</v>
      </c>
      <c r="E2226" s="3" t="str">
        <f t="shared" ca="1" si="174"/>
        <v>insert into matriculas (fk_viatura, fk_cor, matricula, anomes) values (265, 5, 'BK-VA-MY', 202305);</v>
      </c>
    </row>
    <row r="2227" spans="1:5" x14ac:dyDescent="0.25">
      <c r="A2227">
        <f t="shared" ca="1" si="170"/>
        <v>213</v>
      </c>
      <c r="B2227">
        <f t="shared" ca="1" si="171"/>
        <v>62</v>
      </c>
      <c r="C2227" t="str">
        <f t="shared" ca="1" si="172"/>
        <v>UZ-NH-UG</v>
      </c>
      <c r="D2227" s="3" t="str">
        <f t="shared" ca="1" si="173"/>
        <v>202102</v>
      </c>
      <c r="E2227" s="3" t="str">
        <f t="shared" ca="1" si="174"/>
        <v>insert into matriculas (fk_viatura, fk_cor, matricula, anomes) values (213, 62, 'UZ-NH-UG', 202102);</v>
      </c>
    </row>
    <row r="2228" spans="1:5" x14ac:dyDescent="0.25">
      <c r="A2228">
        <f t="shared" ca="1" si="170"/>
        <v>141</v>
      </c>
      <c r="B2228">
        <f t="shared" ca="1" si="171"/>
        <v>82</v>
      </c>
      <c r="C2228" t="str">
        <f t="shared" ca="1" si="172"/>
        <v>QB-PF-UI</v>
      </c>
      <c r="D2228" s="3" t="str">
        <f t="shared" ca="1" si="173"/>
        <v>202112</v>
      </c>
      <c r="E2228" s="3" t="str">
        <f t="shared" ca="1" si="174"/>
        <v>insert into matriculas (fk_viatura, fk_cor, matricula, anomes) values (141, 82, 'QB-PF-UI', 202112);</v>
      </c>
    </row>
    <row r="2229" spans="1:5" x14ac:dyDescent="0.25">
      <c r="A2229">
        <f t="shared" ca="1" si="170"/>
        <v>3</v>
      </c>
      <c r="B2229">
        <f t="shared" ca="1" si="171"/>
        <v>57</v>
      </c>
      <c r="C2229" t="str">
        <f t="shared" ca="1" si="172"/>
        <v>LN-XH-HS</v>
      </c>
      <c r="D2229" s="3" t="str">
        <f t="shared" ca="1" si="173"/>
        <v>201808</v>
      </c>
      <c r="E2229" s="3" t="str">
        <f t="shared" ca="1" si="174"/>
        <v>insert into matriculas (fk_viatura, fk_cor, matricula, anomes) values (3, 57, 'LN-XH-HS', 201808);</v>
      </c>
    </row>
    <row r="2230" spans="1:5" x14ac:dyDescent="0.25">
      <c r="A2230">
        <f t="shared" ca="1" si="170"/>
        <v>332</v>
      </c>
      <c r="B2230">
        <f t="shared" ca="1" si="171"/>
        <v>94</v>
      </c>
      <c r="C2230" t="str">
        <f t="shared" ca="1" si="172"/>
        <v>GM-LN-KX</v>
      </c>
      <c r="D2230" s="3" t="str">
        <f t="shared" ca="1" si="173"/>
        <v>202009</v>
      </c>
      <c r="E2230" s="3" t="str">
        <f t="shared" ca="1" si="174"/>
        <v>insert into matriculas (fk_viatura, fk_cor, matricula, anomes) values (332, 94, 'GM-LN-KX', 202009);</v>
      </c>
    </row>
    <row r="2231" spans="1:5" x14ac:dyDescent="0.25">
      <c r="A2231">
        <f t="shared" ca="1" si="170"/>
        <v>232</v>
      </c>
      <c r="B2231">
        <f t="shared" ca="1" si="171"/>
        <v>8</v>
      </c>
      <c r="C2231" t="str">
        <f t="shared" ca="1" si="172"/>
        <v>YK-NV-WC</v>
      </c>
      <c r="D2231" s="3" t="str">
        <f t="shared" ca="1" si="173"/>
        <v>201609</v>
      </c>
      <c r="E2231" s="3" t="str">
        <f t="shared" ca="1" si="174"/>
        <v>insert into matriculas (fk_viatura, fk_cor, matricula, anomes) values (232, 8, 'YK-NV-WC', 201609);</v>
      </c>
    </row>
    <row r="2232" spans="1:5" x14ac:dyDescent="0.25">
      <c r="A2232">
        <f t="shared" ca="1" si="170"/>
        <v>78</v>
      </c>
      <c r="B2232">
        <f t="shared" ca="1" si="171"/>
        <v>45</v>
      </c>
      <c r="C2232" t="str">
        <f t="shared" ca="1" si="172"/>
        <v>WZ-SC-CX</v>
      </c>
      <c r="D2232" s="3" t="str">
        <f t="shared" ca="1" si="173"/>
        <v>202403</v>
      </c>
      <c r="E2232" s="3" t="str">
        <f t="shared" ca="1" si="174"/>
        <v>insert into matriculas (fk_viatura, fk_cor, matricula, anomes) values (78, 45, 'WZ-SC-CX', 202403);</v>
      </c>
    </row>
    <row r="2233" spans="1:5" x14ac:dyDescent="0.25">
      <c r="A2233">
        <f t="shared" ca="1" si="170"/>
        <v>455</v>
      </c>
      <c r="B2233">
        <f t="shared" ca="1" si="171"/>
        <v>41</v>
      </c>
      <c r="C2233" t="str">
        <f t="shared" ca="1" si="172"/>
        <v>XX-JS-LA</v>
      </c>
      <c r="D2233" s="3" t="str">
        <f t="shared" ca="1" si="173"/>
        <v>202311</v>
      </c>
      <c r="E2233" s="3" t="str">
        <f t="shared" ca="1" si="174"/>
        <v>insert into matriculas (fk_viatura, fk_cor, matricula, anomes) values (455, 41, 'XX-JS-LA', 202311);</v>
      </c>
    </row>
    <row r="2234" spans="1:5" x14ac:dyDescent="0.25">
      <c r="A2234">
        <f t="shared" ca="1" si="170"/>
        <v>439</v>
      </c>
      <c r="B2234">
        <f t="shared" ca="1" si="171"/>
        <v>44</v>
      </c>
      <c r="C2234" t="str">
        <f t="shared" ca="1" si="172"/>
        <v>AK-OH-RF</v>
      </c>
      <c r="D2234" s="3" t="str">
        <f t="shared" ca="1" si="173"/>
        <v>201702</v>
      </c>
      <c r="E2234" s="3" t="str">
        <f t="shared" ca="1" si="174"/>
        <v>insert into matriculas (fk_viatura, fk_cor, matricula, anomes) values (439, 44, 'AK-OH-RF', 201702);</v>
      </c>
    </row>
    <row r="2235" spans="1:5" x14ac:dyDescent="0.25">
      <c r="A2235">
        <f t="shared" ca="1" si="170"/>
        <v>50</v>
      </c>
      <c r="B2235">
        <f t="shared" ca="1" si="171"/>
        <v>90</v>
      </c>
      <c r="C2235" t="str">
        <f t="shared" ca="1" si="172"/>
        <v>OA-PI-GL</v>
      </c>
      <c r="D2235" s="3" t="str">
        <f t="shared" ca="1" si="173"/>
        <v>201803</v>
      </c>
      <c r="E2235" s="3" t="str">
        <f t="shared" ca="1" si="174"/>
        <v>insert into matriculas (fk_viatura, fk_cor, matricula, anomes) values (50, 90, 'OA-PI-GL', 201803);</v>
      </c>
    </row>
    <row r="2236" spans="1:5" x14ac:dyDescent="0.25">
      <c r="A2236">
        <f t="shared" ca="1" si="170"/>
        <v>58</v>
      </c>
      <c r="B2236">
        <f t="shared" ca="1" si="171"/>
        <v>51</v>
      </c>
      <c r="C2236" t="str">
        <f t="shared" ca="1" si="172"/>
        <v>JI-JH-PV</v>
      </c>
      <c r="D2236" s="3" t="str">
        <f t="shared" ca="1" si="173"/>
        <v>202001</v>
      </c>
      <c r="E2236" s="3" t="str">
        <f t="shared" ca="1" si="174"/>
        <v>insert into matriculas (fk_viatura, fk_cor, matricula, anomes) values (58, 51, 'JI-JH-PV', 202001);</v>
      </c>
    </row>
    <row r="2237" spans="1:5" x14ac:dyDescent="0.25">
      <c r="A2237">
        <f t="shared" ca="1" si="170"/>
        <v>79</v>
      </c>
      <c r="B2237">
        <f t="shared" ca="1" si="171"/>
        <v>24</v>
      </c>
      <c r="C2237" t="str">
        <f t="shared" ca="1" si="172"/>
        <v>LK-YW-YK</v>
      </c>
      <c r="D2237" s="3" t="str">
        <f t="shared" ca="1" si="173"/>
        <v>201710</v>
      </c>
      <c r="E2237" s="3" t="str">
        <f t="shared" ca="1" si="174"/>
        <v>insert into matriculas (fk_viatura, fk_cor, matricula, anomes) values (79, 24, 'LK-YW-YK', 201710);</v>
      </c>
    </row>
    <row r="2238" spans="1:5" x14ac:dyDescent="0.25">
      <c r="A2238">
        <f t="shared" ca="1" si="170"/>
        <v>74</v>
      </c>
      <c r="B2238">
        <f t="shared" ca="1" si="171"/>
        <v>4</v>
      </c>
      <c r="C2238" t="str">
        <f t="shared" ca="1" si="172"/>
        <v>QD-FJ-WQ</v>
      </c>
      <c r="D2238" s="3" t="str">
        <f t="shared" ca="1" si="173"/>
        <v>201811</v>
      </c>
      <c r="E2238" s="3" t="str">
        <f t="shared" ca="1" si="174"/>
        <v>insert into matriculas (fk_viatura, fk_cor, matricula, anomes) values (74, 4, 'QD-FJ-WQ', 201811);</v>
      </c>
    </row>
    <row r="2239" spans="1:5" x14ac:dyDescent="0.25">
      <c r="A2239">
        <f t="shared" ca="1" si="170"/>
        <v>76</v>
      </c>
      <c r="B2239">
        <f t="shared" ca="1" si="171"/>
        <v>47</v>
      </c>
      <c r="C2239" t="str">
        <f t="shared" ca="1" si="172"/>
        <v>HP-QP-VT</v>
      </c>
      <c r="D2239" s="3" t="str">
        <f t="shared" ca="1" si="173"/>
        <v>201608</v>
      </c>
      <c r="E2239" s="3" t="str">
        <f t="shared" ca="1" si="174"/>
        <v>insert into matriculas (fk_viatura, fk_cor, matricula, anomes) values (76, 47, 'HP-QP-VT', 201608);</v>
      </c>
    </row>
    <row r="2240" spans="1:5" x14ac:dyDescent="0.25">
      <c r="A2240">
        <f t="shared" ca="1" si="170"/>
        <v>163</v>
      </c>
      <c r="B2240">
        <f t="shared" ca="1" si="171"/>
        <v>51</v>
      </c>
      <c r="C2240" t="str">
        <f t="shared" ca="1" si="172"/>
        <v>ZV-XN-EY</v>
      </c>
      <c r="D2240" s="3" t="str">
        <f t="shared" ca="1" si="173"/>
        <v>202305</v>
      </c>
      <c r="E2240" s="3" t="str">
        <f t="shared" ca="1" si="174"/>
        <v>insert into matriculas (fk_viatura, fk_cor, matricula, anomes) values (163, 51, 'ZV-XN-EY', 202305);</v>
      </c>
    </row>
    <row r="2241" spans="1:5" x14ac:dyDescent="0.25">
      <c r="A2241">
        <f t="shared" ca="1" si="170"/>
        <v>203</v>
      </c>
      <c r="B2241">
        <f t="shared" ca="1" si="171"/>
        <v>76</v>
      </c>
      <c r="C2241" t="str">
        <f t="shared" ca="1" si="172"/>
        <v>VT-HK-OX</v>
      </c>
      <c r="D2241" s="3" t="str">
        <f t="shared" ca="1" si="173"/>
        <v>202211</v>
      </c>
      <c r="E2241" s="3" t="str">
        <f t="shared" ca="1" si="174"/>
        <v>insert into matriculas (fk_viatura, fk_cor, matricula, anomes) values (203, 76, 'VT-HK-OX', 202211);</v>
      </c>
    </row>
    <row r="2242" spans="1:5" x14ac:dyDescent="0.25">
      <c r="A2242">
        <f t="shared" ca="1" si="170"/>
        <v>314</v>
      </c>
      <c r="B2242">
        <f t="shared" ca="1" si="171"/>
        <v>14</v>
      </c>
      <c r="C2242" t="str">
        <f t="shared" ca="1" si="172"/>
        <v>PN-CT-MX</v>
      </c>
      <c r="D2242" s="3" t="str">
        <f t="shared" ca="1" si="173"/>
        <v>201908</v>
      </c>
      <c r="E2242" s="3" t="str">
        <f t="shared" ca="1" si="174"/>
        <v>insert into matriculas (fk_viatura, fk_cor, matricula, anomes) values (314, 14, 'PN-CT-MX', 201908);</v>
      </c>
    </row>
    <row r="2243" spans="1:5" x14ac:dyDescent="0.25">
      <c r="A2243">
        <f t="shared" ref="A2243:A2306" ca="1" si="175">RANDBETWEEN(1,491)</f>
        <v>141</v>
      </c>
      <c r="B2243">
        <f t="shared" ref="B2243:B2306" ca="1" si="176">RANDBETWEEN(1,99)</f>
        <v>21</v>
      </c>
      <c r="C2243" t="str">
        <f t="shared" ref="C2243:C2306" ca="1" si="177">_xlfn.CONCAT(CHAR(RANDBETWEEN(65,90)),CHAR(RANDBETWEEN(65,90)),"-",CHAR(RANDBETWEEN(65,90)),CHAR(RANDBETWEEN(65,90)),"-",CHAR(RANDBETWEEN(65,90)),CHAR(RANDBETWEEN(65,90)))</f>
        <v>VP-VH-IR</v>
      </c>
      <c r="D2243" s="3" t="str">
        <f t="shared" ref="D2243:D2306" ca="1" si="178">_xlfn.CONCAT(RANDBETWEEN(2016,2024),TEXT(RANDBETWEEN(1,12),"00"))</f>
        <v>201711</v>
      </c>
      <c r="E2243" s="3" t="str">
        <f t="shared" ref="E2243:E2306" ca="1" si="179">"insert into matriculas (fk_viatura, fk_cor, matricula, anomes) values ("&amp;$A2243&amp;", "&amp;$B2243&amp;", '"&amp;$C2243&amp;"', " &amp; $D2243 &amp; ");"</f>
        <v>insert into matriculas (fk_viatura, fk_cor, matricula, anomes) values (141, 21, 'VP-VH-IR', 201711);</v>
      </c>
    </row>
    <row r="2244" spans="1:5" x14ac:dyDescent="0.25">
      <c r="A2244">
        <f t="shared" ca="1" si="175"/>
        <v>337</v>
      </c>
      <c r="B2244">
        <f t="shared" ca="1" si="176"/>
        <v>78</v>
      </c>
      <c r="C2244" t="str">
        <f t="shared" ca="1" si="177"/>
        <v>KR-VG-PS</v>
      </c>
      <c r="D2244" s="3" t="str">
        <f t="shared" ca="1" si="178"/>
        <v>201902</v>
      </c>
      <c r="E2244" s="3" t="str">
        <f t="shared" ca="1" si="179"/>
        <v>insert into matriculas (fk_viatura, fk_cor, matricula, anomes) values (337, 78, 'KR-VG-PS', 201902);</v>
      </c>
    </row>
    <row r="2245" spans="1:5" x14ac:dyDescent="0.25">
      <c r="A2245">
        <f t="shared" ca="1" si="175"/>
        <v>265</v>
      </c>
      <c r="B2245">
        <f t="shared" ca="1" si="176"/>
        <v>61</v>
      </c>
      <c r="C2245" t="str">
        <f t="shared" ca="1" si="177"/>
        <v>EI-VR-KQ</v>
      </c>
      <c r="D2245" s="3" t="str">
        <f t="shared" ca="1" si="178"/>
        <v>201812</v>
      </c>
      <c r="E2245" s="3" t="str">
        <f t="shared" ca="1" si="179"/>
        <v>insert into matriculas (fk_viatura, fk_cor, matricula, anomes) values (265, 61, 'EI-VR-KQ', 201812);</v>
      </c>
    </row>
    <row r="2246" spans="1:5" x14ac:dyDescent="0.25">
      <c r="A2246">
        <f t="shared" ca="1" si="175"/>
        <v>363</v>
      </c>
      <c r="B2246">
        <f t="shared" ca="1" si="176"/>
        <v>30</v>
      </c>
      <c r="C2246" t="str">
        <f t="shared" ca="1" si="177"/>
        <v>PF-WL-IS</v>
      </c>
      <c r="D2246" s="3" t="str">
        <f t="shared" ca="1" si="178"/>
        <v>201910</v>
      </c>
      <c r="E2246" s="3" t="str">
        <f t="shared" ca="1" si="179"/>
        <v>insert into matriculas (fk_viatura, fk_cor, matricula, anomes) values (363, 30, 'PF-WL-IS', 201910);</v>
      </c>
    </row>
    <row r="2247" spans="1:5" x14ac:dyDescent="0.25">
      <c r="A2247">
        <f t="shared" ca="1" si="175"/>
        <v>122</v>
      </c>
      <c r="B2247">
        <f t="shared" ca="1" si="176"/>
        <v>21</v>
      </c>
      <c r="C2247" t="str">
        <f t="shared" ca="1" si="177"/>
        <v>BW-AA-ZW</v>
      </c>
      <c r="D2247" s="3" t="str">
        <f t="shared" ca="1" si="178"/>
        <v>202211</v>
      </c>
      <c r="E2247" s="3" t="str">
        <f t="shared" ca="1" si="179"/>
        <v>insert into matriculas (fk_viatura, fk_cor, matricula, anomes) values (122, 21, 'BW-AA-ZW', 202211);</v>
      </c>
    </row>
    <row r="2248" spans="1:5" x14ac:dyDescent="0.25">
      <c r="A2248">
        <f t="shared" ca="1" si="175"/>
        <v>387</v>
      </c>
      <c r="B2248">
        <f t="shared" ca="1" si="176"/>
        <v>69</v>
      </c>
      <c r="C2248" t="str">
        <f t="shared" ca="1" si="177"/>
        <v>XH-DH-VE</v>
      </c>
      <c r="D2248" s="3" t="str">
        <f t="shared" ca="1" si="178"/>
        <v>202108</v>
      </c>
      <c r="E2248" s="3" t="str">
        <f t="shared" ca="1" si="179"/>
        <v>insert into matriculas (fk_viatura, fk_cor, matricula, anomes) values (387, 69, 'XH-DH-VE', 202108);</v>
      </c>
    </row>
    <row r="2249" spans="1:5" x14ac:dyDescent="0.25">
      <c r="A2249">
        <f t="shared" ca="1" si="175"/>
        <v>441</v>
      </c>
      <c r="B2249">
        <f t="shared" ca="1" si="176"/>
        <v>10</v>
      </c>
      <c r="C2249" t="str">
        <f t="shared" ca="1" si="177"/>
        <v>WU-OA-LA</v>
      </c>
      <c r="D2249" s="3" t="str">
        <f t="shared" ca="1" si="178"/>
        <v>202004</v>
      </c>
      <c r="E2249" s="3" t="str">
        <f t="shared" ca="1" si="179"/>
        <v>insert into matriculas (fk_viatura, fk_cor, matricula, anomes) values (441, 10, 'WU-OA-LA', 202004);</v>
      </c>
    </row>
    <row r="2250" spans="1:5" x14ac:dyDescent="0.25">
      <c r="A2250">
        <f t="shared" ca="1" si="175"/>
        <v>392</v>
      </c>
      <c r="B2250">
        <f t="shared" ca="1" si="176"/>
        <v>72</v>
      </c>
      <c r="C2250" t="str">
        <f t="shared" ca="1" si="177"/>
        <v>BG-RT-KO</v>
      </c>
      <c r="D2250" s="3" t="str">
        <f t="shared" ca="1" si="178"/>
        <v>202309</v>
      </c>
      <c r="E2250" s="3" t="str">
        <f t="shared" ca="1" si="179"/>
        <v>insert into matriculas (fk_viatura, fk_cor, matricula, anomes) values (392, 72, 'BG-RT-KO', 202309);</v>
      </c>
    </row>
    <row r="2251" spans="1:5" x14ac:dyDescent="0.25">
      <c r="A2251">
        <f t="shared" ca="1" si="175"/>
        <v>304</v>
      </c>
      <c r="B2251">
        <f t="shared" ca="1" si="176"/>
        <v>62</v>
      </c>
      <c r="C2251" t="str">
        <f t="shared" ca="1" si="177"/>
        <v>WC-KQ-VM</v>
      </c>
      <c r="D2251" s="3" t="str">
        <f t="shared" ca="1" si="178"/>
        <v>202302</v>
      </c>
      <c r="E2251" s="3" t="str">
        <f t="shared" ca="1" si="179"/>
        <v>insert into matriculas (fk_viatura, fk_cor, matricula, anomes) values (304, 62, 'WC-KQ-VM', 202302);</v>
      </c>
    </row>
    <row r="2252" spans="1:5" x14ac:dyDescent="0.25">
      <c r="A2252">
        <f t="shared" ca="1" si="175"/>
        <v>351</v>
      </c>
      <c r="B2252">
        <f t="shared" ca="1" si="176"/>
        <v>34</v>
      </c>
      <c r="C2252" t="str">
        <f t="shared" ca="1" si="177"/>
        <v>ZG-ZU-MN</v>
      </c>
      <c r="D2252" s="3" t="str">
        <f t="shared" ca="1" si="178"/>
        <v>202009</v>
      </c>
      <c r="E2252" s="3" t="str">
        <f t="shared" ca="1" si="179"/>
        <v>insert into matriculas (fk_viatura, fk_cor, matricula, anomes) values (351, 34, 'ZG-ZU-MN', 202009);</v>
      </c>
    </row>
    <row r="2253" spans="1:5" x14ac:dyDescent="0.25">
      <c r="A2253">
        <f t="shared" ca="1" si="175"/>
        <v>344</v>
      </c>
      <c r="B2253">
        <f t="shared" ca="1" si="176"/>
        <v>37</v>
      </c>
      <c r="C2253" t="str">
        <f t="shared" ca="1" si="177"/>
        <v>OX-UT-CV</v>
      </c>
      <c r="D2253" s="3" t="str">
        <f t="shared" ca="1" si="178"/>
        <v>201910</v>
      </c>
      <c r="E2253" s="3" t="str">
        <f t="shared" ca="1" si="179"/>
        <v>insert into matriculas (fk_viatura, fk_cor, matricula, anomes) values (344, 37, 'OX-UT-CV', 201910);</v>
      </c>
    </row>
    <row r="2254" spans="1:5" x14ac:dyDescent="0.25">
      <c r="A2254">
        <f t="shared" ca="1" si="175"/>
        <v>406</v>
      </c>
      <c r="B2254">
        <f t="shared" ca="1" si="176"/>
        <v>6</v>
      </c>
      <c r="C2254" t="str">
        <f t="shared" ca="1" si="177"/>
        <v>AM-GJ-EQ</v>
      </c>
      <c r="D2254" s="3" t="str">
        <f t="shared" ca="1" si="178"/>
        <v>201703</v>
      </c>
      <c r="E2254" s="3" t="str">
        <f t="shared" ca="1" si="179"/>
        <v>insert into matriculas (fk_viatura, fk_cor, matricula, anomes) values (406, 6, 'AM-GJ-EQ', 201703);</v>
      </c>
    </row>
    <row r="2255" spans="1:5" x14ac:dyDescent="0.25">
      <c r="A2255">
        <f t="shared" ca="1" si="175"/>
        <v>153</v>
      </c>
      <c r="B2255">
        <f t="shared" ca="1" si="176"/>
        <v>85</v>
      </c>
      <c r="C2255" t="str">
        <f t="shared" ca="1" si="177"/>
        <v>EL-WV-XK</v>
      </c>
      <c r="D2255" s="3" t="str">
        <f t="shared" ca="1" si="178"/>
        <v>202309</v>
      </c>
      <c r="E2255" s="3" t="str">
        <f t="shared" ca="1" si="179"/>
        <v>insert into matriculas (fk_viatura, fk_cor, matricula, anomes) values (153, 85, 'EL-WV-XK', 202309);</v>
      </c>
    </row>
    <row r="2256" spans="1:5" x14ac:dyDescent="0.25">
      <c r="A2256">
        <f t="shared" ca="1" si="175"/>
        <v>394</v>
      </c>
      <c r="B2256">
        <f t="shared" ca="1" si="176"/>
        <v>82</v>
      </c>
      <c r="C2256" t="str">
        <f t="shared" ca="1" si="177"/>
        <v>NB-YM-WN</v>
      </c>
      <c r="D2256" s="3" t="str">
        <f t="shared" ca="1" si="178"/>
        <v>201903</v>
      </c>
      <c r="E2256" s="3" t="str">
        <f t="shared" ca="1" si="179"/>
        <v>insert into matriculas (fk_viatura, fk_cor, matricula, anomes) values (394, 82, 'NB-YM-WN', 201903);</v>
      </c>
    </row>
    <row r="2257" spans="1:5" x14ac:dyDescent="0.25">
      <c r="A2257">
        <f t="shared" ca="1" si="175"/>
        <v>98</v>
      </c>
      <c r="B2257">
        <f t="shared" ca="1" si="176"/>
        <v>50</v>
      </c>
      <c r="C2257" t="str">
        <f t="shared" ca="1" si="177"/>
        <v>ZO-EA-TL</v>
      </c>
      <c r="D2257" s="3" t="str">
        <f t="shared" ca="1" si="178"/>
        <v>202006</v>
      </c>
      <c r="E2257" s="3" t="str">
        <f t="shared" ca="1" si="179"/>
        <v>insert into matriculas (fk_viatura, fk_cor, matricula, anomes) values (98, 50, 'ZO-EA-TL', 202006);</v>
      </c>
    </row>
    <row r="2258" spans="1:5" x14ac:dyDescent="0.25">
      <c r="A2258">
        <f t="shared" ca="1" si="175"/>
        <v>330</v>
      </c>
      <c r="B2258">
        <f t="shared" ca="1" si="176"/>
        <v>60</v>
      </c>
      <c r="C2258" t="str">
        <f t="shared" ca="1" si="177"/>
        <v>OV-KE-GA</v>
      </c>
      <c r="D2258" s="3" t="str">
        <f t="shared" ca="1" si="178"/>
        <v>201809</v>
      </c>
      <c r="E2258" s="3" t="str">
        <f t="shared" ca="1" si="179"/>
        <v>insert into matriculas (fk_viatura, fk_cor, matricula, anomes) values (330, 60, 'OV-KE-GA', 201809);</v>
      </c>
    </row>
    <row r="2259" spans="1:5" x14ac:dyDescent="0.25">
      <c r="A2259">
        <f t="shared" ca="1" si="175"/>
        <v>292</v>
      </c>
      <c r="B2259">
        <f t="shared" ca="1" si="176"/>
        <v>47</v>
      </c>
      <c r="C2259" t="str">
        <f t="shared" ca="1" si="177"/>
        <v>KJ-AM-IE</v>
      </c>
      <c r="D2259" s="3" t="str">
        <f t="shared" ca="1" si="178"/>
        <v>201606</v>
      </c>
      <c r="E2259" s="3" t="str">
        <f t="shared" ca="1" si="179"/>
        <v>insert into matriculas (fk_viatura, fk_cor, matricula, anomes) values (292, 47, 'KJ-AM-IE', 201606);</v>
      </c>
    </row>
    <row r="2260" spans="1:5" x14ac:dyDescent="0.25">
      <c r="A2260">
        <f t="shared" ca="1" si="175"/>
        <v>491</v>
      </c>
      <c r="B2260">
        <f t="shared" ca="1" si="176"/>
        <v>84</v>
      </c>
      <c r="C2260" t="str">
        <f t="shared" ca="1" si="177"/>
        <v>SW-CS-OF</v>
      </c>
      <c r="D2260" s="3" t="str">
        <f t="shared" ca="1" si="178"/>
        <v>201901</v>
      </c>
      <c r="E2260" s="3" t="str">
        <f t="shared" ca="1" si="179"/>
        <v>insert into matriculas (fk_viatura, fk_cor, matricula, anomes) values (491, 84, 'SW-CS-OF', 201901);</v>
      </c>
    </row>
    <row r="2261" spans="1:5" x14ac:dyDescent="0.25">
      <c r="A2261">
        <f t="shared" ca="1" si="175"/>
        <v>189</v>
      </c>
      <c r="B2261">
        <f t="shared" ca="1" si="176"/>
        <v>83</v>
      </c>
      <c r="C2261" t="str">
        <f t="shared" ca="1" si="177"/>
        <v>BX-AY-DR</v>
      </c>
      <c r="D2261" s="3" t="str">
        <f t="shared" ca="1" si="178"/>
        <v>201812</v>
      </c>
      <c r="E2261" s="3" t="str">
        <f t="shared" ca="1" si="179"/>
        <v>insert into matriculas (fk_viatura, fk_cor, matricula, anomes) values (189, 83, 'BX-AY-DR', 201812);</v>
      </c>
    </row>
    <row r="2262" spans="1:5" x14ac:dyDescent="0.25">
      <c r="A2262">
        <f t="shared" ca="1" si="175"/>
        <v>471</v>
      </c>
      <c r="B2262">
        <f t="shared" ca="1" si="176"/>
        <v>74</v>
      </c>
      <c r="C2262" t="str">
        <f t="shared" ca="1" si="177"/>
        <v>QX-KQ-GE</v>
      </c>
      <c r="D2262" s="3" t="str">
        <f t="shared" ca="1" si="178"/>
        <v>202204</v>
      </c>
      <c r="E2262" s="3" t="str">
        <f t="shared" ca="1" si="179"/>
        <v>insert into matriculas (fk_viatura, fk_cor, matricula, anomes) values (471, 74, 'QX-KQ-GE', 202204);</v>
      </c>
    </row>
    <row r="2263" spans="1:5" x14ac:dyDescent="0.25">
      <c r="A2263">
        <f t="shared" ca="1" si="175"/>
        <v>416</v>
      </c>
      <c r="B2263">
        <f t="shared" ca="1" si="176"/>
        <v>77</v>
      </c>
      <c r="C2263" t="str">
        <f t="shared" ca="1" si="177"/>
        <v>OI-YU-EA</v>
      </c>
      <c r="D2263" s="3" t="str">
        <f t="shared" ca="1" si="178"/>
        <v>202406</v>
      </c>
      <c r="E2263" s="3" t="str">
        <f t="shared" ca="1" si="179"/>
        <v>insert into matriculas (fk_viatura, fk_cor, matricula, anomes) values (416, 77, 'OI-YU-EA', 202406);</v>
      </c>
    </row>
    <row r="2264" spans="1:5" x14ac:dyDescent="0.25">
      <c r="A2264">
        <f t="shared" ca="1" si="175"/>
        <v>280</v>
      </c>
      <c r="B2264">
        <f t="shared" ca="1" si="176"/>
        <v>94</v>
      </c>
      <c r="C2264" t="str">
        <f t="shared" ca="1" si="177"/>
        <v>VO-IH-IH</v>
      </c>
      <c r="D2264" s="3" t="str">
        <f t="shared" ca="1" si="178"/>
        <v>202307</v>
      </c>
      <c r="E2264" s="3" t="str">
        <f t="shared" ca="1" si="179"/>
        <v>insert into matriculas (fk_viatura, fk_cor, matricula, anomes) values (280, 94, 'VO-IH-IH', 202307);</v>
      </c>
    </row>
    <row r="2265" spans="1:5" x14ac:dyDescent="0.25">
      <c r="A2265">
        <f t="shared" ca="1" si="175"/>
        <v>45</v>
      </c>
      <c r="B2265">
        <f t="shared" ca="1" si="176"/>
        <v>72</v>
      </c>
      <c r="C2265" t="str">
        <f t="shared" ca="1" si="177"/>
        <v>YA-AS-BZ</v>
      </c>
      <c r="D2265" s="3" t="str">
        <f t="shared" ca="1" si="178"/>
        <v>201602</v>
      </c>
      <c r="E2265" s="3" t="str">
        <f t="shared" ca="1" si="179"/>
        <v>insert into matriculas (fk_viatura, fk_cor, matricula, anomes) values (45, 72, 'YA-AS-BZ', 201602);</v>
      </c>
    </row>
    <row r="2266" spans="1:5" x14ac:dyDescent="0.25">
      <c r="A2266">
        <f t="shared" ca="1" si="175"/>
        <v>180</v>
      </c>
      <c r="B2266">
        <f t="shared" ca="1" si="176"/>
        <v>42</v>
      </c>
      <c r="C2266" t="str">
        <f t="shared" ca="1" si="177"/>
        <v>HF-PC-IK</v>
      </c>
      <c r="D2266" s="3" t="str">
        <f t="shared" ca="1" si="178"/>
        <v>202303</v>
      </c>
      <c r="E2266" s="3" t="str">
        <f t="shared" ca="1" si="179"/>
        <v>insert into matriculas (fk_viatura, fk_cor, matricula, anomes) values (180, 42, 'HF-PC-IK', 202303);</v>
      </c>
    </row>
    <row r="2267" spans="1:5" x14ac:dyDescent="0.25">
      <c r="A2267">
        <f t="shared" ca="1" si="175"/>
        <v>174</v>
      </c>
      <c r="B2267">
        <f t="shared" ca="1" si="176"/>
        <v>39</v>
      </c>
      <c r="C2267" t="str">
        <f t="shared" ca="1" si="177"/>
        <v>TC-XI-JY</v>
      </c>
      <c r="D2267" s="3" t="str">
        <f t="shared" ca="1" si="178"/>
        <v>202011</v>
      </c>
      <c r="E2267" s="3" t="str">
        <f t="shared" ca="1" si="179"/>
        <v>insert into matriculas (fk_viatura, fk_cor, matricula, anomes) values (174, 39, 'TC-XI-JY', 202011);</v>
      </c>
    </row>
    <row r="2268" spans="1:5" x14ac:dyDescent="0.25">
      <c r="A2268">
        <f t="shared" ca="1" si="175"/>
        <v>345</v>
      </c>
      <c r="B2268">
        <f t="shared" ca="1" si="176"/>
        <v>19</v>
      </c>
      <c r="C2268" t="str">
        <f t="shared" ca="1" si="177"/>
        <v>DI-JS-TN</v>
      </c>
      <c r="D2268" s="3" t="str">
        <f t="shared" ca="1" si="178"/>
        <v>201812</v>
      </c>
      <c r="E2268" s="3" t="str">
        <f t="shared" ca="1" si="179"/>
        <v>insert into matriculas (fk_viatura, fk_cor, matricula, anomes) values (345, 19, 'DI-JS-TN', 201812);</v>
      </c>
    </row>
    <row r="2269" spans="1:5" x14ac:dyDescent="0.25">
      <c r="A2269">
        <f t="shared" ca="1" si="175"/>
        <v>13</v>
      </c>
      <c r="B2269">
        <f t="shared" ca="1" si="176"/>
        <v>91</v>
      </c>
      <c r="C2269" t="str">
        <f t="shared" ca="1" si="177"/>
        <v>PE-LL-EY</v>
      </c>
      <c r="D2269" s="3" t="str">
        <f t="shared" ca="1" si="178"/>
        <v>201708</v>
      </c>
      <c r="E2269" s="3" t="str">
        <f t="shared" ca="1" si="179"/>
        <v>insert into matriculas (fk_viatura, fk_cor, matricula, anomes) values (13, 91, 'PE-LL-EY', 201708);</v>
      </c>
    </row>
    <row r="2270" spans="1:5" x14ac:dyDescent="0.25">
      <c r="A2270">
        <f t="shared" ca="1" si="175"/>
        <v>53</v>
      </c>
      <c r="B2270">
        <f t="shared" ca="1" si="176"/>
        <v>4</v>
      </c>
      <c r="C2270" t="str">
        <f t="shared" ca="1" si="177"/>
        <v>OB-UU-PJ</v>
      </c>
      <c r="D2270" s="3" t="str">
        <f t="shared" ca="1" si="178"/>
        <v>202205</v>
      </c>
      <c r="E2270" s="3" t="str">
        <f t="shared" ca="1" si="179"/>
        <v>insert into matriculas (fk_viatura, fk_cor, matricula, anomes) values (53, 4, 'OB-UU-PJ', 202205);</v>
      </c>
    </row>
    <row r="2271" spans="1:5" x14ac:dyDescent="0.25">
      <c r="A2271">
        <f t="shared" ca="1" si="175"/>
        <v>307</v>
      </c>
      <c r="B2271">
        <f t="shared" ca="1" si="176"/>
        <v>5</v>
      </c>
      <c r="C2271" t="str">
        <f t="shared" ca="1" si="177"/>
        <v>UN-ZE-SS</v>
      </c>
      <c r="D2271" s="3" t="str">
        <f t="shared" ca="1" si="178"/>
        <v>202411</v>
      </c>
      <c r="E2271" s="3" t="str">
        <f t="shared" ca="1" si="179"/>
        <v>insert into matriculas (fk_viatura, fk_cor, matricula, anomes) values (307, 5, 'UN-ZE-SS', 202411);</v>
      </c>
    </row>
    <row r="2272" spans="1:5" x14ac:dyDescent="0.25">
      <c r="A2272">
        <f t="shared" ca="1" si="175"/>
        <v>396</v>
      </c>
      <c r="B2272">
        <f t="shared" ca="1" si="176"/>
        <v>10</v>
      </c>
      <c r="C2272" t="str">
        <f t="shared" ca="1" si="177"/>
        <v>AI-EE-GP</v>
      </c>
      <c r="D2272" s="3" t="str">
        <f t="shared" ca="1" si="178"/>
        <v>202011</v>
      </c>
      <c r="E2272" s="3" t="str">
        <f t="shared" ca="1" si="179"/>
        <v>insert into matriculas (fk_viatura, fk_cor, matricula, anomes) values (396, 10, 'AI-EE-GP', 202011);</v>
      </c>
    </row>
    <row r="2273" spans="1:5" x14ac:dyDescent="0.25">
      <c r="A2273">
        <f t="shared" ca="1" si="175"/>
        <v>257</v>
      </c>
      <c r="B2273">
        <f t="shared" ca="1" si="176"/>
        <v>37</v>
      </c>
      <c r="C2273" t="str">
        <f t="shared" ca="1" si="177"/>
        <v>LX-TG-PD</v>
      </c>
      <c r="D2273" s="3" t="str">
        <f t="shared" ca="1" si="178"/>
        <v>202202</v>
      </c>
      <c r="E2273" s="3" t="str">
        <f t="shared" ca="1" si="179"/>
        <v>insert into matriculas (fk_viatura, fk_cor, matricula, anomes) values (257, 37, 'LX-TG-PD', 202202);</v>
      </c>
    </row>
    <row r="2274" spans="1:5" x14ac:dyDescent="0.25">
      <c r="A2274">
        <f t="shared" ca="1" si="175"/>
        <v>452</v>
      </c>
      <c r="B2274">
        <f t="shared" ca="1" si="176"/>
        <v>9</v>
      </c>
      <c r="C2274" t="str">
        <f t="shared" ca="1" si="177"/>
        <v>KQ-CZ-LB</v>
      </c>
      <c r="D2274" s="3" t="str">
        <f t="shared" ca="1" si="178"/>
        <v>202105</v>
      </c>
      <c r="E2274" s="3" t="str">
        <f t="shared" ca="1" si="179"/>
        <v>insert into matriculas (fk_viatura, fk_cor, matricula, anomes) values (452, 9, 'KQ-CZ-LB', 202105);</v>
      </c>
    </row>
    <row r="2275" spans="1:5" x14ac:dyDescent="0.25">
      <c r="A2275">
        <f t="shared" ca="1" si="175"/>
        <v>305</v>
      </c>
      <c r="B2275">
        <f t="shared" ca="1" si="176"/>
        <v>65</v>
      </c>
      <c r="C2275" t="str">
        <f t="shared" ca="1" si="177"/>
        <v>JP-DD-SH</v>
      </c>
      <c r="D2275" s="3" t="str">
        <f t="shared" ca="1" si="178"/>
        <v>201806</v>
      </c>
      <c r="E2275" s="3" t="str">
        <f t="shared" ca="1" si="179"/>
        <v>insert into matriculas (fk_viatura, fk_cor, matricula, anomes) values (305, 65, 'JP-DD-SH', 201806);</v>
      </c>
    </row>
    <row r="2276" spans="1:5" x14ac:dyDescent="0.25">
      <c r="A2276">
        <f t="shared" ca="1" si="175"/>
        <v>474</v>
      </c>
      <c r="B2276">
        <f t="shared" ca="1" si="176"/>
        <v>89</v>
      </c>
      <c r="C2276" t="str">
        <f t="shared" ca="1" si="177"/>
        <v>WN-GT-XM</v>
      </c>
      <c r="D2276" s="3" t="str">
        <f t="shared" ca="1" si="178"/>
        <v>201610</v>
      </c>
      <c r="E2276" s="3" t="str">
        <f t="shared" ca="1" si="179"/>
        <v>insert into matriculas (fk_viatura, fk_cor, matricula, anomes) values (474, 89, 'WN-GT-XM', 201610);</v>
      </c>
    </row>
    <row r="2277" spans="1:5" x14ac:dyDescent="0.25">
      <c r="A2277">
        <f t="shared" ca="1" si="175"/>
        <v>473</v>
      </c>
      <c r="B2277">
        <f t="shared" ca="1" si="176"/>
        <v>40</v>
      </c>
      <c r="C2277" t="str">
        <f t="shared" ca="1" si="177"/>
        <v>FS-CZ-KQ</v>
      </c>
      <c r="D2277" s="3" t="str">
        <f t="shared" ca="1" si="178"/>
        <v>202307</v>
      </c>
      <c r="E2277" s="3" t="str">
        <f t="shared" ca="1" si="179"/>
        <v>insert into matriculas (fk_viatura, fk_cor, matricula, anomes) values (473, 40, 'FS-CZ-KQ', 202307);</v>
      </c>
    </row>
    <row r="2278" spans="1:5" x14ac:dyDescent="0.25">
      <c r="A2278">
        <f t="shared" ca="1" si="175"/>
        <v>426</v>
      </c>
      <c r="B2278">
        <f t="shared" ca="1" si="176"/>
        <v>76</v>
      </c>
      <c r="C2278" t="str">
        <f t="shared" ca="1" si="177"/>
        <v>ET-ZD-ZS</v>
      </c>
      <c r="D2278" s="3" t="str">
        <f t="shared" ca="1" si="178"/>
        <v>201805</v>
      </c>
      <c r="E2278" s="3" t="str">
        <f t="shared" ca="1" si="179"/>
        <v>insert into matriculas (fk_viatura, fk_cor, matricula, anomes) values (426, 76, 'ET-ZD-ZS', 201805);</v>
      </c>
    </row>
    <row r="2279" spans="1:5" x14ac:dyDescent="0.25">
      <c r="A2279">
        <f t="shared" ca="1" si="175"/>
        <v>363</v>
      </c>
      <c r="B2279">
        <f t="shared" ca="1" si="176"/>
        <v>79</v>
      </c>
      <c r="C2279" t="str">
        <f t="shared" ca="1" si="177"/>
        <v>FY-NG-EI</v>
      </c>
      <c r="D2279" s="3" t="str">
        <f t="shared" ca="1" si="178"/>
        <v>202112</v>
      </c>
      <c r="E2279" s="3" t="str">
        <f t="shared" ca="1" si="179"/>
        <v>insert into matriculas (fk_viatura, fk_cor, matricula, anomes) values (363, 79, 'FY-NG-EI', 202112);</v>
      </c>
    </row>
    <row r="2280" spans="1:5" x14ac:dyDescent="0.25">
      <c r="A2280">
        <f t="shared" ca="1" si="175"/>
        <v>96</v>
      </c>
      <c r="B2280">
        <f t="shared" ca="1" si="176"/>
        <v>69</v>
      </c>
      <c r="C2280" t="str">
        <f t="shared" ca="1" si="177"/>
        <v>GI-FD-BX</v>
      </c>
      <c r="D2280" s="3" t="str">
        <f t="shared" ca="1" si="178"/>
        <v>202211</v>
      </c>
      <c r="E2280" s="3" t="str">
        <f t="shared" ca="1" si="179"/>
        <v>insert into matriculas (fk_viatura, fk_cor, matricula, anomes) values (96, 69, 'GI-FD-BX', 202211);</v>
      </c>
    </row>
    <row r="2281" spans="1:5" x14ac:dyDescent="0.25">
      <c r="A2281">
        <f t="shared" ca="1" si="175"/>
        <v>490</v>
      </c>
      <c r="B2281">
        <f t="shared" ca="1" si="176"/>
        <v>41</v>
      </c>
      <c r="C2281" t="str">
        <f t="shared" ca="1" si="177"/>
        <v>PW-YI-RZ</v>
      </c>
      <c r="D2281" s="3" t="str">
        <f t="shared" ca="1" si="178"/>
        <v>202208</v>
      </c>
      <c r="E2281" s="3" t="str">
        <f t="shared" ca="1" si="179"/>
        <v>insert into matriculas (fk_viatura, fk_cor, matricula, anomes) values (490, 41, 'PW-YI-RZ', 202208);</v>
      </c>
    </row>
    <row r="2282" spans="1:5" x14ac:dyDescent="0.25">
      <c r="A2282">
        <f t="shared" ca="1" si="175"/>
        <v>216</v>
      </c>
      <c r="B2282">
        <f t="shared" ca="1" si="176"/>
        <v>64</v>
      </c>
      <c r="C2282" t="str">
        <f t="shared" ca="1" si="177"/>
        <v>UY-SV-WN</v>
      </c>
      <c r="D2282" s="3" t="str">
        <f t="shared" ca="1" si="178"/>
        <v>202411</v>
      </c>
      <c r="E2282" s="3" t="str">
        <f t="shared" ca="1" si="179"/>
        <v>insert into matriculas (fk_viatura, fk_cor, matricula, anomes) values (216, 64, 'UY-SV-WN', 202411);</v>
      </c>
    </row>
    <row r="2283" spans="1:5" x14ac:dyDescent="0.25">
      <c r="A2283">
        <f t="shared" ca="1" si="175"/>
        <v>197</v>
      </c>
      <c r="B2283">
        <f t="shared" ca="1" si="176"/>
        <v>65</v>
      </c>
      <c r="C2283" t="str">
        <f t="shared" ca="1" si="177"/>
        <v>BV-YO-FF</v>
      </c>
      <c r="D2283" s="3" t="str">
        <f t="shared" ca="1" si="178"/>
        <v>202402</v>
      </c>
      <c r="E2283" s="3" t="str">
        <f t="shared" ca="1" si="179"/>
        <v>insert into matriculas (fk_viatura, fk_cor, matricula, anomes) values (197, 65, 'BV-YO-FF', 202402);</v>
      </c>
    </row>
    <row r="2284" spans="1:5" x14ac:dyDescent="0.25">
      <c r="A2284">
        <f t="shared" ca="1" si="175"/>
        <v>148</v>
      </c>
      <c r="B2284">
        <f t="shared" ca="1" si="176"/>
        <v>37</v>
      </c>
      <c r="C2284" t="str">
        <f t="shared" ca="1" si="177"/>
        <v>WJ-BE-UN</v>
      </c>
      <c r="D2284" s="3" t="str">
        <f t="shared" ca="1" si="178"/>
        <v>201709</v>
      </c>
      <c r="E2284" s="3" t="str">
        <f t="shared" ca="1" si="179"/>
        <v>insert into matriculas (fk_viatura, fk_cor, matricula, anomes) values (148, 37, 'WJ-BE-UN', 201709);</v>
      </c>
    </row>
    <row r="2285" spans="1:5" x14ac:dyDescent="0.25">
      <c r="A2285">
        <f t="shared" ca="1" si="175"/>
        <v>40</v>
      </c>
      <c r="B2285">
        <f t="shared" ca="1" si="176"/>
        <v>23</v>
      </c>
      <c r="C2285" t="str">
        <f t="shared" ca="1" si="177"/>
        <v>HH-YG-ZM</v>
      </c>
      <c r="D2285" s="3" t="str">
        <f t="shared" ca="1" si="178"/>
        <v>201811</v>
      </c>
      <c r="E2285" s="3" t="str">
        <f t="shared" ca="1" si="179"/>
        <v>insert into matriculas (fk_viatura, fk_cor, matricula, anomes) values (40, 23, 'HH-YG-ZM', 201811);</v>
      </c>
    </row>
    <row r="2286" spans="1:5" x14ac:dyDescent="0.25">
      <c r="A2286">
        <f t="shared" ca="1" si="175"/>
        <v>447</v>
      </c>
      <c r="B2286">
        <f t="shared" ca="1" si="176"/>
        <v>35</v>
      </c>
      <c r="C2286" t="str">
        <f t="shared" ca="1" si="177"/>
        <v>ED-KE-AT</v>
      </c>
      <c r="D2286" s="3" t="str">
        <f t="shared" ca="1" si="178"/>
        <v>201903</v>
      </c>
      <c r="E2286" s="3" t="str">
        <f t="shared" ca="1" si="179"/>
        <v>insert into matriculas (fk_viatura, fk_cor, matricula, anomes) values (447, 35, 'ED-KE-AT', 201903);</v>
      </c>
    </row>
    <row r="2287" spans="1:5" x14ac:dyDescent="0.25">
      <c r="A2287">
        <f t="shared" ca="1" si="175"/>
        <v>330</v>
      </c>
      <c r="B2287">
        <f t="shared" ca="1" si="176"/>
        <v>98</v>
      </c>
      <c r="C2287" t="str">
        <f t="shared" ca="1" si="177"/>
        <v>IE-LT-CL</v>
      </c>
      <c r="D2287" s="3" t="str">
        <f t="shared" ca="1" si="178"/>
        <v>202310</v>
      </c>
      <c r="E2287" s="3" t="str">
        <f t="shared" ca="1" si="179"/>
        <v>insert into matriculas (fk_viatura, fk_cor, matricula, anomes) values (330, 98, 'IE-LT-CL', 202310);</v>
      </c>
    </row>
    <row r="2288" spans="1:5" x14ac:dyDescent="0.25">
      <c r="A2288">
        <f t="shared" ca="1" si="175"/>
        <v>411</v>
      </c>
      <c r="B2288">
        <f t="shared" ca="1" si="176"/>
        <v>14</v>
      </c>
      <c r="C2288" t="str">
        <f t="shared" ca="1" si="177"/>
        <v>TA-DS-EK</v>
      </c>
      <c r="D2288" s="3" t="str">
        <f t="shared" ca="1" si="178"/>
        <v>201608</v>
      </c>
      <c r="E2288" s="3" t="str">
        <f t="shared" ca="1" si="179"/>
        <v>insert into matriculas (fk_viatura, fk_cor, matricula, anomes) values (411, 14, 'TA-DS-EK', 201608);</v>
      </c>
    </row>
    <row r="2289" spans="1:5" x14ac:dyDescent="0.25">
      <c r="A2289">
        <f t="shared" ca="1" si="175"/>
        <v>303</v>
      </c>
      <c r="B2289">
        <f t="shared" ca="1" si="176"/>
        <v>41</v>
      </c>
      <c r="C2289" t="str">
        <f t="shared" ca="1" si="177"/>
        <v>VF-ES-IJ</v>
      </c>
      <c r="D2289" s="3" t="str">
        <f t="shared" ca="1" si="178"/>
        <v>201905</v>
      </c>
      <c r="E2289" s="3" t="str">
        <f t="shared" ca="1" si="179"/>
        <v>insert into matriculas (fk_viatura, fk_cor, matricula, anomes) values (303, 41, 'VF-ES-IJ', 201905);</v>
      </c>
    </row>
    <row r="2290" spans="1:5" x14ac:dyDescent="0.25">
      <c r="A2290">
        <f t="shared" ca="1" si="175"/>
        <v>451</v>
      </c>
      <c r="B2290">
        <f t="shared" ca="1" si="176"/>
        <v>46</v>
      </c>
      <c r="C2290" t="str">
        <f t="shared" ca="1" si="177"/>
        <v>ZU-FX-QD</v>
      </c>
      <c r="D2290" s="3" t="str">
        <f t="shared" ca="1" si="178"/>
        <v>201901</v>
      </c>
      <c r="E2290" s="3" t="str">
        <f t="shared" ca="1" si="179"/>
        <v>insert into matriculas (fk_viatura, fk_cor, matricula, anomes) values (451, 46, 'ZU-FX-QD', 201901);</v>
      </c>
    </row>
    <row r="2291" spans="1:5" x14ac:dyDescent="0.25">
      <c r="A2291">
        <f t="shared" ca="1" si="175"/>
        <v>115</v>
      </c>
      <c r="B2291">
        <f t="shared" ca="1" si="176"/>
        <v>83</v>
      </c>
      <c r="C2291" t="str">
        <f t="shared" ca="1" si="177"/>
        <v>OW-JO-FX</v>
      </c>
      <c r="D2291" s="3" t="str">
        <f t="shared" ca="1" si="178"/>
        <v>201909</v>
      </c>
      <c r="E2291" s="3" t="str">
        <f t="shared" ca="1" si="179"/>
        <v>insert into matriculas (fk_viatura, fk_cor, matricula, anomes) values (115, 83, 'OW-JO-FX', 201909);</v>
      </c>
    </row>
    <row r="2292" spans="1:5" x14ac:dyDescent="0.25">
      <c r="A2292">
        <f t="shared" ca="1" si="175"/>
        <v>364</v>
      </c>
      <c r="B2292">
        <f t="shared" ca="1" si="176"/>
        <v>60</v>
      </c>
      <c r="C2292" t="str">
        <f t="shared" ca="1" si="177"/>
        <v>DC-DK-KF</v>
      </c>
      <c r="D2292" s="3" t="str">
        <f t="shared" ca="1" si="178"/>
        <v>201607</v>
      </c>
      <c r="E2292" s="3" t="str">
        <f t="shared" ca="1" si="179"/>
        <v>insert into matriculas (fk_viatura, fk_cor, matricula, anomes) values (364, 60, 'DC-DK-KF', 201607);</v>
      </c>
    </row>
    <row r="2293" spans="1:5" x14ac:dyDescent="0.25">
      <c r="A2293">
        <f t="shared" ca="1" si="175"/>
        <v>142</v>
      </c>
      <c r="B2293">
        <f t="shared" ca="1" si="176"/>
        <v>90</v>
      </c>
      <c r="C2293" t="str">
        <f t="shared" ca="1" si="177"/>
        <v>KZ-ZZ-DX</v>
      </c>
      <c r="D2293" s="3" t="str">
        <f t="shared" ca="1" si="178"/>
        <v>201602</v>
      </c>
      <c r="E2293" s="3" t="str">
        <f t="shared" ca="1" si="179"/>
        <v>insert into matriculas (fk_viatura, fk_cor, matricula, anomes) values (142, 90, 'KZ-ZZ-DX', 201602);</v>
      </c>
    </row>
    <row r="2294" spans="1:5" x14ac:dyDescent="0.25">
      <c r="A2294">
        <f t="shared" ca="1" si="175"/>
        <v>126</v>
      </c>
      <c r="B2294">
        <f t="shared" ca="1" si="176"/>
        <v>84</v>
      </c>
      <c r="C2294" t="str">
        <f t="shared" ca="1" si="177"/>
        <v>PN-LX-WJ</v>
      </c>
      <c r="D2294" s="3" t="str">
        <f t="shared" ca="1" si="178"/>
        <v>202002</v>
      </c>
      <c r="E2294" s="3" t="str">
        <f t="shared" ca="1" si="179"/>
        <v>insert into matriculas (fk_viatura, fk_cor, matricula, anomes) values (126, 84, 'PN-LX-WJ', 202002);</v>
      </c>
    </row>
    <row r="2295" spans="1:5" x14ac:dyDescent="0.25">
      <c r="A2295">
        <f t="shared" ca="1" si="175"/>
        <v>134</v>
      </c>
      <c r="B2295">
        <f t="shared" ca="1" si="176"/>
        <v>32</v>
      </c>
      <c r="C2295" t="str">
        <f t="shared" ca="1" si="177"/>
        <v>SQ-ZN-CE</v>
      </c>
      <c r="D2295" s="3" t="str">
        <f t="shared" ca="1" si="178"/>
        <v>201701</v>
      </c>
      <c r="E2295" s="3" t="str">
        <f t="shared" ca="1" si="179"/>
        <v>insert into matriculas (fk_viatura, fk_cor, matricula, anomes) values (134, 32, 'SQ-ZN-CE', 201701);</v>
      </c>
    </row>
    <row r="2296" spans="1:5" x14ac:dyDescent="0.25">
      <c r="A2296">
        <f t="shared" ca="1" si="175"/>
        <v>14</v>
      </c>
      <c r="B2296">
        <f t="shared" ca="1" si="176"/>
        <v>87</v>
      </c>
      <c r="C2296" t="str">
        <f t="shared" ca="1" si="177"/>
        <v>AI-MW-BC</v>
      </c>
      <c r="D2296" s="3" t="str">
        <f t="shared" ca="1" si="178"/>
        <v>202202</v>
      </c>
      <c r="E2296" s="3" t="str">
        <f t="shared" ca="1" si="179"/>
        <v>insert into matriculas (fk_viatura, fk_cor, matricula, anomes) values (14, 87, 'AI-MW-BC', 202202);</v>
      </c>
    </row>
    <row r="2297" spans="1:5" x14ac:dyDescent="0.25">
      <c r="A2297">
        <f t="shared" ca="1" si="175"/>
        <v>414</v>
      </c>
      <c r="B2297">
        <f t="shared" ca="1" si="176"/>
        <v>47</v>
      </c>
      <c r="C2297" t="str">
        <f t="shared" ca="1" si="177"/>
        <v>DC-KE-JJ</v>
      </c>
      <c r="D2297" s="3" t="str">
        <f t="shared" ca="1" si="178"/>
        <v>202409</v>
      </c>
      <c r="E2297" s="3" t="str">
        <f t="shared" ca="1" si="179"/>
        <v>insert into matriculas (fk_viatura, fk_cor, matricula, anomes) values (414, 47, 'DC-KE-JJ', 202409);</v>
      </c>
    </row>
    <row r="2298" spans="1:5" x14ac:dyDescent="0.25">
      <c r="A2298">
        <f t="shared" ca="1" si="175"/>
        <v>376</v>
      </c>
      <c r="B2298">
        <f t="shared" ca="1" si="176"/>
        <v>44</v>
      </c>
      <c r="C2298" t="str">
        <f t="shared" ca="1" si="177"/>
        <v>EB-QE-JZ</v>
      </c>
      <c r="D2298" s="3" t="str">
        <f t="shared" ca="1" si="178"/>
        <v>201701</v>
      </c>
      <c r="E2298" s="3" t="str">
        <f t="shared" ca="1" si="179"/>
        <v>insert into matriculas (fk_viatura, fk_cor, matricula, anomes) values (376, 44, 'EB-QE-JZ', 201701);</v>
      </c>
    </row>
    <row r="2299" spans="1:5" x14ac:dyDescent="0.25">
      <c r="A2299">
        <f t="shared" ca="1" si="175"/>
        <v>222</v>
      </c>
      <c r="B2299">
        <f t="shared" ca="1" si="176"/>
        <v>13</v>
      </c>
      <c r="C2299" t="str">
        <f t="shared" ca="1" si="177"/>
        <v>XJ-DG-NL</v>
      </c>
      <c r="D2299" s="3" t="str">
        <f t="shared" ca="1" si="178"/>
        <v>202002</v>
      </c>
      <c r="E2299" s="3" t="str">
        <f t="shared" ca="1" si="179"/>
        <v>insert into matriculas (fk_viatura, fk_cor, matricula, anomes) values (222, 13, 'XJ-DG-NL', 202002);</v>
      </c>
    </row>
    <row r="2300" spans="1:5" x14ac:dyDescent="0.25">
      <c r="A2300">
        <f t="shared" ca="1" si="175"/>
        <v>435</v>
      </c>
      <c r="B2300">
        <f t="shared" ca="1" si="176"/>
        <v>9</v>
      </c>
      <c r="C2300" t="str">
        <f t="shared" ca="1" si="177"/>
        <v>SW-SN-QK</v>
      </c>
      <c r="D2300" s="3" t="str">
        <f t="shared" ca="1" si="178"/>
        <v>202406</v>
      </c>
      <c r="E2300" s="3" t="str">
        <f t="shared" ca="1" si="179"/>
        <v>insert into matriculas (fk_viatura, fk_cor, matricula, anomes) values (435, 9, 'SW-SN-QK', 202406);</v>
      </c>
    </row>
    <row r="2301" spans="1:5" x14ac:dyDescent="0.25">
      <c r="A2301">
        <f t="shared" ca="1" si="175"/>
        <v>209</v>
      </c>
      <c r="B2301">
        <f t="shared" ca="1" si="176"/>
        <v>31</v>
      </c>
      <c r="C2301" t="str">
        <f t="shared" ca="1" si="177"/>
        <v>EQ-TZ-CJ</v>
      </c>
      <c r="D2301" s="3" t="str">
        <f t="shared" ca="1" si="178"/>
        <v>202412</v>
      </c>
      <c r="E2301" s="3" t="str">
        <f t="shared" ca="1" si="179"/>
        <v>insert into matriculas (fk_viatura, fk_cor, matricula, anomes) values (209, 31, 'EQ-TZ-CJ', 202412);</v>
      </c>
    </row>
    <row r="2302" spans="1:5" x14ac:dyDescent="0.25">
      <c r="A2302">
        <f t="shared" ca="1" si="175"/>
        <v>226</v>
      </c>
      <c r="B2302">
        <f t="shared" ca="1" si="176"/>
        <v>12</v>
      </c>
      <c r="C2302" t="str">
        <f t="shared" ca="1" si="177"/>
        <v>XZ-YY-FU</v>
      </c>
      <c r="D2302" s="3" t="str">
        <f t="shared" ca="1" si="178"/>
        <v>201904</v>
      </c>
      <c r="E2302" s="3" t="str">
        <f t="shared" ca="1" si="179"/>
        <v>insert into matriculas (fk_viatura, fk_cor, matricula, anomes) values (226, 12, 'XZ-YY-FU', 201904);</v>
      </c>
    </row>
    <row r="2303" spans="1:5" x14ac:dyDescent="0.25">
      <c r="A2303">
        <f t="shared" ca="1" si="175"/>
        <v>278</v>
      </c>
      <c r="B2303">
        <f t="shared" ca="1" si="176"/>
        <v>28</v>
      </c>
      <c r="C2303" t="str">
        <f t="shared" ca="1" si="177"/>
        <v>FY-AT-GR</v>
      </c>
      <c r="D2303" s="3" t="str">
        <f t="shared" ca="1" si="178"/>
        <v>202205</v>
      </c>
      <c r="E2303" s="3" t="str">
        <f t="shared" ca="1" si="179"/>
        <v>insert into matriculas (fk_viatura, fk_cor, matricula, anomes) values (278, 28, 'FY-AT-GR', 202205);</v>
      </c>
    </row>
    <row r="2304" spans="1:5" x14ac:dyDescent="0.25">
      <c r="A2304">
        <f t="shared" ca="1" si="175"/>
        <v>100</v>
      </c>
      <c r="B2304">
        <f t="shared" ca="1" si="176"/>
        <v>96</v>
      </c>
      <c r="C2304" t="str">
        <f t="shared" ca="1" si="177"/>
        <v>DL-UI-MH</v>
      </c>
      <c r="D2304" s="3" t="str">
        <f t="shared" ca="1" si="178"/>
        <v>201609</v>
      </c>
      <c r="E2304" s="3" t="str">
        <f t="shared" ca="1" si="179"/>
        <v>insert into matriculas (fk_viatura, fk_cor, matricula, anomes) values (100, 96, 'DL-UI-MH', 201609);</v>
      </c>
    </row>
    <row r="2305" spans="1:5" x14ac:dyDescent="0.25">
      <c r="A2305">
        <f t="shared" ca="1" si="175"/>
        <v>321</v>
      </c>
      <c r="B2305">
        <f t="shared" ca="1" si="176"/>
        <v>11</v>
      </c>
      <c r="C2305" t="str">
        <f t="shared" ca="1" si="177"/>
        <v>RZ-KX-GP</v>
      </c>
      <c r="D2305" s="3" t="str">
        <f t="shared" ca="1" si="178"/>
        <v>202001</v>
      </c>
      <c r="E2305" s="3" t="str">
        <f t="shared" ca="1" si="179"/>
        <v>insert into matriculas (fk_viatura, fk_cor, matricula, anomes) values (321, 11, 'RZ-KX-GP', 202001);</v>
      </c>
    </row>
    <row r="2306" spans="1:5" x14ac:dyDescent="0.25">
      <c r="A2306">
        <f t="shared" ca="1" si="175"/>
        <v>97</v>
      </c>
      <c r="B2306">
        <f t="shared" ca="1" si="176"/>
        <v>73</v>
      </c>
      <c r="C2306" t="str">
        <f t="shared" ca="1" si="177"/>
        <v>NB-XD-JG</v>
      </c>
      <c r="D2306" s="3" t="str">
        <f t="shared" ca="1" si="178"/>
        <v>202104</v>
      </c>
      <c r="E2306" s="3" t="str">
        <f t="shared" ca="1" si="179"/>
        <v>insert into matriculas (fk_viatura, fk_cor, matricula, anomes) values (97, 73, 'NB-XD-JG', 202104);</v>
      </c>
    </row>
    <row r="2307" spans="1:5" x14ac:dyDescent="0.25">
      <c r="A2307">
        <f t="shared" ref="A2307:A2370" ca="1" si="180">RANDBETWEEN(1,491)</f>
        <v>98</v>
      </c>
      <c r="B2307">
        <f t="shared" ref="B2307:B2370" ca="1" si="181">RANDBETWEEN(1,99)</f>
        <v>33</v>
      </c>
      <c r="C2307" t="str">
        <f t="shared" ref="C2307:C2370" ca="1" si="182">_xlfn.CONCAT(CHAR(RANDBETWEEN(65,90)),CHAR(RANDBETWEEN(65,90)),"-",CHAR(RANDBETWEEN(65,90)),CHAR(RANDBETWEEN(65,90)),"-",CHAR(RANDBETWEEN(65,90)),CHAR(RANDBETWEEN(65,90)))</f>
        <v>ZB-NF-CW</v>
      </c>
      <c r="D2307" s="3" t="str">
        <f t="shared" ref="D2307:D2370" ca="1" si="183">_xlfn.CONCAT(RANDBETWEEN(2016,2024),TEXT(RANDBETWEEN(1,12),"00"))</f>
        <v>202407</v>
      </c>
      <c r="E2307" s="3" t="str">
        <f t="shared" ref="E2307:E2370" ca="1" si="184">"insert into matriculas (fk_viatura, fk_cor, matricula, anomes) values ("&amp;$A2307&amp;", "&amp;$B2307&amp;", '"&amp;$C2307&amp;"', " &amp; $D2307 &amp; ");"</f>
        <v>insert into matriculas (fk_viatura, fk_cor, matricula, anomes) values (98, 33, 'ZB-NF-CW', 202407);</v>
      </c>
    </row>
    <row r="2308" spans="1:5" x14ac:dyDescent="0.25">
      <c r="A2308">
        <f t="shared" ca="1" si="180"/>
        <v>454</v>
      </c>
      <c r="B2308">
        <f t="shared" ca="1" si="181"/>
        <v>4</v>
      </c>
      <c r="C2308" t="str">
        <f t="shared" ca="1" si="182"/>
        <v>JF-EK-WV</v>
      </c>
      <c r="D2308" s="3" t="str">
        <f t="shared" ca="1" si="183"/>
        <v>202006</v>
      </c>
      <c r="E2308" s="3" t="str">
        <f t="shared" ca="1" si="184"/>
        <v>insert into matriculas (fk_viatura, fk_cor, matricula, anomes) values (454, 4, 'JF-EK-WV', 202006);</v>
      </c>
    </row>
    <row r="2309" spans="1:5" x14ac:dyDescent="0.25">
      <c r="A2309">
        <f t="shared" ca="1" si="180"/>
        <v>4</v>
      </c>
      <c r="B2309">
        <f t="shared" ca="1" si="181"/>
        <v>20</v>
      </c>
      <c r="C2309" t="str">
        <f t="shared" ca="1" si="182"/>
        <v>SF-MJ-YG</v>
      </c>
      <c r="D2309" s="3" t="str">
        <f t="shared" ca="1" si="183"/>
        <v>202208</v>
      </c>
      <c r="E2309" s="3" t="str">
        <f t="shared" ca="1" si="184"/>
        <v>insert into matriculas (fk_viatura, fk_cor, matricula, anomes) values (4, 20, 'SF-MJ-YG', 202208);</v>
      </c>
    </row>
    <row r="2310" spans="1:5" x14ac:dyDescent="0.25">
      <c r="A2310">
        <f t="shared" ca="1" si="180"/>
        <v>364</v>
      </c>
      <c r="B2310">
        <f t="shared" ca="1" si="181"/>
        <v>30</v>
      </c>
      <c r="C2310" t="str">
        <f t="shared" ca="1" si="182"/>
        <v>OY-VX-LK</v>
      </c>
      <c r="D2310" s="3" t="str">
        <f t="shared" ca="1" si="183"/>
        <v>201702</v>
      </c>
      <c r="E2310" s="3" t="str">
        <f t="shared" ca="1" si="184"/>
        <v>insert into matriculas (fk_viatura, fk_cor, matricula, anomes) values (364, 30, 'OY-VX-LK', 201702);</v>
      </c>
    </row>
    <row r="2311" spans="1:5" x14ac:dyDescent="0.25">
      <c r="A2311">
        <f t="shared" ca="1" si="180"/>
        <v>397</v>
      </c>
      <c r="B2311">
        <f t="shared" ca="1" si="181"/>
        <v>47</v>
      </c>
      <c r="C2311" t="str">
        <f t="shared" ca="1" si="182"/>
        <v>RF-DW-BH</v>
      </c>
      <c r="D2311" s="3" t="str">
        <f t="shared" ca="1" si="183"/>
        <v>202109</v>
      </c>
      <c r="E2311" s="3" t="str">
        <f t="shared" ca="1" si="184"/>
        <v>insert into matriculas (fk_viatura, fk_cor, matricula, anomes) values (397, 47, 'RF-DW-BH', 202109);</v>
      </c>
    </row>
    <row r="2312" spans="1:5" x14ac:dyDescent="0.25">
      <c r="A2312">
        <f t="shared" ca="1" si="180"/>
        <v>40</v>
      </c>
      <c r="B2312">
        <f t="shared" ca="1" si="181"/>
        <v>39</v>
      </c>
      <c r="C2312" t="str">
        <f t="shared" ca="1" si="182"/>
        <v>DA-VM-BY</v>
      </c>
      <c r="D2312" s="3" t="str">
        <f t="shared" ca="1" si="183"/>
        <v>201704</v>
      </c>
      <c r="E2312" s="3" t="str">
        <f t="shared" ca="1" si="184"/>
        <v>insert into matriculas (fk_viatura, fk_cor, matricula, anomes) values (40, 39, 'DA-VM-BY', 201704);</v>
      </c>
    </row>
    <row r="2313" spans="1:5" x14ac:dyDescent="0.25">
      <c r="A2313">
        <f t="shared" ca="1" si="180"/>
        <v>222</v>
      </c>
      <c r="B2313">
        <f t="shared" ca="1" si="181"/>
        <v>98</v>
      </c>
      <c r="C2313" t="str">
        <f t="shared" ca="1" si="182"/>
        <v>YL-OJ-SI</v>
      </c>
      <c r="D2313" s="3" t="str">
        <f t="shared" ca="1" si="183"/>
        <v>201705</v>
      </c>
      <c r="E2313" s="3" t="str">
        <f t="shared" ca="1" si="184"/>
        <v>insert into matriculas (fk_viatura, fk_cor, matricula, anomes) values (222, 98, 'YL-OJ-SI', 201705);</v>
      </c>
    </row>
    <row r="2314" spans="1:5" x14ac:dyDescent="0.25">
      <c r="A2314">
        <f t="shared" ca="1" si="180"/>
        <v>325</v>
      </c>
      <c r="B2314">
        <f t="shared" ca="1" si="181"/>
        <v>30</v>
      </c>
      <c r="C2314" t="str">
        <f t="shared" ca="1" si="182"/>
        <v>LL-BR-HM</v>
      </c>
      <c r="D2314" s="3" t="str">
        <f t="shared" ca="1" si="183"/>
        <v>202001</v>
      </c>
      <c r="E2314" s="3" t="str">
        <f t="shared" ca="1" si="184"/>
        <v>insert into matriculas (fk_viatura, fk_cor, matricula, anomes) values (325, 30, 'LL-BR-HM', 202001);</v>
      </c>
    </row>
    <row r="2315" spans="1:5" x14ac:dyDescent="0.25">
      <c r="A2315">
        <f t="shared" ca="1" si="180"/>
        <v>252</v>
      </c>
      <c r="B2315">
        <f t="shared" ca="1" si="181"/>
        <v>80</v>
      </c>
      <c r="C2315" t="str">
        <f t="shared" ca="1" si="182"/>
        <v>II-AE-XB</v>
      </c>
      <c r="D2315" s="3" t="str">
        <f t="shared" ca="1" si="183"/>
        <v>202202</v>
      </c>
      <c r="E2315" s="3" t="str">
        <f t="shared" ca="1" si="184"/>
        <v>insert into matriculas (fk_viatura, fk_cor, matricula, anomes) values (252, 80, 'II-AE-XB', 202202);</v>
      </c>
    </row>
    <row r="2316" spans="1:5" x14ac:dyDescent="0.25">
      <c r="A2316">
        <f t="shared" ca="1" si="180"/>
        <v>182</v>
      </c>
      <c r="B2316">
        <f t="shared" ca="1" si="181"/>
        <v>42</v>
      </c>
      <c r="C2316" t="str">
        <f t="shared" ca="1" si="182"/>
        <v>KJ-ZX-DU</v>
      </c>
      <c r="D2316" s="3" t="str">
        <f t="shared" ca="1" si="183"/>
        <v>201908</v>
      </c>
      <c r="E2316" s="3" t="str">
        <f t="shared" ca="1" si="184"/>
        <v>insert into matriculas (fk_viatura, fk_cor, matricula, anomes) values (182, 42, 'KJ-ZX-DU', 201908);</v>
      </c>
    </row>
    <row r="2317" spans="1:5" x14ac:dyDescent="0.25">
      <c r="A2317">
        <f t="shared" ca="1" si="180"/>
        <v>237</v>
      </c>
      <c r="B2317">
        <f t="shared" ca="1" si="181"/>
        <v>3</v>
      </c>
      <c r="C2317" t="str">
        <f t="shared" ca="1" si="182"/>
        <v>NX-PX-MP</v>
      </c>
      <c r="D2317" s="3" t="str">
        <f t="shared" ca="1" si="183"/>
        <v>201611</v>
      </c>
      <c r="E2317" s="3" t="str">
        <f t="shared" ca="1" si="184"/>
        <v>insert into matriculas (fk_viatura, fk_cor, matricula, anomes) values (237, 3, 'NX-PX-MP', 201611);</v>
      </c>
    </row>
    <row r="2318" spans="1:5" x14ac:dyDescent="0.25">
      <c r="A2318">
        <f t="shared" ca="1" si="180"/>
        <v>150</v>
      </c>
      <c r="B2318">
        <f t="shared" ca="1" si="181"/>
        <v>69</v>
      </c>
      <c r="C2318" t="str">
        <f t="shared" ca="1" si="182"/>
        <v>FH-NU-QO</v>
      </c>
      <c r="D2318" s="3" t="str">
        <f t="shared" ca="1" si="183"/>
        <v>202311</v>
      </c>
      <c r="E2318" s="3" t="str">
        <f t="shared" ca="1" si="184"/>
        <v>insert into matriculas (fk_viatura, fk_cor, matricula, anomes) values (150, 69, 'FH-NU-QO', 202311);</v>
      </c>
    </row>
    <row r="2319" spans="1:5" x14ac:dyDescent="0.25">
      <c r="A2319">
        <f t="shared" ca="1" si="180"/>
        <v>430</v>
      </c>
      <c r="B2319">
        <f t="shared" ca="1" si="181"/>
        <v>34</v>
      </c>
      <c r="C2319" t="str">
        <f t="shared" ca="1" si="182"/>
        <v>AU-IL-UA</v>
      </c>
      <c r="D2319" s="3" t="str">
        <f t="shared" ca="1" si="183"/>
        <v>201704</v>
      </c>
      <c r="E2319" s="3" t="str">
        <f t="shared" ca="1" si="184"/>
        <v>insert into matriculas (fk_viatura, fk_cor, matricula, anomes) values (430, 34, 'AU-IL-UA', 201704);</v>
      </c>
    </row>
    <row r="2320" spans="1:5" x14ac:dyDescent="0.25">
      <c r="A2320">
        <f t="shared" ca="1" si="180"/>
        <v>396</v>
      </c>
      <c r="B2320">
        <f t="shared" ca="1" si="181"/>
        <v>92</v>
      </c>
      <c r="C2320" t="str">
        <f t="shared" ca="1" si="182"/>
        <v>ZL-WP-GT</v>
      </c>
      <c r="D2320" s="3" t="str">
        <f t="shared" ca="1" si="183"/>
        <v>202011</v>
      </c>
      <c r="E2320" s="3" t="str">
        <f t="shared" ca="1" si="184"/>
        <v>insert into matriculas (fk_viatura, fk_cor, matricula, anomes) values (396, 92, 'ZL-WP-GT', 202011);</v>
      </c>
    </row>
    <row r="2321" spans="1:5" x14ac:dyDescent="0.25">
      <c r="A2321">
        <f t="shared" ca="1" si="180"/>
        <v>9</v>
      </c>
      <c r="B2321">
        <f t="shared" ca="1" si="181"/>
        <v>75</v>
      </c>
      <c r="C2321" t="str">
        <f t="shared" ca="1" si="182"/>
        <v>DY-PR-GP</v>
      </c>
      <c r="D2321" s="3" t="str">
        <f t="shared" ca="1" si="183"/>
        <v>202008</v>
      </c>
      <c r="E2321" s="3" t="str">
        <f t="shared" ca="1" si="184"/>
        <v>insert into matriculas (fk_viatura, fk_cor, matricula, anomes) values (9, 75, 'DY-PR-GP', 202008);</v>
      </c>
    </row>
    <row r="2322" spans="1:5" x14ac:dyDescent="0.25">
      <c r="A2322">
        <f t="shared" ca="1" si="180"/>
        <v>463</v>
      </c>
      <c r="B2322">
        <f t="shared" ca="1" si="181"/>
        <v>55</v>
      </c>
      <c r="C2322" t="str">
        <f t="shared" ca="1" si="182"/>
        <v>XW-PD-KR</v>
      </c>
      <c r="D2322" s="3" t="str">
        <f t="shared" ca="1" si="183"/>
        <v>201610</v>
      </c>
      <c r="E2322" s="3" t="str">
        <f t="shared" ca="1" si="184"/>
        <v>insert into matriculas (fk_viatura, fk_cor, matricula, anomes) values (463, 55, 'XW-PD-KR', 201610);</v>
      </c>
    </row>
    <row r="2323" spans="1:5" x14ac:dyDescent="0.25">
      <c r="A2323">
        <f t="shared" ca="1" si="180"/>
        <v>466</v>
      </c>
      <c r="B2323">
        <f t="shared" ca="1" si="181"/>
        <v>80</v>
      </c>
      <c r="C2323" t="str">
        <f t="shared" ca="1" si="182"/>
        <v>VJ-HM-CF</v>
      </c>
      <c r="D2323" s="3" t="str">
        <f t="shared" ca="1" si="183"/>
        <v>201604</v>
      </c>
      <c r="E2323" s="3" t="str">
        <f t="shared" ca="1" si="184"/>
        <v>insert into matriculas (fk_viatura, fk_cor, matricula, anomes) values (466, 80, 'VJ-HM-CF', 201604);</v>
      </c>
    </row>
    <row r="2324" spans="1:5" x14ac:dyDescent="0.25">
      <c r="A2324">
        <f t="shared" ca="1" si="180"/>
        <v>275</v>
      </c>
      <c r="B2324">
        <f t="shared" ca="1" si="181"/>
        <v>69</v>
      </c>
      <c r="C2324" t="str">
        <f t="shared" ca="1" si="182"/>
        <v>GT-QS-UW</v>
      </c>
      <c r="D2324" s="3" t="str">
        <f t="shared" ca="1" si="183"/>
        <v>201905</v>
      </c>
      <c r="E2324" s="3" t="str">
        <f t="shared" ca="1" si="184"/>
        <v>insert into matriculas (fk_viatura, fk_cor, matricula, anomes) values (275, 69, 'GT-QS-UW', 201905);</v>
      </c>
    </row>
    <row r="2325" spans="1:5" x14ac:dyDescent="0.25">
      <c r="A2325">
        <f t="shared" ca="1" si="180"/>
        <v>63</v>
      </c>
      <c r="B2325">
        <f t="shared" ca="1" si="181"/>
        <v>85</v>
      </c>
      <c r="C2325" t="str">
        <f t="shared" ca="1" si="182"/>
        <v>DU-QV-CS</v>
      </c>
      <c r="D2325" s="3" t="str">
        <f t="shared" ca="1" si="183"/>
        <v>201901</v>
      </c>
      <c r="E2325" s="3" t="str">
        <f t="shared" ca="1" si="184"/>
        <v>insert into matriculas (fk_viatura, fk_cor, matricula, anomes) values (63, 85, 'DU-QV-CS', 201901);</v>
      </c>
    </row>
    <row r="2326" spans="1:5" x14ac:dyDescent="0.25">
      <c r="A2326">
        <f t="shared" ca="1" si="180"/>
        <v>387</v>
      </c>
      <c r="B2326">
        <f t="shared" ca="1" si="181"/>
        <v>16</v>
      </c>
      <c r="C2326" t="str">
        <f t="shared" ca="1" si="182"/>
        <v>CI-CZ-FX</v>
      </c>
      <c r="D2326" s="3" t="str">
        <f t="shared" ca="1" si="183"/>
        <v>202408</v>
      </c>
      <c r="E2326" s="3" t="str">
        <f t="shared" ca="1" si="184"/>
        <v>insert into matriculas (fk_viatura, fk_cor, matricula, anomes) values (387, 16, 'CI-CZ-FX', 202408);</v>
      </c>
    </row>
    <row r="2327" spans="1:5" x14ac:dyDescent="0.25">
      <c r="A2327">
        <f t="shared" ca="1" si="180"/>
        <v>302</v>
      </c>
      <c r="B2327">
        <f t="shared" ca="1" si="181"/>
        <v>62</v>
      </c>
      <c r="C2327" t="str">
        <f t="shared" ca="1" si="182"/>
        <v>MQ-LE-PT</v>
      </c>
      <c r="D2327" s="3" t="str">
        <f t="shared" ca="1" si="183"/>
        <v>201901</v>
      </c>
      <c r="E2327" s="3" t="str">
        <f t="shared" ca="1" si="184"/>
        <v>insert into matriculas (fk_viatura, fk_cor, matricula, anomes) values (302, 62, 'MQ-LE-PT', 201901);</v>
      </c>
    </row>
    <row r="2328" spans="1:5" x14ac:dyDescent="0.25">
      <c r="A2328">
        <f t="shared" ca="1" si="180"/>
        <v>426</v>
      </c>
      <c r="B2328">
        <f t="shared" ca="1" si="181"/>
        <v>27</v>
      </c>
      <c r="C2328" t="str">
        <f t="shared" ca="1" si="182"/>
        <v>VE-CY-CB</v>
      </c>
      <c r="D2328" s="3" t="str">
        <f t="shared" ca="1" si="183"/>
        <v>202202</v>
      </c>
      <c r="E2328" s="3" t="str">
        <f t="shared" ca="1" si="184"/>
        <v>insert into matriculas (fk_viatura, fk_cor, matricula, anomes) values (426, 27, 'VE-CY-CB', 202202);</v>
      </c>
    </row>
    <row r="2329" spans="1:5" x14ac:dyDescent="0.25">
      <c r="A2329">
        <f t="shared" ca="1" si="180"/>
        <v>213</v>
      </c>
      <c r="B2329">
        <f t="shared" ca="1" si="181"/>
        <v>15</v>
      </c>
      <c r="C2329" t="str">
        <f t="shared" ca="1" si="182"/>
        <v>PI-UM-LB</v>
      </c>
      <c r="D2329" s="3" t="str">
        <f t="shared" ca="1" si="183"/>
        <v>202212</v>
      </c>
      <c r="E2329" s="3" t="str">
        <f t="shared" ca="1" si="184"/>
        <v>insert into matriculas (fk_viatura, fk_cor, matricula, anomes) values (213, 15, 'PI-UM-LB', 202212);</v>
      </c>
    </row>
    <row r="2330" spans="1:5" x14ac:dyDescent="0.25">
      <c r="A2330">
        <f t="shared" ca="1" si="180"/>
        <v>223</v>
      </c>
      <c r="B2330">
        <f t="shared" ca="1" si="181"/>
        <v>45</v>
      </c>
      <c r="C2330" t="str">
        <f t="shared" ca="1" si="182"/>
        <v>JH-LW-ZQ</v>
      </c>
      <c r="D2330" s="3" t="str">
        <f t="shared" ca="1" si="183"/>
        <v>202010</v>
      </c>
      <c r="E2330" s="3" t="str">
        <f t="shared" ca="1" si="184"/>
        <v>insert into matriculas (fk_viatura, fk_cor, matricula, anomes) values (223, 45, 'JH-LW-ZQ', 202010);</v>
      </c>
    </row>
    <row r="2331" spans="1:5" x14ac:dyDescent="0.25">
      <c r="A2331">
        <f t="shared" ca="1" si="180"/>
        <v>79</v>
      </c>
      <c r="B2331">
        <f t="shared" ca="1" si="181"/>
        <v>90</v>
      </c>
      <c r="C2331" t="str">
        <f t="shared" ca="1" si="182"/>
        <v>KT-VM-EP</v>
      </c>
      <c r="D2331" s="3" t="str">
        <f t="shared" ca="1" si="183"/>
        <v>201910</v>
      </c>
      <c r="E2331" s="3" t="str">
        <f t="shared" ca="1" si="184"/>
        <v>insert into matriculas (fk_viatura, fk_cor, matricula, anomes) values (79, 90, 'KT-VM-EP', 201910);</v>
      </c>
    </row>
    <row r="2332" spans="1:5" x14ac:dyDescent="0.25">
      <c r="A2332">
        <f t="shared" ca="1" si="180"/>
        <v>328</v>
      </c>
      <c r="B2332">
        <f t="shared" ca="1" si="181"/>
        <v>32</v>
      </c>
      <c r="C2332" t="str">
        <f t="shared" ca="1" si="182"/>
        <v>KH-JE-VB</v>
      </c>
      <c r="D2332" s="3" t="str">
        <f t="shared" ca="1" si="183"/>
        <v>201609</v>
      </c>
      <c r="E2332" s="3" t="str">
        <f t="shared" ca="1" si="184"/>
        <v>insert into matriculas (fk_viatura, fk_cor, matricula, anomes) values (328, 32, 'KH-JE-VB', 201609);</v>
      </c>
    </row>
    <row r="2333" spans="1:5" x14ac:dyDescent="0.25">
      <c r="A2333">
        <f t="shared" ca="1" si="180"/>
        <v>81</v>
      </c>
      <c r="B2333">
        <f t="shared" ca="1" si="181"/>
        <v>22</v>
      </c>
      <c r="C2333" t="str">
        <f t="shared" ca="1" si="182"/>
        <v>IL-YI-FG</v>
      </c>
      <c r="D2333" s="3" t="str">
        <f t="shared" ca="1" si="183"/>
        <v>202204</v>
      </c>
      <c r="E2333" s="3" t="str">
        <f t="shared" ca="1" si="184"/>
        <v>insert into matriculas (fk_viatura, fk_cor, matricula, anomes) values (81, 22, 'IL-YI-FG', 202204);</v>
      </c>
    </row>
    <row r="2334" spans="1:5" x14ac:dyDescent="0.25">
      <c r="A2334">
        <f t="shared" ca="1" si="180"/>
        <v>437</v>
      </c>
      <c r="B2334">
        <f t="shared" ca="1" si="181"/>
        <v>89</v>
      </c>
      <c r="C2334" t="str">
        <f t="shared" ca="1" si="182"/>
        <v>KF-PS-OP</v>
      </c>
      <c r="D2334" s="3" t="str">
        <f t="shared" ca="1" si="183"/>
        <v>201710</v>
      </c>
      <c r="E2334" s="3" t="str">
        <f t="shared" ca="1" si="184"/>
        <v>insert into matriculas (fk_viatura, fk_cor, matricula, anomes) values (437, 89, 'KF-PS-OP', 201710);</v>
      </c>
    </row>
    <row r="2335" spans="1:5" x14ac:dyDescent="0.25">
      <c r="A2335">
        <f t="shared" ca="1" si="180"/>
        <v>20</v>
      </c>
      <c r="B2335">
        <f t="shared" ca="1" si="181"/>
        <v>69</v>
      </c>
      <c r="C2335" t="str">
        <f t="shared" ca="1" si="182"/>
        <v>RF-XG-OQ</v>
      </c>
      <c r="D2335" s="3" t="str">
        <f t="shared" ca="1" si="183"/>
        <v>202406</v>
      </c>
      <c r="E2335" s="3" t="str">
        <f t="shared" ca="1" si="184"/>
        <v>insert into matriculas (fk_viatura, fk_cor, matricula, anomes) values (20, 69, 'RF-XG-OQ', 202406);</v>
      </c>
    </row>
    <row r="2336" spans="1:5" x14ac:dyDescent="0.25">
      <c r="A2336">
        <f t="shared" ca="1" si="180"/>
        <v>376</v>
      </c>
      <c r="B2336">
        <f t="shared" ca="1" si="181"/>
        <v>87</v>
      </c>
      <c r="C2336" t="str">
        <f t="shared" ca="1" si="182"/>
        <v>OZ-AP-VB</v>
      </c>
      <c r="D2336" s="3" t="str">
        <f t="shared" ca="1" si="183"/>
        <v>201711</v>
      </c>
      <c r="E2336" s="3" t="str">
        <f t="shared" ca="1" si="184"/>
        <v>insert into matriculas (fk_viatura, fk_cor, matricula, anomes) values (376, 87, 'OZ-AP-VB', 201711);</v>
      </c>
    </row>
    <row r="2337" spans="1:5" x14ac:dyDescent="0.25">
      <c r="A2337">
        <f t="shared" ca="1" si="180"/>
        <v>38</v>
      </c>
      <c r="B2337">
        <f t="shared" ca="1" si="181"/>
        <v>17</v>
      </c>
      <c r="C2337" t="str">
        <f t="shared" ca="1" si="182"/>
        <v>RO-GU-YY</v>
      </c>
      <c r="D2337" s="3" t="str">
        <f t="shared" ca="1" si="183"/>
        <v>202408</v>
      </c>
      <c r="E2337" s="3" t="str">
        <f t="shared" ca="1" si="184"/>
        <v>insert into matriculas (fk_viatura, fk_cor, matricula, anomes) values (38, 17, 'RO-GU-YY', 202408);</v>
      </c>
    </row>
    <row r="2338" spans="1:5" x14ac:dyDescent="0.25">
      <c r="A2338">
        <f t="shared" ca="1" si="180"/>
        <v>105</v>
      </c>
      <c r="B2338">
        <f t="shared" ca="1" si="181"/>
        <v>83</v>
      </c>
      <c r="C2338" t="str">
        <f t="shared" ca="1" si="182"/>
        <v>QU-IC-KW</v>
      </c>
      <c r="D2338" s="3" t="str">
        <f t="shared" ca="1" si="183"/>
        <v>202002</v>
      </c>
      <c r="E2338" s="3" t="str">
        <f t="shared" ca="1" si="184"/>
        <v>insert into matriculas (fk_viatura, fk_cor, matricula, anomes) values (105, 83, 'QU-IC-KW', 202002);</v>
      </c>
    </row>
    <row r="2339" spans="1:5" x14ac:dyDescent="0.25">
      <c r="A2339">
        <f t="shared" ca="1" si="180"/>
        <v>82</v>
      </c>
      <c r="B2339">
        <f t="shared" ca="1" si="181"/>
        <v>94</v>
      </c>
      <c r="C2339" t="str">
        <f t="shared" ca="1" si="182"/>
        <v>IB-PL-QF</v>
      </c>
      <c r="D2339" s="3" t="str">
        <f t="shared" ca="1" si="183"/>
        <v>202405</v>
      </c>
      <c r="E2339" s="3" t="str">
        <f t="shared" ca="1" si="184"/>
        <v>insert into matriculas (fk_viatura, fk_cor, matricula, anomes) values (82, 94, 'IB-PL-QF', 202405);</v>
      </c>
    </row>
    <row r="2340" spans="1:5" x14ac:dyDescent="0.25">
      <c r="A2340">
        <f t="shared" ca="1" si="180"/>
        <v>90</v>
      </c>
      <c r="B2340">
        <f t="shared" ca="1" si="181"/>
        <v>27</v>
      </c>
      <c r="C2340" t="str">
        <f t="shared" ca="1" si="182"/>
        <v>TW-IT-GL</v>
      </c>
      <c r="D2340" s="3" t="str">
        <f t="shared" ca="1" si="183"/>
        <v>202105</v>
      </c>
      <c r="E2340" s="3" t="str">
        <f t="shared" ca="1" si="184"/>
        <v>insert into matriculas (fk_viatura, fk_cor, matricula, anomes) values (90, 27, 'TW-IT-GL', 202105);</v>
      </c>
    </row>
    <row r="2341" spans="1:5" x14ac:dyDescent="0.25">
      <c r="A2341">
        <f t="shared" ca="1" si="180"/>
        <v>422</v>
      </c>
      <c r="B2341">
        <f t="shared" ca="1" si="181"/>
        <v>62</v>
      </c>
      <c r="C2341" t="str">
        <f t="shared" ca="1" si="182"/>
        <v>EE-VZ-GO</v>
      </c>
      <c r="D2341" s="3" t="str">
        <f t="shared" ca="1" si="183"/>
        <v>201711</v>
      </c>
      <c r="E2341" s="3" t="str">
        <f t="shared" ca="1" si="184"/>
        <v>insert into matriculas (fk_viatura, fk_cor, matricula, anomes) values (422, 62, 'EE-VZ-GO', 201711);</v>
      </c>
    </row>
    <row r="2342" spans="1:5" x14ac:dyDescent="0.25">
      <c r="A2342">
        <f t="shared" ca="1" si="180"/>
        <v>190</v>
      </c>
      <c r="B2342">
        <f t="shared" ca="1" si="181"/>
        <v>23</v>
      </c>
      <c r="C2342" t="str">
        <f t="shared" ca="1" si="182"/>
        <v>ND-ON-WI</v>
      </c>
      <c r="D2342" s="3" t="str">
        <f t="shared" ca="1" si="183"/>
        <v>201612</v>
      </c>
      <c r="E2342" s="3" t="str">
        <f t="shared" ca="1" si="184"/>
        <v>insert into matriculas (fk_viatura, fk_cor, matricula, anomes) values (190, 23, 'ND-ON-WI', 201612);</v>
      </c>
    </row>
    <row r="2343" spans="1:5" x14ac:dyDescent="0.25">
      <c r="A2343">
        <f t="shared" ca="1" si="180"/>
        <v>425</v>
      </c>
      <c r="B2343">
        <f t="shared" ca="1" si="181"/>
        <v>16</v>
      </c>
      <c r="C2343" t="str">
        <f t="shared" ca="1" si="182"/>
        <v>QJ-WY-KK</v>
      </c>
      <c r="D2343" s="3" t="str">
        <f t="shared" ca="1" si="183"/>
        <v>202205</v>
      </c>
      <c r="E2343" s="3" t="str">
        <f t="shared" ca="1" si="184"/>
        <v>insert into matriculas (fk_viatura, fk_cor, matricula, anomes) values (425, 16, 'QJ-WY-KK', 202205);</v>
      </c>
    </row>
    <row r="2344" spans="1:5" x14ac:dyDescent="0.25">
      <c r="A2344">
        <f t="shared" ca="1" si="180"/>
        <v>22</v>
      </c>
      <c r="B2344">
        <f t="shared" ca="1" si="181"/>
        <v>33</v>
      </c>
      <c r="C2344" t="str">
        <f t="shared" ca="1" si="182"/>
        <v>WP-LC-NA</v>
      </c>
      <c r="D2344" s="3" t="str">
        <f t="shared" ca="1" si="183"/>
        <v>202303</v>
      </c>
      <c r="E2344" s="3" t="str">
        <f t="shared" ca="1" si="184"/>
        <v>insert into matriculas (fk_viatura, fk_cor, matricula, anomes) values (22, 33, 'WP-LC-NA', 202303);</v>
      </c>
    </row>
    <row r="2345" spans="1:5" x14ac:dyDescent="0.25">
      <c r="A2345">
        <f t="shared" ca="1" si="180"/>
        <v>20</v>
      </c>
      <c r="B2345">
        <f t="shared" ca="1" si="181"/>
        <v>99</v>
      </c>
      <c r="C2345" t="str">
        <f t="shared" ca="1" si="182"/>
        <v>US-SB-BD</v>
      </c>
      <c r="D2345" s="3" t="str">
        <f t="shared" ca="1" si="183"/>
        <v>201602</v>
      </c>
      <c r="E2345" s="3" t="str">
        <f t="shared" ca="1" si="184"/>
        <v>insert into matriculas (fk_viatura, fk_cor, matricula, anomes) values (20, 99, 'US-SB-BD', 201602);</v>
      </c>
    </row>
    <row r="2346" spans="1:5" x14ac:dyDescent="0.25">
      <c r="A2346">
        <f t="shared" ca="1" si="180"/>
        <v>28</v>
      </c>
      <c r="B2346">
        <f t="shared" ca="1" si="181"/>
        <v>69</v>
      </c>
      <c r="C2346" t="str">
        <f t="shared" ca="1" si="182"/>
        <v>QJ-XG-EE</v>
      </c>
      <c r="D2346" s="3" t="str">
        <f t="shared" ca="1" si="183"/>
        <v>201908</v>
      </c>
      <c r="E2346" s="3" t="str">
        <f t="shared" ca="1" si="184"/>
        <v>insert into matriculas (fk_viatura, fk_cor, matricula, anomes) values (28, 69, 'QJ-XG-EE', 201908);</v>
      </c>
    </row>
    <row r="2347" spans="1:5" x14ac:dyDescent="0.25">
      <c r="A2347">
        <f t="shared" ca="1" si="180"/>
        <v>362</v>
      </c>
      <c r="B2347">
        <f t="shared" ca="1" si="181"/>
        <v>83</v>
      </c>
      <c r="C2347" t="str">
        <f t="shared" ca="1" si="182"/>
        <v>SJ-VU-BA</v>
      </c>
      <c r="D2347" s="3" t="str">
        <f t="shared" ca="1" si="183"/>
        <v>202210</v>
      </c>
      <c r="E2347" s="3" t="str">
        <f t="shared" ca="1" si="184"/>
        <v>insert into matriculas (fk_viatura, fk_cor, matricula, anomes) values (362, 83, 'SJ-VU-BA', 202210);</v>
      </c>
    </row>
    <row r="2348" spans="1:5" x14ac:dyDescent="0.25">
      <c r="A2348">
        <f t="shared" ca="1" si="180"/>
        <v>414</v>
      </c>
      <c r="B2348">
        <f t="shared" ca="1" si="181"/>
        <v>95</v>
      </c>
      <c r="C2348" t="str">
        <f t="shared" ca="1" si="182"/>
        <v>WL-GG-AL</v>
      </c>
      <c r="D2348" s="3" t="str">
        <f t="shared" ca="1" si="183"/>
        <v>201906</v>
      </c>
      <c r="E2348" s="3" t="str">
        <f t="shared" ca="1" si="184"/>
        <v>insert into matriculas (fk_viatura, fk_cor, matricula, anomes) values (414, 95, 'WL-GG-AL', 201906);</v>
      </c>
    </row>
    <row r="2349" spans="1:5" x14ac:dyDescent="0.25">
      <c r="A2349">
        <f t="shared" ca="1" si="180"/>
        <v>470</v>
      </c>
      <c r="B2349">
        <f t="shared" ca="1" si="181"/>
        <v>65</v>
      </c>
      <c r="C2349" t="str">
        <f t="shared" ca="1" si="182"/>
        <v>WU-TO-SR</v>
      </c>
      <c r="D2349" s="3" t="str">
        <f t="shared" ca="1" si="183"/>
        <v>201703</v>
      </c>
      <c r="E2349" s="3" t="str">
        <f t="shared" ca="1" si="184"/>
        <v>insert into matriculas (fk_viatura, fk_cor, matricula, anomes) values (470, 65, 'WU-TO-SR', 201703);</v>
      </c>
    </row>
    <row r="2350" spans="1:5" x14ac:dyDescent="0.25">
      <c r="A2350">
        <f t="shared" ca="1" si="180"/>
        <v>84</v>
      </c>
      <c r="B2350">
        <f t="shared" ca="1" si="181"/>
        <v>3</v>
      </c>
      <c r="C2350" t="str">
        <f t="shared" ca="1" si="182"/>
        <v>RM-QK-QV</v>
      </c>
      <c r="D2350" s="3" t="str">
        <f t="shared" ca="1" si="183"/>
        <v>202002</v>
      </c>
      <c r="E2350" s="3" t="str">
        <f t="shared" ca="1" si="184"/>
        <v>insert into matriculas (fk_viatura, fk_cor, matricula, anomes) values (84, 3, 'RM-QK-QV', 202002);</v>
      </c>
    </row>
    <row r="2351" spans="1:5" x14ac:dyDescent="0.25">
      <c r="A2351">
        <f t="shared" ca="1" si="180"/>
        <v>48</v>
      </c>
      <c r="B2351">
        <f t="shared" ca="1" si="181"/>
        <v>84</v>
      </c>
      <c r="C2351" t="str">
        <f t="shared" ca="1" si="182"/>
        <v>EC-PB-WQ</v>
      </c>
      <c r="D2351" s="3" t="str">
        <f t="shared" ca="1" si="183"/>
        <v>201701</v>
      </c>
      <c r="E2351" s="3" t="str">
        <f t="shared" ca="1" si="184"/>
        <v>insert into matriculas (fk_viatura, fk_cor, matricula, anomes) values (48, 84, 'EC-PB-WQ', 201701);</v>
      </c>
    </row>
    <row r="2352" spans="1:5" x14ac:dyDescent="0.25">
      <c r="A2352">
        <f t="shared" ca="1" si="180"/>
        <v>437</v>
      </c>
      <c r="B2352">
        <f t="shared" ca="1" si="181"/>
        <v>27</v>
      </c>
      <c r="C2352" t="str">
        <f t="shared" ca="1" si="182"/>
        <v>BW-IS-FG</v>
      </c>
      <c r="D2352" s="3" t="str">
        <f t="shared" ca="1" si="183"/>
        <v>201607</v>
      </c>
      <c r="E2352" s="3" t="str">
        <f t="shared" ca="1" si="184"/>
        <v>insert into matriculas (fk_viatura, fk_cor, matricula, anomes) values (437, 27, 'BW-IS-FG', 201607);</v>
      </c>
    </row>
    <row r="2353" spans="1:5" x14ac:dyDescent="0.25">
      <c r="A2353">
        <f t="shared" ca="1" si="180"/>
        <v>465</v>
      </c>
      <c r="B2353">
        <f t="shared" ca="1" si="181"/>
        <v>61</v>
      </c>
      <c r="C2353" t="str">
        <f t="shared" ca="1" si="182"/>
        <v>JR-FT-MM</v>
      </c>
      <c r="D2353" s="3" t="str">
        <f t="shared" ca="1" si="183"/>
        <v>201804</v>
      </c>
      <c r="E2353" s="3" t="str">
        <f t="shared" ca="1" si="184"/>
        <v>insert into matriculas (fk_viatura, fk_cor, matricula, anomes) values (465, 61, 'JR-FT-MM', 201804);</v>
      </c>
    </row>
    <row r="2354" spans="1:5" x14ac:dyDescent="0.25">
      <c r="A2354">
        <f t="shared" ca="1" si="180"/>
        <v>177</v>
      </c>
      <c r="B2354">
        <f t="shared" ca="1" si="181"/>
        <v>55</v>
      </c>
      <c r="C2354" t="str">
        <f t="shared" ca="1" si="182"/>
        <v>PF-FB-BE</v>
      </c>
      <c r="D2354" s="3" t="str">
        <f t="shared" ca="1" si="183"/>
        <v>201708</v>
      </c>
      <c r="E2354" s="3" t="str">
        <f t="shared" ca="1" si="184"/>
        <v>insert into matriculas (fk_viatura, fk_cor, matricula, anomes) values (177, 55, 'PF-FB-BE', 201708);</v>
      </c>
    </row>
    <row r="2355" spans="1:5" x14ac:dyDescent="0.25">
      <c r="A2355">
        <f t="shared" ca="1" si="180"/>
        <v>56</v>
      </c>
      <c r="B2355">
        <f t="shared" ca="1" si="181"/>
        <v>11</v>
      </c>
      <c r="C2355" t="str">
        <f t="shared" ca="1" si="182"/>
        <v>CK-BO-XC</v>
      </c>
      <c r="D2355" s="3" t="str">
        <f t="shared" ca="1" si="183"/>
        <v>202310</v>
      </c>
      <c r="E2355" s="3" t="str">
        <f t="shared" ca="1" si="184"/>
        <v>insert into matriculas (fk_viatura, fk_cor, matricula, anomes) values (56, 11, 'CK-BO-XC', 202310);</v>
      </c>
    </row>
    <row r="2356" spans="1:5" x14ac:dyDescent="0.25">
      <c r="A2356">
        <f t="shared" ca="1" si="180"/>
        <v>20</v>
      </c>
      <c r="B2356">
        <f t="shared" ca="1" si="181"/>
        <v>90</v>
      </c>
      <c r="C2356" t="str">
        <f t="shared" ca="1" si="182"/>
        <v>AQ-PU-QB</v>
      </c>
      <c r="D2356" s="3" t="str">
        <f t="shared" ca="1" si="183"/>
        <v>201904</v>
      </c>
      <c r="E2356" s="3" t="str">
        <f t="shared" ca="1" si="184"/>
        <v>insert into matriculas (fk_viatura, fk_cor, matricula, anomes) values (20, 90, 'AQ-PU-QB', 201904);</v>
      </c>
    </row>
    <row r="2357" spans="1:5" x14ac:dyDescent="0.25">
      <c r="A2357">
        <f t="shared" ca="1" si="180"/>
        <v>221</v>
      </c>
      <c r="B2357">
        <f t="shared" ca="1" si="181"/>
        <v>59</v>
      </c>
      <c r="C2357" t="str">
        <f t="shared" ca="1" si="182"/>
        <v>QT-YD-CS</v>
      </c>
      <c r="D2357" s="3" t="str">
        <f t="shared" ca="1" si="183"/>
        <v>202407</v>
      </c>
      <c r="E2357" s="3" t="str">
        <f t="shared" ca="1" si="184"/>
        <v>insert into matriculas (fk_viatura, fk_cor, matricula, anomes) values (221, 59, 'QT-YD-CS', 202407);</v>
      </c>
    </row>
    <row r="2358" spans="1:5" x14ac:dyDescent="0.25">
      <c r="A2358">
        <f t="shared" ca="1" si="180"/>
        <v>86</v>
      </c>
      <c r="B2358">
        <f t="shared" ca="1" si="181"/>
        <v>40</v>
      </c>
      <c r="C2358" t="str">
        <f t="shared" ca="1" si="182"/>
        <v>LY-WF-LQ</v>
      </c>
      <c r="D2358" s="3" t="str">
        <f t="shared" ca="1" si="183"/>
        <v>201801</v>
      </c>
      <c r="E2358" s="3" t="str">
        <f t="shared" ca="1" si="184"/>
        <v>insert into matriculas (fk_viatura, fk_cor, matricula, anomes) values (86, 40, 'LY-WF-LQ', 201801);</v>
      </c>
    </row>
    <row r="2359" spans="1:5" x14ac:dyDescent="0.25">
      <c r="A2359">
        <f t="shared" ca="1" si="180"/>
        <v>123</v>
      </c>
      <c r="B2359">
        <f t="shared" ca="1" si="181"/>
        <v>96</v>
      </c>
      <c r="C2359" t="str">
        <f t="shared" ca="1" si="182"/>
        <v>IO-FM-AO</v>
      </c>
      <c r="D2359" s="3" t="str">
        <f t="shared" ca="1" si="183"/>
        <v>202110</v>
      </c>
      <c r="E2359" s="3" t="str">
        <f t="shared" ca="1" si="184"/>
        <v>insert into matriculas (fk_viatura, fk_cor, matricula, anomes) values (123, 96, 'IO-FM-AO', 202110);</v>
      </c>
    </row>
    <row r="2360" spans="1:5" x14ac:dyDescent="0.25">
      <c r="A2360">
        <f t="shared" ca="1" si="180"/>
        <v>489</v>
      </c>
      <c r="B2360">
        <f t="shared" ca="1" si="181"/>
        <v>60</v>
      </c>
      <c r="C2360" t="str">
        <f t="shared" ca="1" si="182"/>
        <v>BY-KJ-GX</v>
      </c>
      <c r="D2360" s="3" t="str">
        <f t="shared" ca="1" si="183"/>
        <v>202407</v>
      </c>
      <c r="E2360" s="3" t="str">
        <f t="shared" ca="1" si="184"/>
        <v>insert into matriculas (fk_viatura, fk_cor, matricula, anomes) values (489, 60, 'BY-KJ-GX', 202407);</v>
      </c>
    </row>
    <row r="2361" spans="1:5" x14ac:dyDescent="0.25">
      <c r="A2361">
        <f t="shared" ca="1" si="180"/>
        <v>174</v>
      </c>
      <c r="B2361">
        <f t="shared" ca="1" si="181"/>
        <v>11</v>
      </c>
      <c r="C2361" t="str">
        <f t="shared" ca="1" si="182"/>
        <v>PY-WH-AI</v>
      </c>
      <c r="D2361" s="3" t="str">
        <f t="shared" ca="1" si="183"/>
        <v>201812</v>
      </c>
      <c r="E2361" s="3" t="str">
        <f t="shared" ca="1" si="184"/>
        <v>insert into matriculas (fk_viatura, fk_cor, matricula, anomes) values (174, 11, 'PY-WH-AI', 201812);</v>
      </c>
    </row>
    <row r="2362" spans="1:5" x14ac:dyDescent="0.25">
      <c r="A2362">
        <f t="shared" ca="1" si="180"/>
        <v>140</v>
      </c>
      <c r="B2362">
        <f t="shared" ca="1" si="181"/>
        <v>17</v>
      </c>
      <c r="C2362" t="str">
        <f t="shared" ca="1" si="182"/>
        <v>XT-MS-KL</v>
      </c>
      <c r="D2362" s="3" t="str">
        <f t="shared" ca="1" si="183"/>
        <v>202107</v>
      </c>
      <c r="E2362" s="3" t="str">
        <f t="shared" ca="1" si="184"/>
        <v>insert into matriculas (fk_viatura, fk_cor, matricula, anomes) values (140, 17, 'XT-MS-KL', 202107);</v>
      </c>
    </row>
    <row r="2363" spans="1:5" x14ac:dyDescent="0.25">
      <c r="A2363">
        <f t="shared" ca="1" si="180"/>
        <v>374</v>
      </c>
      <c r="B2363">
        <f t="shared" ca="1" si="181"/>
        <v>9</v>
      </c>
      <c r="C2363" t="str">
        <f t="shared" ca="1" si="182"/>
        <v>NO-CP-QV</v>
      </c>
      <c r="D2363" s="3" t="str">
        <f t="shared" ca="1" si="183"/>
        <v>202408</v>
      </c>
      <c r="E2363" s="3" t="str">
        <f t="shared" ca="1" si="184"/>
        <v>insert into matriculas (fk_viatura, fk_cor, matricula, anomes) values (374, 9, 'NO-CP-QV', 202408);</v>
      </c>
    </row>
    <row r="2364" spans="1:5" x14ac:dyDescent="0.25">
      <c r="A2364">
        <f t="shared" ca="1" si="180"/>
        <v>478</v>
      </c>
      <c r="B2364">
        <f t="shared" ca="1" si="181"/>
        <v>27</v>
      </c>
      <c r="C2364" t="str">
        <f t="shared" ca="1" si="182"/>
        <v>SR-OF-NS</v>
      </c>
      <c r="D2364" s="3" t="str">
        <f t="shared" ca="1" si="183"/>
        <v>202008</v>
      </c>
      <c r="E2364" s="3" t="str">
        <f t="shared" ca="1" si="184"/>
        <v>insert into matriculas (fk_viatura, fk_cor, matricula, anomes) values (478, 27, 'SR-OF-NS', 202008);</v>
      </c>
    </row>
    <row r="2365" spans="1:5" x14ac:dyDescent="0.25">
      <c r="A2365">
        <f t="shared" ca="1" si="180"/>
        <v>392</v>
      </c>
      <c r="B2365">
        <f t="shared" ca="1" si="181"/>
        <v>24</v>
      </c>
      <c r="C2365" t="str">
        <f t="shared" ca="1" si="182"/>
        <v>IA-TV-BU</v>
      </c>
      <c r="D2365" s="3" t="str">
        <f t="shared" ca="1" si="183"/>
        <v>202206</v>
      </c>
      <c r="E2365" s="3" t="str">
        <f t="shared" ca="1" si="184"/>
        <v>insert into matriculas (fk_viatura, fk_cor, matricula, anomes) values (392, 24, 'IA-TV-BU', 202206);</v>
      </c>
    </row>
    <row r="2366" spans="1:5" x14ac:dyDescent="0.25">
      <c r="A2366">
        <f t="shared" ca="1" si="180"/>
        <v>215</v>
      </c>
      <c r="B2366">
        <f t="shared" ca="1" si="181"/>
        <v>41</v>
      </c>
      <c r="C2366" t="str">
        <f t="shared" ca="1" si="182"/>
        <v>PL-ZZ-VK</v>
      </c>
      <c r="D2366" s="3" t="str">
        <f t="shared" ca="1" si="183"/>
        <v>202109</v>
      </c>
      <c r="E2366" s="3" t="str">
        <f t="shared" ca="1" si="184"/>
        <v>insert into matriculas (fk_viatura, fk_cor, matricula, anomes) values (215, 41, 'PL-ZZ-VK', 202109);</v>
      </c>
    </row>
    <row r="2367" spans="1:5" x14ac:dyDescent="0.25">
      <c r="A2367">
        <f t="shared" ca="1" si="180"/>
        <v>175</v>
      </c>
      <c r="B2367">
        <f t="shared" ca="1" si="181"/>
        <v>93</v>
      </c>
      <c r="C2367" t="str">
        <f t="shared" ca="1" si="182"/>
        <v>LS-SE-DF</v>
      </c>
      <c r="D2367" s="3" t="str">
        <f t="shared" ca="1" si="183"/>
        <v>202309</v>
      </c>
      <c r="E2367" s="3" t="str">
        <f t="shared" ca="1" si="184"/>
        <v>insert into matriculas (fk_viatura, fk_cor, matricula, anomes) values (175, 93, 'LS-SE-DF', 202309);</v>
      </c>
    </row>
    <row r="2368" spans="1:5" x14ac:dyDescent="0.25">
      <c r="A2368">
        <f t="shared" ca="1" si="180"/>
        <v>220</v>
      </c>
      <c r="B2368">
        <f t="shared" ca="1" si="181"/>
        <v>57</v>
      </c>
      <c r="C2368" t="str">
        <f t="shared" ca="1" si="182"/>
        <v>DT-XB-OS</v>
      </c>
      <c r="D2368" s="3" t="str">
        <f t="shared" ca="1" si="183"/>
        <v>202305</v>
      </c>
      <c r="E2368" s="3" t="str">
        <f t="shared" ca="1" si="184"/>
        <v>insert into matriculas (fk_viatura, fk_cor, matricula, anomes) values (220, 57, 'DT-XB-OS', 202305);</v>
      </c>
    </row>
    <row r="2369" spans="1:5" x14ac:dyDescent="0.25">
      <c r="A2369">
        <f t="shared" ca="1" si="180"/>
        <v>44</v>
      </c>
      <c r="B2369">
        <f t="shared" ca="1" si="181"/>
        <v>83</v>
      </c>
      <c r="C2369" t="str">
        <f t="shared" ca="1" si="182"/>
        <v>HN-YQ-BF</v>
      </c>
      <c r="D2369" s="3" t="str">
        <f t="shared" ca="1" si="183"/>
        <v>202301</v>
      </c>
      <c r="E2369" s="3" t="str">
        <f t="shared" ca="1" si="184"/>
        <v>insert into matriculas (fk_viatura, fk_cor, matricula, anomes) values (44, 83, 'HN-YQ-BF', 202301);</v>
      </c>
    </row>
    <row r="2370" spans="1:5" x14ac:dyDescent="0.25">
      <c r="A2370">
        <f t="shared" ca="1" si="180"/>
        <v>191</v>
      </c>
      <c r="B2370">
        <f t="shared" ca="1" si="181"/>
        <v>18</v>
      </c>
      <c r="C2370" t="str">
        <f t="shared" ca="1" si="182"/>
        <v>ST-WZ-VL</v>
      </c>
      <c r="D2370" s="3" t="str">
        <f t="shared" ca="1" si="183"/>
        <v>202305</v>
      </c>
      <c r="E2370" s="3" t="str">
        <f t="shared" ca="1" si="184"/>
        <v>insert into matriculas (fk_viatura, fk_cor, matricula, anomes) values (191, 18, 'ST-WZ-VL', 202305);</v>
      </c>
    </row>
    <row r="2371" spans="1:5" x14ac:dyDescent="0.25">
      <c r="A2371">
        <f t="shared" ref="A2371:A2434" ca="1" si="185">RANDBETWEEN(1,491)</f>
        <v>51</v>
      </c>
      <c r="B2371">
        <f t="shared" ref="B2371:B2434" ca="1" si="186">RANDBETWEEN(1,99)</f>
        <v>49</v>
      </c>
      <c r="C2371" t="str">
        <f t="shared" ref="C2371:C2434" ca="1" si="187">_xlfn.CONCAT(CHAR(RANDBETWEEN(65,90)),CHAR(RANDBETWEEN(65,90)),"-",CHAR(RANDBETWEEN(65,90)),CHAR(RANDBETWEEN(65,90)),"-",CHAR(RANDBETWEEN(65,90)),CHAR(RANDBETWEEN(65,90)))</f>
        <v>MG-UB-RU</v>
      </c>
      <c r="D2371" s="3" t="str">
        <f t="shared" ref="D2371:D2434" ca="1" si="188">_xlfn.CONCAT(RANDBETWEEN(2016,2024),TEXT(RANDBETWEEN(1,12),"00"))</f>
        <v>202308</v>
      </c>
      <c r="E2371" s="3" t="str">
        <f t="shared" ref="E2371:E2434" ca="1" si="189">"insert into matriculas (fk_viatura, fk_cor, matricula, anomes) values ("&amp;$A2371&amp;", "&amp;$B2371&amp;", '"&amp;$C2371&amp;"', " &amp; $D2371 &amp; ");"</f>
        <v>insert into matriculas (fk_viatura, fk_cor, matricula, anomes) values (51, 49, 'MG-UB-RU', 202308);</v>
      </c>
    </row>
    <row r="2372" spans="1:5" x14ac:dyDescent="0.25">
      <c r="A2372">
        <f t="shared" ca="1" si="185"/>
        <v>88</v>
      </c>
      <c r="B2372">
        <f t="shared" ca="1" si="186"/>
        <v>53</v>
      </c>
      <c r="C2372" t="str">
        <f t="shared" ca="1" si="187"/>
        <v>WU-OM-AV</v>
      </c>
      <c r="D2372" s="3" t="str">
        <f t="shared" ca="1" si="188"/>
        <v>202011</v>
      </c>
      <c r="E2372" s="3" t="str">
        <f t="shared" ca="1" si="189"/>
        <v>insert into matriculas (fk_viatura, fk_cor, matricula, anomes) values (88, 53, 'WU-OM-AV', 202011);</v>
      </c>
    </row>
    <row r="2373" spans="1:5" x14ac:dyDescent="0.25">
      <c r="A2373">
        <f t="shared" ca="1" si="185"/>
        <v>84</v>
      </c>
      <c r="B2373">
        <f t="shared" ca="1" si="186"/>
        <v>3</v>
      </c>
      <c r="C2373" t="str">
        <f t="shared" ca="1" si="187"/>
        <v>JZ-AM-NV</v>
      </c>
      <c r="D2373" s="3" t="str">
        <f t="shared" ca="1" si="188"/>
        <v>202205</v>
      </c>
      <c r="E2373" s="3" t="str">
        <f t="shared" ca="1" si="189"/>
        <v>insert into matriculas (fk_viatura, fk_cor, matricula, anomes) values (84, 3, 'JZ-AM-NV', 202205);</v>
      </c>
    </row>
    <row r="2374" spans="1:5" x14ac:dyDescent="0.25">
      <c r="A2374">
        <f t="shared" ca="1" si="185"/>
        <v>459</v>
      </c>
      <c r="B2374">
        <f t="shared" ca="1" si="186"/>
        <v>98</v>
      </c>
      <c r="C2374" t="str">
        <f t="shared" ca="1" si="187"/>
        <v>AP-BY-TZ</v>
      </c>
      <c r="D2374" s="3" t="str">
        <f t="shared" ca="1" si="188"/>
        <v>202410</v>
      </c>
      <c r="E2374" s="3" t="str">
        <f t="shared" ca="1" si="189"/>
        <v>insert into matriculas (fk_viatura, fk_cor, matricula, anomes) values (459, 98, 'AP-BY-TZ', 202410);</v>
      </c>
    </row>
    <row r="2375" spans="1:5" x14ac:dyDescent="0.25">
      <c r="A2375">
        <f t="shared" ca="1" si="185"/>
        <v>196</v>
      </c>
      <c r="B2375">
        <f t="shared" ca="1" si="186"/>
        <v>16</v>
      </c>
      <c r="C2375" t="str">
        <f t="shared" ca="1" si="187"/>
        <v>CH-CO-BU</v>
      </c>
      <c r="D2375" s="3" t="str">
        <f t="shared" ca="1" si="188"/>
        <v>202306</v>
      </c>
      <c r="E2375" s="3" t="str">
        <f t="shared" ca="1" si="189"/>
        <v>insert into matriculas (fk_viatura, fk_cor, matricula, anomes) values (196, 16, 'CH-CO-BU', 202306);</v>
      </c>
    </row>
    <row r="2376" spans="1:5" x14ac:dyDescent="0.25">
      <c r="A2376">
        <f t="shared" ca="1" si="185"/>
        <v>396</v>
      </c>
      <c r="B2376">
        <f t="shared" ca="1" si="186"/>
        <v>18</v>
      </c>
      <c r="C2376" t="str">
        <f t="shared" ca="1" si="187"/>
        <v>EG-IX-OO</v>
      </c>
      <c r="D2376" s="3" t="str">
        <f t="shared" ca="1" si="188"/>
        <v>202305</v>
      </c>
      <c r="E2376" s="3" t="str">
        <f t="shared" ca="1" si="189"/>
        <v>insert into matriculas (fk_viatura, fk_cor, matricula, anomes) values (396, 18, 'EG-IX-OO', 202305);</v>
      </c>
    </row>
    <row r="2377" spans="1:5" x14ac:dyDescent="0.25">
      <c r="A2377">
        <f t="shared" ca="1" si="185"/>
        <v>192</v>
      </c>
      <c r="B2377">
        <f t="shared" ca="1" si="186"/>
        <v>34</v>
      </c>
      <c r="C2377" t="str">
        <f t="shared" ca="1" si="187"/>
        <v>WG-FX-BF</v>
      </c>
      <c r="D2377" s="3" t="str">
        <f t="shared" ca="1" si="188"/>
        <v>202101</v>
      </c>
      <c r="E2377" s="3" t="str">
        <f t="shared" ca="1" si="189"/>
        <v>insert into matriculas (fk_viatura, fk_cor, matricula, anomes) values (192, 34, 'WG-FX-BF', 202101);</v>
      </c>
    </row>
    <row r="2378" spans="1:5" x14ac:dyDescent="0.25">
      <c r="A2378">
        <f t="shared" ca="1" si="185"/>
        <v>362</v>
      </c>
      <c r="B2378">
        <f t="shared" ca="1" si="186"/>
        <v>64</v>
      </c>
      <c r="C2378" t="str">
        <f t="shared" ca="1" si="187"/>
        <v>JT-YR-ZB</v>
      </c>
      <c r="D2378" s="3" t="str">
        <f t="shared" ca="1" si="188"/>
        <v>202304</v>
      </c>
      <c r="E2378" s="3" t="str">
        <f t="shared" ca="1" si="189"/>
        <v>insert into matriculas (fk_viatura, fk_cor, matricula, anomes) values (362, 64, 'JT-YR-ZB', 202304);</v>
      </c>
    </row>
    <row r="2379" spans="1:5" x14ac:dyDescent="0.25">
      <c r="A2379">
        <f t="shared" ca="1" si="185"/>
        <v>192</v>
      </c>
      <c r="B2379">
        <f t="shared" ca="1" si="186"/>
        <v>19</v>
      </c>
      <c r="C2379" t="str">
        <f t="shared" ca="1" si="187"/>
        <v>EL-AK-LJ</v>
      </c>
      <c r="D2379" s="3" t="str">
        <f t="shared" ca="1" si="188"/>
        <v>201707</v>
      </c>
      <c r="E2379" s="3" t="str">
        <f t="shared" ca="1" si="189"/>
        <v>insert into matriculas (fk_viatura, fk_cor, matricula, anomes) values (192, 19, 'EL-AK-LJ', 201707);</v>
      </c>
    </row>
    <row r="2380" spans="1:5" x14ac:dyDescent="0.25">
      <c r="A2380">
        <f t="shared" ca="1" si="185"/>
        <v>357</v>
      </c>
      <c r="B2380">
        <f t="shared" ca="1" si="186"/>
        <v>47</v>
      </c>
      <c r="C2380" t="str">
        <f t="shared" ca="1" si="187"/>
        <v>HG-ML-UO</v>
      </c>
      <c r="D2380" s="3" t="str">
        <f t="shared" ca="1" si="188"/>
        <v>201805</v>
      </c>
      <c r="E2380" s="3" t="str">
        <f t="shared" ca="1" si="189"/>
        <v>insert into matriculas (fk_viatura, fk_cor, matricula, anomes) values (357, 47, 'HG-ML-UO', 201805);</v>
      </c>
    </row>
    <row r="2381" spans="1:5" x14ac:dyDescent="0.25">
      <c r="A2381">
        <f t="shared" ca="1" si="185"/>
        <v>125</v>
      </c>
      <c r="B2381">
        <f t="shared" ca="1" si="186"/>
        <v>72</v>
      </c>
      <c r="C2381" t="str">
        <f t="shared" ca="1" si="187"/>
        <v>ZH-PX-LO</v>
      </c>
      <c r="D2381" s="3" t="str">
        <f t="shared" ca="1" si="188"/>
        <v>202006</v>
      </c>
      <c r="E2381" s="3" t="str">
        <f t="shared" ca="1" si="189"/>
        <v>insert into matriculas (fk_viatura, fk_cor, matricula, anomes) values (125, 72, 'ZH-PX-LO', 202006);</v>
      </c>
    </row>
    <row r="2382" spans="1:5" x14ac:dyDescent="0.25">
      <c r="A2382">
        <f t="shared" ca="1" si="185"/>
        <v>54</v>
      </c>
      <c r="B2382">
        <f t="shared" ca="1" si="186"/>
        <v>83</v>
      </c>
      <c r="C2382" t="str">
        <f t="shared" ca="1" si="187"/>
        <v>SB-HD-FX</v>
      </c>
      <c r="D2382" s="3" t="str">
        <f t="shared" ca="1" si="188"/>
        <v>201703</v>
      </c>
      <c r="E2382" s="3" t="str">
        <f t="shared" ca="1" si="189"/>
        <v>insert into matriculas (fk_viatura, fk_cor, matricula, anomes) values (54, 83, 'SB-HD-FX', 201703);</v>
      </c>
    </row>
    <row r="2383" spans="1:5" x14ac:dyDescent="0.25">
      <c r="A2383">
        <f t="shared" ca="1" si="185"/>
        <v>217</v>
      </c>
      <c r="B2383">
        <f t="shared" ca="1" si="186"/>
        <v>54</v>
      </c>
      <c r="C2383" t="str">
        <f t="shared" ca="1" si="187"/>
        <v>ED-KO-GW</v>
      </c>
      <c r="D2383" s="3" t="str">
        <f t="shared" ca="1" si="188"/>
        <v>201612</v>
      </c>
      <c r="E2383" s="3" t="str">
        <f t="shared" ca="1" si="189"/>
        <v>insert into matriculas (fk_viatura, fk_cor, matricula, anomes) values (217, 54, 'ED-KO-GW', 201612);</v>
      </c>
    </row>
    <row r="2384" spans="1:5" x14ac:dyDescent="0.25">
      <c r="A2384">
        <f t="shared" ca="1" si="185"/>
        <v>132</v>
      </c>
      <c r="B2384">
        <f t="shared" ca="1" si="186"/>
        <v>21</v>
      </c>
      <c r="C2384" t="str">
        <f t="shared" ca="1" si="187"/>
        <v>OK-HL-PM</v>
      </c>
      <c r="D2384" s="3" t="str">
        <f t="shared" ca="1" si="188"/>
        <v>202102</v>
      </c>
      <c r="E2384" s="3" t="str">
        <f t="shared" ca="1" si="189"/>
        <v>insert into matriculas (fk_viatura, fk_cor, matricula, anomes) values (132, 21, 'OK-HL-PM', 202102);</v>
      </c>
    </row>
    <row r="2385" spans="1:5" x14ac:dyDescent="0.25">
      <c r="A2385">
        <f t="shared" ca="1" si="185"/>
        <v>178</v>
      </c>
      <c r="B2385">
        <f t="shared" ca="1" si="186"/>
        <v>44</v>
      </c>
      <c r="C2385" t="str">
        <f t="shared" ca="1" si="187"/>
        <v>VX-AI-EN</v>
      </c>
      <c r="D2385" s="3" t="str">
        <f t="shared" ca="1" si="188"/>
        <v>201807</v>
      </c>
      <c r="E2385" s="3" t="str">
        <f t="shared" ca="1" si="189"/>
        <v>insert into matriculas (fk_viatura, fk_cor, matricula, anomes) values (178, 44, 'VX-AI-EN', 201807);</v>
      </c>
    </row>
    <row r="2386" spans="1:5" x14ac:dyDescent="0.25">
      <c r="A2386">
        <f t="shared" ca="1" si="185"/>
        <v>321</v>
      </c>
      <c r="B2386">
        <f t="shared" ca="1" si="186"/>
        <v>33</v>
      </c>
      <c r="C2386" t="str">
        <f t="shared" ca="1" si="187"/>
        <v>NF-CU-SX</v>
      </c>
      <c r="D2386" s="3" t="str">
        <f t="shared" ca="1" si="188"/>
        <v>201801</v>
      </c>
      <c r="E2386" s="3" t="str">
        <f t="shared" ca="1" si="189"/>
        <v>insert into matriculas (fk_viatura, fk_cor, matricula, anomes) values (321, 33, 'NF-CU-SX', 201801);</v>
      </c>
    </row>
    <row r="2387" spans="1:5" x14ac:dyDescent="0.25">
      <c r="A2387">
        <f t="shared" ca="1" si="185"/>
        <v>13</v>
      </c>
      <c r="B2387">
        <f t="shared" ca="1" si="186"/>
        <v>90</v>
      </c>
      <c r="C2387" t="str">
        <f t="shared" ca="1" si="187"/>
        <v>KN-PF-QQ</v>
      </c>
      <c r="D2387" s="3" t="str">
        <f t="shared" ca="1" si="188"/>
        <v>202005</v>
      </c>
      <c r="E2387" s="3" t="str">
        <f t="shared" ca="1" si="189"/>
        <v>insert into matriculas (fk_viatura, fk_cor, matricula, anomes) values (13, 90, 'KN-PF-QQ', 202005);</v>
      </c>
    </row>
    <row r="2388" spans="1:5" x14ac:dyDescent="0.25">
      <c r="A2388">
        <f t="shared" ca="1" si="185"/>
        <v>77</v>
      </c>
      <c r="B2388">
        <f t="shared" ca="1" si="186"/>
        <v>80</v>
      </c>
      <c r="C2388" t="str">
        <f t="shared" ca="1" si="187"/>
        <v>AI-KS-RW</v>
      </c>
      <c r="D2388" s="3" t="str">
        <f t="shared" ca="1" si="188"/>
        <v>201703</v>
      </c>
      <c r="E2388" s="3" t="str">
        <f t="shared" ca="1" si="189"/>
        <v>insert into matriculas (fk_viatura, fk_cor, matricula, anomes) values (77, 80, 'AI-KS-RW', 201703);</v>
      </c>
    </row>
    <row r="2389" spans="1:5" x14ac:dyDescent="0.25">
      <c r="A2389">
        <f t="shared" ca="1" si="185"/>
        <v>237</v>
      </c>
      <c r="B2389">
        <f t="shared" ca="1" si="186"/>
        <v>64</v>
      </c>
      <c r="C2389" t="str">
        <f t="shared" ca="1" si="187"/>
        <v>EU-CQ-OJ</v>
      </c>
      <c r="D2389" s="3" t="str">
        <f t="shared" ca="1" si="188"/>
        <v>201808</v>
      </c>
      <c r="E2389" s="3" t="str">
        <f t="shared" ca="1" si="189"/>
        <v>insert into matriculas (fk_viatura, fk_cor, matricula, anomes) values (237, 64, 'EU-CQ-OJ', 201808);</v>
      </c>
    </row>
    <row r="2390" spans="1:5" x14ac:dyDescent="0.25">
      <c r="A2390">
        <f t="shared" ca="1" si="185"/>
        <v>233</v>
      </c>
      <c r="B2390">
        <f t="shared" ca="1" si="186"/>
        <v>8</v>
      </c>
      <c r="C2390" t="str">
        <f t="shared" ca="1" si="187"/>
        <v>VD-FQ-AU</v>
      </c>
      <c r="D2390" s="3" t="str">
        <f t="shared" ca="1" si="188"/>
        <v>201905</v>
      </c>
      <c r="E2390" s="3" t="str">
        <f t="shared" ca="1" si="189"/>
        <v>insert into matriculas (fk_viatura, fk_cor, matricula, anomes) values (233, 8, 'VD-FQ-AU', 201905);</v>
      </c>
    </row>
    <row r="2391" spans="1:5" x14ac:dyDescent="0.25">
      <c r="A2391">
        <f t="shared" ca="1" si="185"/>
        <v>147</v>
      </c>
      <c r="B2391">
        <f t="shared" ca="1" si="186"/>
        <v>31</v>
      </c>
      <c r="C2391" t="str">
        <f t="shared" ca="1" si="187"/>
        <v>AX-BK-YI</v>
      </c>
      <c r="D2391" s="3" t="str">
        <f t="shared" ca="1" si="188"/>
        <v>202304</v>
      </c>
      <c r="E2391" s="3" t="str">
        <f t="shared" ca="1" si="189"/>
        <v>insert into matriculas (fk_viatura, fk_cor, matricula, anomes) values (147, 31, 'AX-BK-YI', 202304);</v>
      </c>
    </row>
    <row r="2392" spans="1:5" x14ac:dyDescent="0.25">
      <c r="A2392">
        <f t="shared" ca="1" si="185"/>
        <v>51</v>
      </c>
      <c r="B2392">
        <f t="shared" ca="1" si="186"/>
        <v>95</v>
      </c>
      <c r="C2392" t="str">
        <f t="shared" ca="1" si="187"/>
        <v>NW-ED-XG</v>
      </c>
      <c r="D2392" s="3" t="str">
        <f t="shared" ca="1" si="188"/>
        <v>201809</v>
      </c>
      <c r="E2392" s="3" t="str">
        <f t="shared" ca="1" si="189"/>
        <v>insert into matriculas (fk_viatura, fk_cor, matricula, anomes) values (51, 95, 'NW-ED-XG', 201809);</v>
      </c>
    </row>
    <row r="2393" spans="1:5" x14ac:dyDescent="0.25">
      <c r="A2393">
        <f t="shared" ca="1" si="185"/>
        <v>11</v>
      </c>
      <c r="B2393">
        <f t="shared" ca="1" si="186"/>
        <v>98</v>
      </c>
      <c r="C2393" t="str">
        <f t="shared" ca="1" si="187"/>
        <v>JQ-QJ-CQ</v>
      </c>
      <c r="D2393" s="3" t="str">
        <f t="shared" ca="1" si="188"/>
        <v>201812</v>
      </c>
      <c r="E2393" s="3" t="str">
        <f t="shared" ca="1" si="189"/>
        <v>insert into matriculas (fk_viatura, fk_cor, matricula, anomes) values (11, 98, 'JQ-QJ-CQ', 201812);</v>
      </c>
    </row>
    <row r="2394" spans="1:5" x14ac:dyDescent="0.25">
      <c r="A2394">
        <f t="shared" ca="1" si="185"/>
        <v>466</v>
      </c>
      <c r="B2394">
        <f t="shared" ca="1" si="186"/>
        <v>25</v>
      </c>
      <c r="C2394" t="str">
        <f t="shared" ca="1" si="187"/>
        <v>HK-ZE-US</v>
      </c>
      <c r="D2394" s="3" t="str">
        <f t="shared" ca="1" si="188"/>
        <v>202101</v>
      </c>
      <c r="E2394" s="3" t="str">
        <f t="shared" ca="1" si="189"/>
        <v>insert into matriculas (fk_viatura, fk_cor, matricula, anomes) values (466, 25, 'HK-ZE-US', 202101);</v>
      </c>
    </row>
    <row r="2395" spans="1:5" x14ac:dyDescent="0.25">
      <c r="A2395">
        <f t="shared" ca="1" si="185"/>
        <v>363</v>
      </c>
      <c r="B2395">
        <f t="shared" ca="1" si="186"/>
        <v>16</v>
      </c>
      <c r="C2395" t="str">
        <f t="shared" ca="1" si="187"/>
        <v>IE-TB-OZ</v>
      </c>
      <c r="D2395" s="3" t="str">
        <f t="shared" ca="1" si="188"/>
        <v>201907</v>
      </c>
      <c r="E2395" s="3" t="str">
        <f t="shared" ca="1" si="189"/>
        <v>insert into matriculas (fk_viatura, fk_cor, matricula, anomes) values (363, 16, 'IE-TB-OZ', 201907);</v>
      </c>
    </row>
    <row r="2396" spans="1:5" x14ac:dyDescent="0.25">
      <c r="A2396">
        <f t="shared" ca="1" si="185"/>
        <v>395</v>
      </c>
      <c r="B2396">
        <f t="shared" ca="1" si="186"/>
        <v>1</v>
      </c>
      <c r="C2396" t="str">
        <f t="shared" ca="1" si="187"/>
        <v>CN-IL-ZL</v>
      </c>
      <c r="D2396" s="3" t="str">
        <f t="shared" ca="1" si="188"/>
        <v>202209</v>
      </c>
      <c r="E2396" s="3" t="str">
        <f t="shared" ca="1" si="189"/>
        <v>insert into matriculas (fk_viatura, fk_cor, matricula, anomes) values (395, 1, 'CN-IL-ZL', 202209);</v>
      </c>
    </row>
    <row r="2397" spans="1:5" x14ac:dyDescent="0.25">
      <c r="A2397">
        <f t="shared" ca="1" si="185"/>
        <v>453</v>
      </c>
      <c r="B2397">
        <f t="shared" ca="1" si="186"/>
        <v>56</v>
      </c>
      <c r="C2397" t="str">
        <f t="shared" ca="1" si="187"/>
        <v>EA-IH-PW</v>
      </c>
      <c r="D2397" s="3" t="str">
        <f t="shared" ca="1" si="188"/>
        <v>201907</v>
      </c>
      <c r="E2397" s="3" t="str">
        <f t="shared" ca="1" si="189"/>
        <v>insert into matriculas (fk_viatura, fk_cor, matricula, anomes) values (453, 56, 'EA-IH-PW', 201907);</v>
      </c>
    </row>
    <row r="2398" spans="1:5" x14ac:dyDescent="0.25">
      <c r="A2398">
        <f t="shared" ca="1" si="185"/>
        <v>274</v>
      </c>
      <c r="B2398">
        <f t="shared" ca="1" si="186"/>
        <v>85</v>
      </c>
      <c r="C2398" t="str">
        <f t="shared" ca="1" si="187"/>
        <v>ZD-HW-NX</v>
      </c>
      <c r="D2398" s="3" t="str">
        <f t="shared" ca="1" si="188"/>
        <v>202306</v>
      </c>
      <c r="E2398" s="3" t="str">
        <f t="shared" ca="1" si="189"/>
        <v>insert into matriculas (fk_viatura, fk_cor, matricula, anomes) values (274, 85, 'ZD-HW-NX', 202306);</v>
      </c>
    </row>
    <row r="2399" spans="1:5" x14ac:dyDescent="0.25">
      <c r="A2399">
        <f t="shared" ca="1" si="185"/>
        <v>414</v>
      </c>
      <c r="B2399">
        <f t="shared" ca="1" si="186"/>
        <v>74</v>
      </c>
      <c r="C2399" t="str">
        <f t="shared" ca="1" si="187"/>
        <v>DY-SR-TX</v>
      </c>
      <c r="D2399" s="3" t="str">
        <f t="shared" ca="1" si="188"/>
        <v>202209</v>
      </c>
      <c r="E2399" s="3" t="str">
        <f t="shared" ca="1" si="189"/>
        <v>insert into matriculas (fk_viatura, fk_cor, matricula, anomes) values (414, 74, 'DY-SR-TX', 202209);</v>
      </c>
    </row>
    <row r="2400" spans="1:5" x14ac:dyDescent="0.25">
      <c r="A2400">
        <f t="shared" ca="1" si="185"/>
        <v>43</v>
      </c>
      <c r="B2400">
        <f t="shared" ca="1" si="186"/>
        <v>18</v>
      </c>
      <c r="C2400" t="str">
        <f t="shared" ca="1" si="187"/>
        <v>ZB-QF-MS</v>
      </c>
      <c r="D2400" s="3" t="str">
        <f t="shared" ca="1" si="188"/>
        <v>201909</v>
      </c>
      <c r="E2400" s="3" t="str">
        <f t="shared" ca="1" si="189"/>
        <v>insert into matriculas (fk_viatura, fk_cor, matricula, anomes) values (43, 18, 'ZB-QF-MS', 201909);</v>
      </c>
    </row>
    <row r="2401" spans="1:5" x14ac:dyDescent="0.25">
      <c r="A2401">
        <f t="shared" ca="1" si="185"/>
        <v>283</v>
      </c>
      <c r="B2401">
        <f t="shared" ca="1" si="186"/>
        <v>89</v>
      </c>
      <c r="C2401" t="str">
        <f t="shared" ca="1" si="187"/>
        <v>TB-VF-JM</v>
      </c>
      <c r="D2401" s="3" t="str">
        <f t="shared" ca="1" si="188"/>
        <v>202009</v>
      </c>
      <c r="E2401" s="3" t="str">
        <f t="shared" ca="1" si="189"/>
        <v>insert into matriculas (fk_viatura, fk_cor, matricula, anomes) values (283, 89, 'TB-VF-JM', 202009);</v>
      </c>
    </row>
    <row r="2402" spans="1:5" x14ac:dyDescent="0.25">
      <c r="A2402">
        <f t="shared" ca="1" si="185"/>
        <v>265</v>
      </c>
      <c r="B2402">
        <f t="shared" ca="1" si="186"/>
        <v>88</v>
      </c>
      <c r="C2402" t="str">
        <f t="shared" ca="1" si="187"/>
        <v>LH-OE-GE</v>
      </c>
      <c r="D2402" s="3" t="str">
        <f t="shared" ca="1" si="188"/>
        <v>202406</v>
      </c>
      <c r="E2402" s="3" t="str">
        <f t="shared" ca="1" si="189"/>
        <v>insert into matriculas (fk_viatura, fk_cor, matricula, anomes) values (265, 88, 'LH-OE-GE', 202406);</v>
      </c>
    </row>
    <row r="2403" spans="1:5" x14ac:dyDescent="0.25">
      <c r="A2403">
        <f t="shared" ca="1" si="185"/>
        <v>17</v>
      </c>
      <c r="B2403">
        <f t="shared" ca="1" si="186"/>
        <v>24</v>
      </c>
      <c r="C2403" t="str">
        <f t="shared" ca="1" si="187"/>
        <v>VT-YG-OY</v>
      </c>
      <c r="D2403" s="3" t="str">
        <f t="shared" ca="1" si="188"/>
        <v>202208</v>
      </c>
      <c r="E2403" s="3" t="str">
        <f t="shared" ca="1" si="189"/>
        <v>insert into matriculas (fk_viatura, fk_cor, matricula, anomes) values (17, 24, 'VT-YG-OY', 202208);</v>
      </c>
    </row>
    <row r="2404" spans="1:5" x14ac:dyDescent="0.25">
      <c r="A2404">
        <f t="shared" ca="1" si="185"/>
        <v>444</v>
      </c>
      <c r="B2404">
        <f t="shared" ca="1" si="186"/>
        <v>20</v>
      </c>
      <c r="C2404" t="str">
        <f t="shared" ca="1" si="187"/>
        <v>KH-HX-WN</v>
      </c>
      <c r="D2404" s="3" t="str">
        <f t="shared" ca="1" si="188"/>
        <v>202012</v>
      </c>
      <c r="E2404" s="3" t="str">
        <f t="shared" ca="1" si="189"/>
        <v>insert into matriculas (fk_viatura, fk_cor, matricula, anomes) values (444, 20, 'KH-HX-WN', 202012);</v>
      </c>
    </row>
    <row r="2405" spans="1:5" x14ac:dyDescent="0.25">
      <c r="A2405">
        <f t="shared" ca="1" si="185"/>
        <v>61</v>
      </c>
      <c r="B2405">
        <f t="shared" ca="1" si="186"/>
        <v>46</v>
      </c>
      <c r="C2405" t="str">
        <f t="shared" ca="1" si="187"/>
        <v>GV-JR-JP</v>
      </c>
      <c r="D2405" s="3" t="str">
        <f t="shared" ca="1" si="188"/>
        <v>202303</v>
      </c>
      <c r="E2405" s="3" t="str">
        <f t="shared" ca="1" si="189"/>
        <v>insert into matriculas (fk_viatura, fk_cor, matricula, anomes) values (61, 46, 'GV-JR-JP', 202303);</v>
      </c>
    </row>
    <row r="2406" spans="1:5" x14ac:dyDescent="0.25">
      <c r="A2406">
        <f t="shared" ca="1" si="185"/>
        <v>313</v>
      </c>
      <c r="B2406">
        <f t="shared" ca="1" si="186"/>
        <v>86</v>
      </c>
      <c r="C2406" t="str">
        <f t="shared" ca="1" si="187"/>
        <v>KD-ZE-MP</v>
      </c>
      <c r="D2406" s="3" t="str">
        <f t="shared" ca="1" si="188"/>
        <v>202002</v>
      </c>
      <c r="E2406" s="3" t="str">
        <f t="shared" ca="1" si="189"/>
        <v>insert into matriculas (fk_viatura, fk_cor, matricula, anomes) values (313, 86, 'KD-ZE-MP', 202002);</v>
      </c>
    </row>
    <row r="2407" spans="1:5" x14ac:dyDescent="0.25">
      <c r="A2407">
        <f t="shared" ca="1" si="185"/>
        <v>134</v>
      </c>
      <c r="B2407">
        <f t="shared" ca="1" si="186"/>
        <v>95</v>
      </c>
      <c r="C2407" t="str">
        <f t="shared" ca="1" si="187"/>
        <v>QD-DP-QL</v>
      </c>
      <c r="D2407" s="3" t="str">
        <f t="shared" ca="1" si="188"/>
        <v>202104</v>
      </c>
      <c r="E2407" s="3" t="str">
        <f t="shared" ca="1" si="189"/>
        <v>insert into matriculas (fk_viatura, fk_cor, matricula, anomes) values (134, 95, 'QD-DP-QL', 202104);</v>
      </c>
    </row>
    <row r="2408" spans="1:5" x14ac:dyDescent="0.25">
      <c r="A2408">
        <f t="shared" ca="1" si="185"/>
        <v>491</v>
      </c>
      <c r="B2408">
        <f t="shared" ca="1" si="186"/>
        <v>93</v>
      </c>
      <c r="C2408" t="str">
        <f t="shared" ca="1" si="187"/>
        <v>WL-ZJ-FJ</v>
      </c>
      <c r="D2408" s="3" t="str">
        <f t="shared" ca="1" si="188"/>
        <v>202210</v>
      </c>
      <c r="E2408" s="3" t="str">
        <f t="shared" ca="1" si="189"/>
        <v>insert into matriculas (fk_viatura, fk_cor, matricula, anomes) values (491, 93, 'WL-ZJ-FJ', 202210);</v>
      </c>
    </row>
    <row r="2409" spans="1:5" x14ac:dyDescent="0.25">
      <c r="A2409">
        <f t="shared" ca="1" si="185"/>
        <v>41</v>
      </c>
      <c r="B2409">
        <f t="shared" ca="1" si="186"/>
        <v>49</v>
      </c>
      <c r="C2409" t="str">
        <f t="shared" ca="1" si="187"/>
        <v>PI-LQ-SJ</v>
      </c>
      <c r="D2409" s="3" t="str">
        <f t="shared" ca="1" si="188"/>
        <v>201903</v>
      </c>
      <c r="E2409" s="3" t="str">
        <f t="shared" ca="1" si="189"/>
        <v>insert into matriculas (fk_viatura, fk_cor, matricula, anomes) values (41, 49, 'PI-LQ-SJ', 201903);</v>
      </c>
    </row>
    <row r="2410" spans="1:5" x14ac:dyDescent="0.25">
      <c r="A2410">
        <f t="shared" ca="1" si="185"/>
        <v>268</v>
      </c>
      <c r="B2410">
        <f t="shared" ca="1" si="186"/>
        <v>55</v>
      </c>
      <c r="C2410" t="str">
        <f t="shared" ca="1" si="187"/>
        <v>OD-IP-NA</v>
      </c>
      <c r="D2410" s="3" t="str">
        <f t="shared" ca="1" si="188"/>
        <v>202110</v>
      </c>
      <c r="E2410" s="3" t="str">
        <f t="shared" ca="1" si="189"/>
        <v>insert into matriculas (fk_viatura, fk_cor, matricula, anomes) values (268, 55, 'OD-IP-NA', 202110);</v>
      </c>
    </row>
    <row r="2411" spans="1:5" x14ac:dyDescent="0.25">
      <c r="A2411">
        <f t="shared" ca="1" si="185"/>
        <v>44</v>
      </c>
      <c r="B2411">
        <f t="shared" ca="1" si="186"/>
        <v>41</v>
      </c>
      <c r="C2411" t="str">
        <f t="shared" ca="1" si="187"/>
        <v>PX-CY-NV</v>
      </c>
      <c r="D2411" s="3" t="str">
        <f t="shared" ca="1" si="188"/>
        <v>202302</v>
      </c>
      <c r="E2411" s="3" t="str">
        <f t="shared" ca="1" si="189"/>
        <v>insert into matriculas (fk_viatura, fk_cor, matricula, anomes) values (44, 41, 'PX-CY-NV', 202302);</v>
      </c>
    </row>
    <row r="2412" spans="1:5" x14ac:dyDescent="0.25">
      <c r="A2412">
        <f t="shared" ca="1" si="185"/>
        <v>464</v>
      </c>
      <c r="B2412">
        <f t="shared" ca="1" si="186"/>
        <v>72</v>
      </c>
      <c r="C2412" t="str">
        <f t="shared" ca="1" si="187"/>
        <v>EY-JG-RG</v>
      </c>
      <c r="D2412" s="3" t="str">
        <f t="shared" ca="1" si="188"/>
        <v>201907</v>
      </c>
      <c r="E2412" s="3" t="str">
        <f t="shared" ca="1" si="189"/>
        <v>insert into matriculas (fk_viatura, fk_cor, matricula, anomes) values (464, 72, 'EY-JG-RG', 201907);</v>
      </c>
    </row>
    <row r="2413" spans="1:5" x14ac:dyDescent="0.25">
      <c r="A2413">
        <f t="shared" ca="1" si="185"/>
        <v>262</v>
      </c>
      <c r="B2413">
        <f t="shared" ca="1" si="186"/>
        <v>40</v>
      </c>
      <c r="C2413" t="str">
        <f t="shared" ca="1" si="187"/>
        <v>ZO-JO-TL</v>
      </c>
      <c r="D2413" s="3" t="str">
        <f t="shared" ca="1" si="188"/>
        <v>201609</v>
      </c>
      <c r="E2413" s="3" t="str">
        <f t="shared" ca="1" si="189"/>
        <v>insert into matriculas (fk_viatura, fk_cor, matricula, anomes) values (262, 40, 'ZO-JO-TL', 201609);</v>
      </c>
    </row>
    <row r="2414" spans="1:5" x14ac:dyDescent="0.25">
      <c r="A2414">
        <f t="shared" ca="1" si="185"/>
        <v>385</v>
      </c>
      <c r="B2414">
        <f t="shared" ca="1" si="186"/>
        <v>15</v>
      </c>
      <c r="C2414" t="str">
        <f t="shared" ca="1" si="187"/>
        <v>LE-YK-WZ</v>
      </c>
      <c r="D2414" s="3" t="str">
        <f t="shared" ca="1" si="188"/>
        <v>201902</v>
      </c>
      <c r="E2414" s="3" t="str">
        <f t="shared" ca="1" si="189"/>
        <v>insert into matriculas (fk_viatura, fk_cor, matricula, anomes) values (385, 15, 'LE-YK-WZ', 201902);</v>
      </c>
    </row>
    <row r="2415" spans="1:5" x14ac:dyDescent="0.25">
      <c r="A2415">
        <f t="shared" ca="1" si="185"/>
        <v>489</v>
      </c>
      <c r="B2415">
        <f t="shared" ca="1" si="186"/>
        <v>96</v>
      </c>
      <c r="C2415" t="str">
        <f t="shared" ca="1" si="187"/>
        <v>QX-WA-OM</v>
      </c>
      <c r="D2415" s="3" t="str">
        <f t="shared" ca="1" si="188"/>
        <v>201907</v>
      </c>
      <c r="E2415" s="3" t="str">
        <f t="shared" ca="1" si="189"/>
        <v>insert into matriculas (fk_viatura, fk_cor, matricula, anomes) values (489, 96, 'QX-WA-OM', 201907);</v>
      </c>
    </row>
    <row r="2416" spans="1:5" x14ac:dyDescent="0.25">
      <c r="A2416">
        <f t="shared" ca="1" si="185"/>
        <v>365</v>
      </c>
      <c r="B2416">
        <f t="shared" ca="1" si="186"/>
        <v>27</v>
      </c>
      <c r="C2416" t="str">
        <f t="shared" ca="1" si="187"/>
        <v>HQ-KZ-TI</v>
      </c>
      <c r="D2416" s="3" t="str">
        <f t="shared" ca="1" si="188"/>
        <v>202003</v>
      </c>
      <c r="E2416" s="3" t="str">
        <f t="shared" ca="1" si="189"/>
        <v>insert into matriculas (fk_viatura, fk_cor, matricula, anomes) values (365, 27, 'HQ-KZ-TI', 202003);</v>
      </c>
    </row>
    <row r="2417" spans="1:5" x14ac:dyDescent="0.25">
      <c r="A2417">
        <f t="shared" ca="1" si="185"/>
        <v>473</v>
      </c>
      <c r="B2417">
        <f t="shared" ca="1" si="186"/>
        <v>6</v>
      </c>
      <c r="C2417" t="str">
        <f t="shared" ca="1" si="187"/>
        <v>LR-PR-GZ</v>
      </c>
      <c r="D2417" s="3" t="str">
        <f t="shared" ca="1" si="188"/>
        <v>202303</v>
      </c>
      <c r="E2417" s="3" t="str">
        <f t="shared" ca="1" si="189"/>
        <v>insert into matriculas (fk_viatura, fk_cor, matricula, anomes) values (473, 6, 'LR-PR-GZ', 202303);</v>
      </c>
    </row>
    <row r="2418" spans="1:5" x14ac:dyDescent="0.25">
      <c r="A2418">
        <f t="shared" ca="1" si="185"/>
        <v>244</v>
      </c>
      <c r="B2418">
        <f t="shared" ca="1" si="186"/>
        <v>90</v>
      </c>
      <c r="C2418" t="str">
        <f t="shared" ca="1" si="187"/>
        <v>DX-HF-IE</v>
      </c>
      <c r="D2418" s="3" t="str">
        <f t="shared" ca="1" si="188"/>
        <v>201606</v>
      </c>
      <c r="E2418" s="3" t="str">
        <f t="shared" ca="1" si="189"/>
        <v>insert into matriculas (fk_viatura, fk_cor, matricula, anomes) values (244, 90, 'DX-HF-IE', 201606);</v>
      </c>
    </row>
    <row r="2419" spans="1:5" x14ac:dyDescent="0.25">
      <c r="A2419">
        <f t="shared" ca="1" si="185"/>
        <v>255</v>
      </c>
      <c r="B2419">
        <f t="shared" ca="1" si="186"/>
        <v>13</v>
      </c>
      <c r="C2419" t="str">
        <f t="shared" ca="1" si="187"/>
        <v>ZI-QW-RB</v>
      </c>
      <c r="D2419" s="3" t="str">
        <f t="shared" ca="1" si="188"/>
        <v>201910</v>
      </c>
      <c r="E2419" s="3" t="str">
        <f t="shared" ca="1" si="189"/>
        <v>insert into matriculas (fk_viatura, fk_cor, matricula, anomes) values (255, 13, 'ZI-QW-RB', 201910);</v>
      </c>
    </row>
    <row r="2420" spans="1:5" x14ac:dyDescent="0.25">
      <c r="A2420">
        <f t="shared" ca="1" si="185"/>
        <v>389</v>
      </c>
      <c r="B2420">
        <f t="shared" ca="1" si="186"/>
        <v>14</v>
      </c>
      <c r="C2420" t="str">
        <f t="shared" ca="1" si="187"/>
        <v>MV-NY-FT</v>
      </c>
      <c r="D2420" s="3" t="str">
        <f t="shared" ca="1" si="188"/>
        <v>202301</v>
      </c>
      <c r="E2420" s="3" t="str">
        <f t="shared" ca="1" si="189"/>
        <v>insert into matriculas (fk_viatura, fk_cor, matricula, anomes) values (389, 14, 'MV-NY-FT', 202301);</v>
      </c>
    </row>
    <row r="2421" spans="1:5" x14ac:dyDescent="0.25">
      <c r="A2421">
        <f t="shared" ca="1" si="185"/>
        <v>353</v>
      </c>
      <c r="B2421">
        <f t="shared" ca="1" si="186"/>
        <v>77</v>
      </c>
      <c r="C2421" t="str">
        <f t="shared" ca="1" si="187"/>
        <v>JF-XE-OQ</v>
      </c>
      <c r="D2421" s="3" t="str">
        <f t="shared" ca="1" si="188"/>
        <v>201810</v>
      </c>
      <c r="E2421" s="3" t="str">
        <f t="shared" ca="1" si="189"/>
        <v>insert into matriculas (fk_viatura, fk_cor, matricula, anomes) values (353, 77, 'JF-XE-OQ', 201810);</v>
      </c>
    </row>
    <row r="2422" spans="1:5" x14ac:dyDescent="0.25">
      <c r="A2422">
        <f t="shared" ca="1" si="185"/>
        <v>299</v>
      </c>
      <c r="B2422">
        <f t="shared" ca="1" si="186"/>
        <v>34</v>
      </c>
      <c r="C2422" t="str">
        <f t="shared" ca="1" si="187"/>
        <v>JT-ZV-HI</v>
      </c>
      <c r="D2422" s="3" t="str">
        <f t="shared" ca="1" si="188"/>
        <v>202204</v>
      </c>
      <c r="E2422" s="3" t="str">
        <f t="shared" ca="1" si="189"/>
        <v>insert into matriculas (fk_viatura, fk_cor, matricula, anomes) values (299, 34, 'JT-ZV-HI', 202204);</v>
      </c>
    </row>
    <row r="2423" spans="1:5" x14ac:dyDescent="0.25">
      <c r="A2423">
        <f t="shared" ca="1" si="185"/>
        <v>81</v>
      </c>
      <c r="B2423">
        <f t="shared" ca="1" si="186"/>
        <v>22</v>
      </c>
      <c r="C2423" t="str">
        <f t="shared" ca="1" si="187"/>
        <v>YD-LO-RZ</v>
      </c>
      <c r="D2423" s="3" t="str">
        <f t="shared" ca="1" si="188"/>
        <v>202111</v>
      </c>
      <c r="E2423" s="3" t="str">
        <f t="shared" ca="1" si="189"/>
        <v>insert into matriculas (fk_viatura, fk_cor, matricula, anomes) values (81, 22, 'YD-LO-RZ', 202111);</v>
      </c>
    </row>
    <row r="2424" spans="1:5" x14ac:dyDescent="0.25">
      <c r="A2424">
        <f t="shared" ca="1" si="185"/>
        <v>415</v>
      </c>
      <c r="B2424">
        <f t="shared" ca="1" si="186"/>
        <v>61</v>
      </c>
      <c r="C2424" t="str">
        <f t="shared" ca="1" si="187"/>
        <v>FQ-ME-NS</v>
      </c>
      <c r="D2424" s="3" t="str">
        <f t="shared" ca="1" si="188"/>
        <v>202005</v>
      </c>
      <c r="E2424" s="3" t="str">
        <f t="shared" ca="1" si="189"/>
        <v>insert into matriculas (fk_viatura, fk_cor, matricula, anomes) values (415, 61, 'FQ-ME-NS', 202005);</v>
      </c>
    </row>
    <row r="2425" spans="1:5" x14ac:dyDescent="0.25">
      <c r="A2425">
        <f t="shared" ca="1" si="185"/>
        <v>202</v>
      </c>
      <c r="B2425">
        <f t="shared" ca="1" si="186"/>
        <v>9</v>
      </c>
      <c r="C2425" t="str">
        <f t="shared" ca="1" si="187"/>
        <v>UR-QQ-WC</v>
      </c>
      <c r="D2425" s="3" t="str">
        <f t="shared" ca="1" si="188"/>
        <v>202007</v>
      </c>
      <c r="E2425" s="3" t="str">
        <f t="shared" ca="1" si="189"/>
        <v>insert into matriculas (fk_viatura, fk_cor, matricula, anomes) values (202, 9, 'UR-QQ-WC', 202007);</v>
      </c>
    </row>
    <row r="2426" spans="1:5" x14ac:dyDescent="0.25">
      <c r="A2426">
        <f t="shared" ca="1" si="185"/>
        <v>359</v>
      </c>
      <c r="B2426">
        <f t="shared" ca="1" si="186"/>
        <v>13</v>
      </c>
      <c r="C2426" t="str">
        <f t="shared" ca="1" si="187"/>
        <v>AH-RX-FA</v>
      </c>
      <c r="D2426" s="3" t="str">
        <f t="shared" ca="1" si="188"/>
        <v>202203</v>
      </c>
      <c r="E2426" s="3" t="str">
        <f t="shared" ca="1" si="189"/>
        <v>insert into matriculas (fk_viatura, fk_cor, matricula, anomes) values (359, 13, 'AH-RX-FA', 202203);</v>
      </c>
    </row>
    <row r="2427" spans="1:5" x14ac:dyDescent="0.25">
      <c r="A2427">
        <f t="shared" ca="1" si="185"/>
        <v>451</v>
      </c>
      <c r="B2427">
        <f t="shared" ca="1" si="186"/>
        <v>71</v>
      </c>
      <c r="C2427" t="str">
        <f t="shared" ca="1" si="187"/>
        <v>SG-XL-BO</v>
      </c>
      <c r="D2427" s="3" t="str">
        <f t="shared" ca="1" si="188"/>
        <v>202008</v>
      </c>
      <c r="E2427" s="3" t="str">
        <f t="shared" ca="1" si="189"/>
        <v>insert into matriculas (fk_viatura, fk_cor, matricula, anomes) values (451, 71, 'SG-XL-BO', 202008);</v>
      </c>
    </row>
    <row r="2428" spans="1:5" x14ac:dyDescent="0.25">
      <c r="A2428">
        <f t="shared" ca="1" si="185"/>
        <v>127</v>
      </c>
      <c r="B2428">
        <f t="shared" ca="1" si="186"/>
        <v>88</v>
      </c>
      <c r="C2428" t="str">
        <f t="shared" ca="1" si="187"/>
        <v>WS-IC-WH</v>
      </c>
      <c r="D2428" s="3" t="str">
        <f t="shared" ca="1" si="188"/>
        <v>201907</v>
      </c>
      <c r="E2428" s="3" t="str">
        <f t="shared" ca="1" si="189"/>
        <v>insert into matriculas (fk_viatura, fk_cor, matricula, anomes) values (127, 88, 'WS-IC-WH', 201907);</v>
      </c>
    </row>
    <row r="2429" spans="1:5" x14ac:dyDescent="0.25">
      <c r="A2429">
        <f t="shared" ca="1" si="185"/>
        <v>413</v>
      </c>
      <c r="B2429">
        <f t="shared" ca="1" si="186"/>
        <v>84</v>
      </c>
      <c r="C2429" t="str">
        <f t="shared" ca="1" si="187"/>
        <v>HD-UD-QD</v>
      </c>
      <c r="D2429" s="3" t="str">
        <f t="shared" ca="1" si="188"/>
        <v>202208</v>
      </c>
      <c r="E2429" s="3" t="str">
        <f t="shared" ca="1" si="189"/>
        <v>insert into matriculas (fk_viatura, fk_cor, matricula, anomes) values (413, 84, 'HD-UD-QD', 202208);</v>
      </c>
    </row>
    <row r="2430" spans="1:5" x14ac:dyDescent="0.25">
      <c r="A2430">
        <f t="shared" ca="1" si="185"/>
        <v>169</v>
      </c>
      <c r="B2430">
        <f t="shared" ca="1" si="186"/>
        <v>40</v>
      </c>
      <c r="C2430" t="str">
        <f t="shared" ca="1" si="187"/>
        <v>GV-SH-GV</v>
      </c>
      <c r="D2430" s="3" t="str">
        <f t="shared" ca="1" si="188"/>
        <v>202211</v>
      </c>
      <c r="E2430" s="3" t="str">
        <f t="shared" ca="1" si="189"/>
        <v>insert into matriculas (fk_viatura, fk_cor, matricula, anomes) values (169, 40, 'GV-SH-GV', 202211);</v>
      </c>
    </row>
    <row r="2431" spans="1:5" x14ac:dyDescent="0.25">
      <c r="A2431">
        <f t="shared" ca="1" si="185"/>
        <v>471</v>
      </c>
      <c r="B2431">
        <f t="shared" ca="1" si="186"/>
        <v>52</v>
      </c>
      <c r="C2431" t="str">
        <f t="shared" ca="1" si="187"/>
        <v>SB-ZF-EM</v>
      </c>
      <c r="D2431" s="3" t="str">
        <f t="shared" ca="1" si="188"/>
        <v>202009</v>
      </c>
      <c r="E2431" s="3" t="str">
        <f t="shared" ca="1" si="189"/>
        <v>insert into matriculas (fk_viatura, fk_cor, matricula, anomes) values (471, 52, 'SB-ZF-EM', 202009);</v>
      </c>
    </row>
    <row r="2432" spans="1:5" x14ac:dyDescent="0.25">
      <c r="A2432">
        <f t="shared" ca="1" si="185"/>
        <v>420</v>
      </c>
      <c r="B2432">
        <f t="shared" ca="1" si="186"/>
        <v>69</v>
      </c>
      <c r="C2432" t="str">
        <f t="shared" ca="1" si="187"/>
        <v>QV-GX-QB</v>
      </c>
      <c r="D2432" s="3" t="str">
        <f t="shared" ca="1" si="188"/>
        <v>201612</v>
      </c>
      <c r="E2432" s="3" t="str">
        <f t="shared" ca="1" si="189"/>
        <v>insert into matriculas (fk_viatura, fk_cor, matricula, anomes) values (420, 69, 'QV-GX-QB', 201612);</v>
      </c>
    </row>
    <row r="2433" spans="1:5" x14ac:dyDescent="0.25">
      <c r="A2433">
        <f t="shared" ca="1" si="185"/>
        <v>375</v>
      </c>
      <c r="B2433">
        <f t="shared" ca="1" si="186"/>
        <v>94</v>
      </c>
      <c r="C2433" t="str">
        <f t="shared" ca="1" si="187"/>
        <v>HB-PS-IY</v>
      </c>
      <c r="D2433" s="3" t="str">
        <f t="shared" ca="1" si="188"/>
        <v>201701</v>
      </c>
      <c r="E2433" s="3" t="str">
        <f t="shared" ca="1" si="189"/>
        <v>insert into matriculas (fk_viatura, fk_cor, matricula, anomes) values (375, 94, 'HB-PS-IY', 201701);</v>
      </c>
    </row>
    <row r="2434" spans="1:5" x14ac:dyDescent="0.25">
      <c r="A2434">
        <f t="shared" ca="1" si="185"/>
        <v>359</v>
      </c>
      <c r="B2434">
        <f t="shared" ca="1" si="186"/>
        <v>66</v>
      </c>
      <c r="C2434" t="str">
        <f t="shared" ca="1" si="187"/>
        <v>SA-SD-KP</v>
      </c>
      <c r="D2434" s="3" t="str">
        <f t="shared" ca="1" si="188"/>
        <v>202409</v>
      </c>
      <c r="E2434" s="3" t="str">
        <f t="shared" ca="1" si="189"/>
        <v>insert into matriculas (fk_viatura, fk_cor, matricula, anomes) values (359, 66, 'SA-SD-KP', 202409);</v>
      </c>
    </row>
    <row r="2435" spans="1:5" x14ac:dyDescent="0.25">
      <c r="A2435">
        <f t="shared" ref="A2435:A2498" ca="1" si="190">RANDBETWEEN(1,491)</f>
        <v>382</v>
      </c>
      <c r="B2435">
        <f t="shared" ref="B2435:B2498" ca="1" si="191">RANDBETWEEN(1,99)</f>
        <v>46</v>
      </c>
      <c r="C2435" t="str">
        <f t="shared" ref="C2435:C2498" ca="1" si="192">_xlfn.CONCAT(CHAR(RANDBETWEEN(65,90)),CHAR(RANDBETWEEN(65,90)),"-",CHAR(RANDBETWEEN(65,90)),CHAR(RANDBETWEEN(65,90)),"-",CHAR(RANDBETWEEN(65,90)),CHAR(RANDBETWEEN(65,90)))</f>
        <v>FB-BH-AO</v>
      </c>
      <c r="D2435" s="3" t="str">
        <f t="shared" ref="D2435:D2498" ca="1" si="193">_xlfn.CONCAT(RANDBETWEEN(2016,2024),TEXT(RANDBETWEEN(1,12),"00"))</f>
        <v>201903</v>
      </c>
      <c r="E2435" s="3" t="str">
        <f t="shared" ref="E2435:E2498" ca="1" si="194">"insert into matriculas (fk_viatura, fk_cor, matricula, anomes) values ("&amp;$A2435&amp;", "&amp;$B2435&amp;", '"&amp;$C2435&amp;"', " &amp; $D2435 &amp; ");"</f>
        <v>insert into matriculas (fk_viatura, fk_cor, matricula, anomes) values (382, 46, 'FB-BH-AO', 201903);</v>
      </c>
    </row>
    <row r="2436" spans="1:5" x14ac:dyDescent="0.25">
      <c r="A2436">
        <f t="shared" ca="1" si="190"/>
        <v>138</v>
      </c>
      <c r="B2436">
        <f t="shared" ca="1" si="191"/>
        <v>94</v>
      </c>
      <c r="C2436" t="str">
        <f t="shared" ca="1" si="192"/>
        <v>LD-AT-DA</v>
      </c>
      <c r="D2436" s="3" t="str">
        <f t="shared" ca="1" si="193"/>
        <v>201612</v>
      </c>
      <c r="E2436" s="3" t="str">
        <f t="shared" ca="1" si="194"/>
        <v>insert into matriculas (fk_viatura, fk_cor, matricula, anomes) values (138, 94, 'LD-AT-DA', 201612);</v>
      </c>
    </row>
    <row r="2437" spans="1:5" x14ac:dyDescent="0.25">
      <c r="A2437">
        <f t="shared" ca="1" si="190"/>
        <v>105</v>
      </c>
      <c r="B2437">
        <f t="shared" ca="1" si="191"/>
        <v>44</v>
      </c>
      <c r="C2437" t="str">
        <f t="shared" ca="1" si="192"/>
        <v>SY-KH-KT</v>
      </c>
      <c r="D2437" s="3" t="str">
        <f t="shared" ca="1" si="193"/>
        <v>202207</v>
      </c>
      <c r="E2437" s="3" t="str">
        <f t="shared" ca="1" si="194"/>
        <v>insert into matriculas (fk_viatura, fk_cor, matricula, anomes) values (105, 44, 'SY-KH-KT', 202207);</v>
      </c>
    </row>
    <row r="2438" spans="1:5" x14ac:dyDescent="0.25">
      <c r="A2438">
        <f t="shared" ca="1" si="190"/>
        <v>82</v>
      </c>
      <c r="B2438">
        <f t="shared" ca="1" si="191"/>
        <v>74</v>
      </c>
      <c r="C2438" t="str">
        <f t="shared" ca="1" si="192"/>
        <v>HF-NB-MV</v>
      </c>
      <c r="D2438" s="3" t="str">
        <f t="shared" ca="1" si="193"/>
        <v>202011</v>
      </c>
      <c r="E2438" s="3" t="str">
        <f t="shared" ca="1" si="194"/>
        <v>insert into matriculas (fk_viatura, fk_cor, matricula, anomes) values (82, 74, 'HF-NB-MV', 202011);</v>
      </c>
    </row>
    <row r="2439" spans="1:5" x14ac:dyDescent="0.25">
      <c r="A2439">
        <f t="shared" ca="1" si="190"/>
        <v>491</v>
      </c>
      <c r="B2439">
        <f t="shared" ca="1" si="191"/>
        <v>56</v>
      </c>
      <c r="C2439" t="str">
        <f t="shared" ca="1" si="192"/>
        <v>NC-KX-VX</v>
      </c>
      <c r="D2439" s="3" t="str">
        <f t="shared" ca="1" si="193"/>
        <v>202206</v>
      </c>
      <c r="E2439" s="3" t="str">
        <f t="shared" ca="1" si="194"/>
        <v>insert into matriculas (fk_viatura, fk_cor, matricula, anomes) values (491, 56, 'NC-KX-VX', 202206);</v>
      </c>
    </row>
    <row r="2440" spans="1:5" x14ac:dyDescent="0.25">
      <c r="A2440">
        <f t="shared" ca="1" si="190"/>
        <v>379</v>
      </c>
      <c r="B2440">
        <f t="shared" ca="1" si="191"/>
        <v>44</v>
      </c>
      <c r="C2440" t="str">
        <f t="shared" ca="1" si="192"/>
        <v>CZ-MT-VZ</v>
      </c>
      <c r="D2440" s="3" t="str">
        <f t="shared" ca="1" si="193"/>
        <v>202212</v>
      </c>
      <c r="E2440" s="3" t="str">
        <f t="shared" ca="1" si="194"/>
        <v>insert into matriculas (fk_viatura, fk_cor, matricula, anomes) values (379, 44, 'CZ-MT-VZ', 202212);</v>
      </c>
    </row>
    <row r="2441" spans="1:5" x14ac:dyDescent="0.25">
      <c r="A2441">
        <f t="shared" ca="1" si="190"/>
        <v>165</v>
      </c>
      <c r="B2441">
        <f t="shared" ca="1" si="191"/>
        <v>72</v>
      </c>
      <c r="C2441" t="str">
        <f t="shared" ca="1" si="192"/>
        <v>AW-VY-FA</v>
      </c>
      <c r="D2441" s="3" t="str">
        <f t="shared" ca="1" si="193"/>
        <v>202108</v>
      </c>
      <c r="E2441" s="3" t="str">
        <f t="shared" ca="1" si="194"/>
        <v>insert into matriculas (fk_viatura, fk_cor, matricula, anomes) values (165, 72, 'AW-VY-FA', 202108);</v>
      </c>
    </row>
    <row r="2442" spans="1:5" x14ac:dyDescent="0.25">
      <c r="A2442">
        <f t="shared" ca="1" si="190"/>
        <v>97</v>
      </c>
      <c r="B2442">
        <f t="shared" ca="1" si="191"/>
        <v>1</v>
      </c>
      <c r="C2442" t="str">
        <f t="shared" ca="1" si="192"/>
        <v>PG-GH-WT</v>
      </c>
      <c r="D2442" s="3" t="str">
        <f t="shared" ca="1" si="193"/>
        <v>202002</v>
      </c>
      <c r="E2442" s="3" t="str">
        <f t="shared" ca="1" si="194"/>
        <v>insert into matriculas (fk_viatura, fk_cor, matricula, anomes) values (97, 1, 'PG-GH-WT', 202002);</v>
      </c>
    </row>
    <row r="2443" spans="1:5" x14ac:dyDescent="0.25">
      <c r="A2443">
        <f t="shared" ca="1" si="190"/>
        <v>303</v>
      </c>
      <c r="B2443">
        <f t="shared" ca="1" si="191"/>
        <v>49</v>
      </c>
      <c r="C2443" t="str">
        <f t="shared" ca="1" si="192"/>
        <v>VF-QI-BB</v>
      </c>
      <c r="D2443" s="3" t="str">
        <f t="shared" ca="1" si="193"/>
        <v>201605</v>
      </c>
      <c r="E2443" s="3" t="str">
        <f t="shared" ca="1" si="194"/>
        <v>insert into matriculas (fk_viatura, fk_cor, matricula, anomes) values (303, 49, 'VF-QI-BB', 201605);</v>
      </c>
    </row>
    <row r="2444" spans="1:5" x14ac:dyDescent="0.25">
      <c r="A2444">
        <f t="shared" ca="1" si="190"/>
        <v>359</v>
      </c>
      <c r="B2444">
        <f t="shared" ca="1" si="191"/>
        <v>1</v>
      </c>
      <c r="C2444" t="str">
        <f t="shared" ca="1" si="192"/>
        <v>RV-QM-BL</v>
      </c>
      <c r="D2444" s="3" t="str">
        <f t="shared" ca="1" si="193"/>
        <v>202303</v>
      </c>
      <c r="E2444" s="3" t="str">
        <f t="shared" ca="1" si="194"/>
        <v>insert into matriculas (fk_viatura, fk_cor, matricula, anomes) values (359, 1, 'RV-QM-BL', 202303);</v>
      </c>
    </row>
    <row r="2445" spans="1:5" x14ac:dyDescent="0.25">
      <c r="A2445">
        <f t="shared" ca="1" si="190"/>
        <v>311</v>
      </c>
      <c r="B2445">
        <f t="shared" ca="1" si="191"/>
        <v>59</v>
      </c>
      <c r="C2445" t="str">
        <f t="shared" ca="1" si="192"/>
        <v>ZO-WR-YW</v>
      </c>
      <c r="D2445" s="3" t="str">
        <f t="shared" ca="1" si="193"/>
        <v>201702</v>
      </c>
      <c r="E2445" s="3" t="str">
        <f t="shared" ca="1" si="194"/>
        <v>insert into matriculas (fk_viatura, fk_cor, matricula, anomes) values (311, 59, 'ZO-WR-YW', 201702);</v>
      </c>
    </row>
    <row r="2446" spans="1:5" x14ac:dyDescent="0.25">
      <c r="A2446">
        <f t="shared" ca="1" si="190"/>
        <v>443</v>
      </c>
      <c r="B2446">
        <f t="shared" ca="1" si="191"/>
        <v>86</v>
      </c>
      <c r="C2446" t="str">
        <f t="shared" ca="1" si="192"/>
        <v>YZ-DY-OS</v>
      </c>
      <c r="D2446" s="3" t="str">
        <f t="shared" ca="1" si="193"/>
        <v>202211</v>
      </c>
      <c r="E2446" s="3" t="str">
        <f t="shared" ca="1" si="194"/>
        <v>insert into matriculas (fk_viatura, fk_cor, matricula, anomes) values (443, 86, 'YZ-DY-OS', 202211);</v>
      </c>
    </row>
    <row r="2447" spans="1:5" x14ac:dyDescent="0.25">
      <c r="A2447">
        <f t="shared" ca="1" si="190"/>
        <v>327</v>
      </c>
      <c r="B2447">
        <f t="shared" ca="1" si="191"/>
        <v>16</v>
      </c>
      <c r="C2447" t="str">
        <f t="shared" ca="1" si="192"/>
        <v>DN-ZM-KL</v>
      </c>
      <c r="D2447" s="3" t="str">
        <f t="shared" ca="1" si="193"/>
        <v>201705</v>
      </c>
      <c r="E2447" s="3" t="str">
        <f t="shared" ca="1" si="194"/>
        <v>insert into matriculas (fk_viatura, fk_cor, matricula, anomes) values (327, 16, 'DN-ZM-KL', 201705);</v>
      </c>
    </row>
    <row r="2448" spans="1:5" x14ac:dyDescent="0.25">
      <c r="A2448">
        <f t="shared" ca="1" si="190"/>
        <v>400</v>
      </c>
      <c r="B2448">
        <f t="shared" ca="1" si="191"/>
        <v>52</v>
      </c>
      <c r="C2448" t="str">
        <f t="shared" ca="1" si="192"/>
        <v>HW-HG-KI</v>
      </c>
      <c r="D2448" s="3" t="str">
        <f t="shared" ca="1" si="193"/>
        <v>201604</v>
      </c>
      <c r="E2448" s="3" t="str">
        <f t="shared" ca="1" si="194"/>
        <v>insert into matriculas (fk_viatura, fk_cor, matricula, anomes) values (400, 52, 'HW-HG-KI', 201604);</v>
      </c>
    </row>
    <row r="2449" spans="1:5" x14ac:dyDescent="0.25">
      <c r="A2449">
        <f t="shared" ca="1" si="190"/>
        <v>336</v>
      </c>
      <c r="B2449">
        <f t="shared" ca="1" si="191"/>
        <v>84</v>
      </c>
      <c r="C2449" t="str">
        <f t="shared" ca="1" si="192"/>
        <v>LX-YQ-FO</v>
      </c>
      <c r="D2449" s="3" t="str">
        <f t="shared" ca="1" si="193"/>
        <v>201710</v>
      </c>
      <c r="E2449" s="3" t="str">
        <f t="shared" ca="1" si="194"/>
        <v>insert into matriculas (fk_viatura, fk_cor, matricula, anomes) values (336, 84, 'LX-YQ-FO', 201710);</v>
      </c>
    </row>
    <row r="2450" spans="1:5" x14ac:dyDescent="0.25">
      <c r="A2450">
        <f t="shared" ca="1" si="190"/>
        <v>103</v>
      </c>
      <c r="B2450">
        <f t="shared" ca="1" si="191"/>
        <v>65</v>
      </c>
      <c r="C2450" t="str">
        <f t="shared" ca="1" si="192"/>
        <v>SW-PV-DD</v>
      </c>
      <c r="D2450" s="3" t="str">
        <f t="shared" ca="1" si="193"/>
        <v>201704</v>
      </c>
      <c r="E2450" s="3" t="str">
        <f t="shared" ca="1" si="194"/>
        <v>insert into matriculas (fk_viatura, fk_cor, matricula, anomes) values (103, 65, 'SW-PV-DD', 201704);</v>
      </c>
    </row>
    <row r="2451" spans="1:5" x14ac:dyDescent="0.25">
      <c r="A2451">
        <f t="shared" ca="1" si="190"/>
        <v>491</v>
      </c>
      <c r="B2451">
        <f t="shared" ca="1" si="191"/>
        <v>31</v>
      </c>
      <c r="C2451" t="str">
        <f t="shared" ca="1" si="192"/>
        <v>BS-HN-IL</v>
      </c>
      <c r="D2451" s="3" t="str">
        <f t="shared" ca="1" si="193"/>
        <v>201910</v>
      </c>
      <c r="E2451" s="3" t="str">
        <f t="shared" ca="1" si="194"/>
        <v>insert into matriculas (fk_viatura, fk_cor, matricula, anomes) values (491, 31, 'BS-HN-IL', 201910);</v>
      </c>
    </row>
    <row r="2452" spans="1:5" x14ac:dyDescent="0.25">
      <c r="A2452">
        <f t="shared" ca="1" si="190"/>
        <v>87</v>
      </c>
      <c r="B2452">
        <f t="shared" ca="1" si="191"/>
        <v>61</v>
      </c>
      <c r="C2452" t="str">
        <f t="shared" ca="1" si="192"/>
        <v>BE-AJ-IB</v>
      </c>
      <c r="D2452" s="3" t="str">
        <f t="shared" ca="1" si="193"/>
        <v>201912</v>
      </c>
      <c r="E2452" s="3" t="str">
        <f t="shared" ca="1" si="194"/>
        <v>insert into matriculas (fk_viatura, fk_cor, matricula, anomes) values (87, 61, 'BE-AJ-IB', 201912);</v>
      </c>
    </row>
    <row r="2453" spans="1:5" x14ac:dyDescent="0.25">
      <c r="A2453">
        <f t="shared" ca="1" si="190"/>
        <v>477</v>
      </c>
      <c r="B2453">
        <f t="shared" ca="1" si="191"/>
        <v>86</v>
      </c>
      <c r="C2453" t="str">
        <f t="shared" ca="1" si="192"/>
        <v>WK-PG-EI</v>
      </c>
      <c r="D2453" s="3" t="str">
        <f t="shared" ca="1" si="193"/>
        <v>202207</v>
      </c>
      <c r="E2453" s="3" t="str">
        <f t="shared" ca="1" si="194"/>
        <v>insert into matriculas (fk_viatura, fk_cor, matricula, anomes) values (477, 86, 'WK-PG-EI', 202207);</v>
      </c>
    </row>
    <row r="2454" spans="1:5" x14ac:dyDescent="0.25">
      <c r="A2454">
        <f t="shared" ca="1" si="190"/>
        <v>348</v>
      </c>
      <c r="B2454">
        <f t="shared" ca="1" si="191"/>
        <v>85</v>
      </c>
      <c r="C2454" t="str">
        <f t="shared" ca="1" si="192"/>
        <v>WV-SO-ZX</v>
      </c>
      <c r="D2454" s="3" t="str">
        <f t="shared" ca="1" si="193"/>
        <v>201701</v>
      </c>
      <c r="E2454" s="3" t="str">
        <f t="shared" ca="1" si="194"/>
        <v>insert into matriculas (fk_viatura, fk_cor, matricula, anomes) values (348, 85, 'WV-SO-ZX', 201701);</v>
      </c>
    </row>
    <row r="2455" spans="1:5" x14ac:dyDescent="0.25">
      <c r="A2455">
        <f t="shared" ca="1" si="190"/>
        <v>60</v>
      </c>
      <c r="B2455">
        <f t="shared" ca="1" si="191"/>
        <v>22</v>
      </c>
      <c r="C2455" t="str">
        <f t="shared" ca="1" si="192"/>
        <v>FR-PK-PQ</v>
      </c>
      <c r="D2455" s="3" t="str">
        <f t="shared" ca="1" si="193"/>
        <v>202108</v>
      </c>
      <c r="E2455" s="3" t="str">
        <f t="shared" ca="1" si="194"/>
        <v>insert into matriculas (fk_viatura, fk_cor, matricula, anomes) values (60, 22, 'FR-PK-PQ', 202108);</v>
      </c>
    </row>
    <row r="2456" spans="1:5" x14ac:dyDescent="0.25">
      <c r="A2456">
        <f t="shared" ca="1" si="190"/>
        <v>208</v>
      </c>
      <c r="B2456">
        <f t="shared" ca="1" si="191"/>
        <v>35</v>
      </c>
      <c r="C2456" t="str">
        <f t="shared" ca="1" si="192"/>
        <v>SB-QF-YS</v>
      </c>
      <c r="D2456" s="3" t="str">
        <f t="shared" ca="1" si="193"/>
        <v>201704</v>
      </c>
      <c r="E2456" s="3" t="str">
        <f t="shared" ca="1" si="194"/>
        <v>insert into matriculas (fk_viatura, fk_cor, matricula, anomes) values (208, 35, 'SB-QF-YS', 201704);</v>
      </c>
    </row>
    <row r="2457" spans="1:5" x14ac:dyDescent="0.25">
      <c r="A2457">
        <f t="shared" ca="1" si="190"/>
        <v>40</v>
      </c>
      <c r="B2457">
        <f t="shared" ca="1" si="191"/>
        <v>20</v>
      </c>
      <c r="C2457" t="str">
        <f t="shared" ca="1" si="192"/>
        <v>AA-HP-QE</v>
      </c>
      <c r="D2457" s="3" t="str">
        <f t="shared" ca="1" si="193"/>
        <v>202206</v>
      </c>
      <c r="E2457" s="3" t="str">
        <f t="shared" ca="1" si="194"/>
        <v>insert into matriculas (fk_viatura, fk_cor, matricula, anomes) values (40, 20, 'AA-HP-QE', 202206);</v>
      </c>
    </row>
    <row r="2458" spans="1:5" x14ac:dyDescent="0.25">
      <c r="A2458">
        <f t="shared" ca="1" si="190"/>
        <v>85</v>
      </c>
      <c r="B2458">
        <f t="shared" ca="1" si="191"/>
        <v>52</v>
      </c>
      <c r="C2458" t="str">
        <f t="shared" ca="1" si="192"/>
        <v>OY-RB-DE</v>
      </c>
      <c r="D2458" s="3" t="str">
        <f t="shared" ca="1" si="193"/>
        <v>201912</v>
      </c>
      <c r="E2458" s="3" t="str">
        <f t="shared" ca="1" si="194"/>
        <v>insert into matriculas (fk_viatura, fk_cor, matricula, anomes) values (85, 52, 'OY-RB-DE', 201912);</v>
      </c>
    </row>
    <row r="2459" spans="1:5" x14ac:dyDescent="0.25">
      <c r="A2459">
        <f t="shared" ca="1" si="190"/>
        <v>201</v>
      </c>
      <c r="B2459">
        <f t="shared" ca="1" si="191"/>
        <v>94</v>
      </c>
      <c r="C2459" t="str">
        <f t="shared" ca="1" si="192"/>
        <v>SS-AY-YC</v>
      </c>
      <c r="D2459" s="3" t="str">
        <f t="shared" ca="1" si="193"/>
        <v>201906</v>
      </c>
      <c r="E2459" s="3" t="str">
        <f t="shared" ca="1" si="194"/>
        <v>insert into matriculas (fk_viatura, fk_cor, matricula, anomes) values (201, 94, 'SS-AY-YC', 201906);</v>
      </c>
    </row>
    <row r="2460" spans="1:5" x14ac:dyDescent="0.25">
      <c r="A2460">
        <f t="shared" ca="1" si="190"/>
        <v>226</v>
      </c>
      <c r="B2460">
        <f t="shared" ca="1" si="191"/>
        <v>71</v>
      </c>
      <c r="C2460" t="str">
        <f t="shared" ca="1" si="192"/>
        <v>CB-KJ-QY</v>
      </c>
      <c r="D2460" s="3" t="str">
        <f t="shared" ca="1" si="193"/>
        <v>202406</v>
      </c>
      <c r="E2460" s="3" t="str">
        <f t="shared" ca="1" si="194"/>
        <v>insert into matriculas (fk_viatura, fk_cor, matricula, anomes) values (226, 71, 'CB-KJ-QY', 202406);</v>
      </c>
    </row>
    <row r="2461" spans="1:5" x14ac:dyDescent="0.25">
      <c r="A2461">
        <f t="shared" ca="1" si="190"/>
        <v>219</v>
      </c>
      <c r="B2461">
        <f t="shared" ca="1" si="191"/>
        <v>37</v>
      </c>
      <c r="C2461" t="str">
        <f t="shared" ca="1" si="192"/>
        <v>PP-ZJ-CR</v>
      </c>
      <c r="D2461" s="3" t="str">
        <f t="shared" ca="1" si="193"/>
        <v>202107</v>
      </c>
      <c r="E2461" s="3" t="str">
        <f t="shared" ca="1" si="194"/>
        <v>insert into matriculas (fk_viatura, fk_cor, matricula, anomes) values (219, 37, 'PP-ZJ-CR', 202107);</v>
      </c>
    </row>
    <row r="2462" spans="1:5" x14ac:dyDescent="0.25">
      <c r="A2462">
        <f t="shared" ca="1" si="190"/>
        <v>137</v>
      </c>
      <c r="B2462">
        <f t="shared" ca="1" si="191"/>
        <v>47</v>
      </c>
      <c r="C2462" t="str">
        <f t="shared" ca="1" si="192"/>
        <v>ZQ-IY-KZ</v>
      </c>
      <c r="D2462" s="3" t="str">
        <f t="shared" ca="1" si="193"/>
        <v>201902</v>
      </c>
      <c r="E2462" s="3" t="str">
        <f t="shared" ca="1" si="194"/>
        <v>insert into matriculas (fk_viatura, fk_cor, matricula, anomes) values (137, 47, 'ZQ-IY-KZ', 201902);</v>
      </c>
    </row>
    <row r="2463" spans="1:5" x14ac:dyDescent="0.25">
      <c r="A2463">
        <f t="shared" ca="1" si="190"/>
        <v>188</v>
      </c>
      <c r="B2463">
        <f t="shared" ca="1" si="191"/>
        <v>46</v>
      </c>
      <c r="C2463" t="str">
        <f t="shared" ca="1" si="192"/>
        <v>OT-TE-MW</v>
      </c>
      <c r="D2463" s="3" t="str">
        <f t="shared" ca="1" si="193"/>
        <v>202304</v>
      </c>
      <c r="E2463" s="3" t="str">
        <f t="shared" ca="1" si="194"/>
        <v>insert into matriculas (fk_viatura, fk_cor, matricula, anomes) values (188, 46, 'OT-TE-MW', 202304);</v>
      </c>
    </row>
    <row r="2464" spans="1:5" x14ac:dyDescent="0.25">
      <c r="A2464">
        <f t="shared" ca="1" si="190"/>
        <v>182</v>
      </c>
      <c r="B2464">
        <f t="shared" ca="1" si="191"/>
        <v>63</v>
      </c>
      <c r="C2464" t="str">
        <f t="shared" ca="1" si="192"/>
        <v>SG-HO-GT</v>
      </c>
      <c r="D2464" s="3" t="str">
        <f t="shared" ca="1" si="193"/>
        <v>202304</v>
      </c>
      <c r="E2464" s="3" t="str">
        <f t="shared" ca="1" si="194"/>
        <v>insert into matriculas (fk_viatura, fk_cor, matricula, anomes) values (182, 63, 'SG-HO-GT', 202304);</v>
      </c>
    </row>
    <row r="2465" spans="1:5" x14ac:dyDescent="0.25">
      <c r="A2465">
        <f t="shared" ca="1" si="190"/>
        <v>256</v>
      </c>
      <c r="B2465">
        <f t="shared" ca="1" si="191"/>
        <v>6</v>
      </c>
      <c r="C2465" t="str">
        <f t="shared" ca="1" si="192"/>
        <v>JV-HV-PX</v>
      </c>
      <c r="D2465" s="3" t="str">
        <f t="shared" ca="1" si="193"/>
        <v>202312</v>
      </c>
      <c r="E2465" s="3" t="str">
        <f t="shared" ca="1" si="194"/>
        <v>insert into matriculas (fk_viatura, fk_cor, matricula, anomes) values (256, 6, 'JV-HV-PX', 202312);</v>
      </c>
    </row>
    <row r="2466" spans="1:5" x14ac:dyDescent="0.25">
      <c r="A2466">
        <f t="shared" ca="1" si="190"/>
        <v>380</v>
      </c>
      <c r="B2466">
        <f t="shared" ca="1" si="191"/>
        <v>94</v>
      </c>
      <c r="C2466" t="str">
        <f t="shared" ca="1" si="192"/>
        <v>HI-DS-RU</v>
      </c>
      <c r="D2466" s="3" t="str">
        <f t="shared" ca="1" si="193"/>
        <v>202407</v>
      </c>
      <c r="E2466" s="3" t="str">
        <f t="shared" ca="1" si="194"/>
        <v>insert into matriculas (fk_viatura, fk_cor, matricula, anomes) values (380, 94, 'HI-DS-RU', 202407);</v>
      </c>
    </row>
    <row r="2467" spans="1:5" x14ac:dyDescent="0.25">
      <c r="A2467">
        <f t="shared" ca="1" si="190"/>
        <v>85</v>
      </c>
      <c r="B2467">
        <f t="shared" ca="1" si="191"/>
        <v>75</v>
      </c>
      <c r="C2467" t="str">
        <f t="shared" ca="1" si="192"/>
        <v>WX-HY-DM</v>
      </c>
      <c r="D2467" s="3" t="str">
        <f t="shared" ca="1" si="193"/>
        <v>201602</v>
      </c>
      <c r="E2467" s="3" t="str">
        <f t="shared" ca="1" si="194"/>
        <v>insert into matriculas (fk_viatura, fk_cor, matricula, anomes) values (85, 75, 'WX-HY-DM', 201602);</v>
      </c>
    </row>
    <row r="2468" spans="1:5" x14ac:dyDescent="0.25">
      <c r="A2468">
        <f t="shared" ca="1" si="190"/>
        <v>190</v>
      </c>
      <c r="B2468">
        <f t="shared" ca="1" si="191"/>
        <v>82</v>
      </c>
      <c r="C2468" t="str">
        <f t="shared" ca="1" si="192"/>
        <v>YN-VB-VR</v>
      </c>
      <c r="D2468" s="3" t="str">
        <f t="shared" ca="1" si="193"/>
        <v>201904</v>
      </c>
      <c r="E2468" s="3" t="str">
        <f t="shared" ca="1" si="194"/>
        <v>insert into matriculas (fk_viatura, fk_cor, matricula, anomes) values (190, 82, 'YN-VB-VR', 201904);</v>
      </c>
    </row>
    <row r="2469" spans="1:5" x14ac:dyDescent="0.25">
      <c r="A2469">
        <f t="shared" ca="1" si="190"/>
        <v>191</v>
      </c>
      <c r="B2469">
        <f t="shared" ca="1" si="191"/>
        <v>7</v>
      </c>
      <c r="C2469" t="str">
        <f t="shared" ca="1" si="192"/>
        <v>DD-NP-PY</v>
      </c>
      <c r="D2469" s="3" t="str">
        <f t="shared" ca="1" si="193"/>
        <v>201805</v>
      </c>
      <c r="E2469" s="3" t="str">
        <f t="shared" ca="1" si="194"/>
        <v>insert into matriculas (fk_viatura, fk_cor, matricula, anomes) values (191, 7, 'DD-NP-PY', 201805);</v>
      </c>
    </row>
    <row r="2470" spans="1:5" x14ac:dyDescent="0.25">
      <c r="A2470">
        <f t="shared" ca="1" si="190"/>
        <v>210</v>
      </c>
      <c r="B2470">
        <f t="shared" ca="1" si="191"/>
        <v>2</v>
      </c>
      <c r="C2470" t="str">
        <f t="shared" ca="1" si="192"/>
        <v>IE-OP-TJ</v>
      </c>
      <c r="D2470" s="3" t="str">
        <f t="shared" ca="1" si="193"/>
        <v>201805</v>
      </c>
      <c r="E2470" s="3" t="str">
        <f t="shared" ca="1" si="194"/>
        <v>insert into matriculas (fk_viatura, fk_cor, matricula, anomes) values (210, 2, 'IE-OP-TJ', 201805);</v>
      </c>
    </row>
    <row r="2471" spans="1:5" x14ac:dyDescent="0.25">
      <c r="A2471">
        <f t="shared" ca="1" si="190"/>
        <v>456</v>
      </c>
      <c r="B2471">
        <f t="shared" ca="1" si="191"/>
        <v>21</v>
      </c>
      <c r="C2471" t="str">
        <f t="shared" ca="1" si="192"/>
        <v>NY-TG-DP</v>
      </c>
      <c r="D2471" s="3" t="str">
        <f t="shared" ca="1" si="193"/>
        <v>202207</v>
      </c>
      <c r="E2471" s="3" t="str">
        <f t="shared" ca="1" si="194"/>
        <v>insert into matriculas (fk_viatura, fk_cor, matricula, anomes) values (456, 21, 'NY-TG-DP', 202207);</v>
      </c>
    </row>
    <row r="2472" spans="1:5" x14ac:dyDescent="0.25">
      <c r="A2472">
        <f t="shared" ca="1" si="190"/>
        <v>11</v>
      </c>
      <c r="B2472">
        <f t="shared" ca="1" si="191"/>
        <v>86</v>
      </c>
      <c r="C2472" t="str">
        <f t="shared" ca="1" si="192"/>
        <v>UA-DN-NE</v>
      </c>
      <c r="D2472" s="3" t="str">
        <f t="shared" ca="1" si="193"/>
        <v>201804</v>
      </c>
      <c r="E2472" s="3" t="str">
        <f t="shared" ca="1" si="194"/>
        <v>insert into matriculas (fk_viatura, fk_cor, matricula, anomes) values (11, 86, 'UA-DN-NE', 201804);</v>
      </c>
    </row>
    <row r="2473" spans="1:5" x14ac:dyDescent="0.25">
      <c r="A2473">
        <f t="shared" ca="1" si="190"/>
        <v>239</v>
      </c>
      <c r="B2473">
        <f t="shared" ca="1" si="191"/>
        <v>47</v>
      </c>
      <c r="C2473" t="str">
        <f t="shared" ca="1" si="192"/>
        <v>TT-EH-NG</v>
      </c>
      <c r="D2473" s="3" t="str">
        <f t="shared" ca="1" si="193"/>
        <v>202109</v>
      </c>
      <c r="E2473" s="3" t="str">
        <f t="shared" ca="1" si="194"/>
        <v>insert into matriculas (fk_viatura, fk_cor, matricula, anomes) values (239, 47, 'TT-EH-NG', 202109);</v>
      </c>
    </row>
    <row r="2474" spans="1:5" x14ac:dyDescent="0.25">
      <c r="A2474">
        <f t="shared" ca="1" si="190"/>
        <v>26</v>
      </c>
      <c r="B2474">
        <f t="shared" ca="1" si="191"/>
        <v>82</v>
      </c>
      <c r="C2474" t="str">
        <f t="shared" ca="1" si="192"/>
        <v>MA-QG-RX</v>
      </c>
      <c r="D2474" s="3" t="str">
        <f t="shared" ca="1" si="193"/>
        <v>202011</v>
      </c>
      <c r="E2474" s="3" t="str">
        <f t="shared" ca="1" si="194"/>
        <v>insert into matriculas (fk_viatura, fk_cor, matricula, anomes) values (26, 82, 'MA-QG-RX', 202011);</v>
      </c>
    </row>
    <row r="2475" spans="1:5" x14ac:dyDescent="0.25">
      <c r="A2475">
        <f t="shared" ca="1" si="190"/>
        <v>208</v>
      </c>
      <c r="B2475">
        <f t="shared" ca="1" si="191"/>
        <v>61</v>
      </c>
      <c r="C2475" t="str">
        <f t="shared" ca="1" si="192"/>
        <v>PL-QY-ZS</v>
      </c>
      <c r="D2475" s="3" t="str">
        <f t="shared" ca="1" si="193"/>
        <v>202302</v>
      </c>
      <c r="E2475" s="3" t="str">
        <f t="shared" ca="1" si="194"/>
        <v>insert into matriculas (fk_viatura, fk_cor, matricula, anomes) values (208, 61, 'PL-QY-ZS', 202302);</v>
      </c>
    </row>
    <row r="2476" spans="1:5" x14ac:dyDescent="0.25">
      <c r="A2476">
        <f t="shared" ca="1" si="190"/>
        <v>116</v>
      </c>
      <c r="B2476">
        <f t="shared" ca="1" si="191"/>
        <v>85</v>
      </c>
      <c r="C2476" t="str">
        <f t="shared" ca="1" si="192"/>
        <v>OD-UE-HJ</v>
      </c>
      <c r="D2476" s="3" t="str">
        <f t="shared" ca="1" si="193"/>
        <v>201607</v>
      </c>
      <c r="E2476" s="3" t="str">
        <f t="shared" ca="1" si="194"/>
        <v>insert into matriculas (fk_viatura, fk_cor, matricula, anomes) values (116, 85, 'OD-UE-HJ', 201607);</v>
      </c>
    </row>
    <row r="2477" spans="1:5" x14ac:dyDescent="0.25">
      <c r="A2477">
        <f t="shared" ca="1" si="190"/>
        <v>385</v>
      </c>
      <c r="B2477">
        <f t="shared" ca="1" si="191"/>
        <v>55</v>
      </c>
      <c r="C2477" t="str">
        <f t="shared" ca="1" si="192"/>
        <v>TV-NV-KI</v>
      </c>
      <c r="D2477" s="3" t="str">
        <f t="shared" ca="1" si="193"/>
        <v>202104</v>
      </c>
      <c r="E2477" s="3" t="str">
        <f t="shared" ca="1" si="194"/>
        <v>insert into matriculas (fk_viatura, fk_cor, matricula, anomes) values (385, 55, 'TV-NV-KI', 202104);</v>
      </c>
    </row>
    <row r="2478" spans="1:5" x14ac:dyDescent="0.25">
      <c r="A2478">
        <f t="shared" ca="1" si="190"/>
        <v>89</v>
      </c>
      <c r="B2478">
        <f t="shared" ca="1" si="191"/>
        <v>45</v>
      </c>
      <c r="C2478" t="str">
        <f t="shared" ca="1" si="192"/>
        <v>BC-MP-XZ</v>
      </c>
      <c r="D2478" s="3" t="str">
        <f t="shared" ca="1" si="193"/>
        <v>201605</v>
      </c>
      <c r="E2478" s="3" t="str">
        <f t="shared" ca="1" si="194"/>
        <v>insert into matriculas (fk_viatura, fk_cor, matricula, anomes) values (89, 45, 'BC-MP-XZ', 201605);</v>
      </c>
    </row>
    <row r="2479" spans="1:5" x14ac:dyDescent="0.25">
      <c r="A2479">
        <f t="shared" ca="1" si="190"/>
        <v>204</v>
      </c>
      <c r="B2479">
        <f t="shared" ca="1" si="191"/>
        <v>23</v>
      </c>
      <c r="C2479" t="str">
        <f t="shared" ca="1" si="192"/>
        <v>YQ-OY-YP</v>
      </c>
      <c r="D2479" s="3" t="str">
        <f t="shared" ca="1" si="193"/>
        <v>201706</v>
      </c>
      <c r="E2479" s="3" t="str">
        <f t="shared" ca="1" si="194"/>
        <v>insert into matriculas (fk_viatura, fk_cor, matricula, anomes) values (204, 23, 'YQ-OY-YP', 201706);</v>
      </c>
    </row>
    <row r="2480" spans="1:5" x14ac:dyDescent="0.25">
      <c r="A2480">
        <f t="shared" ca="1" si="190"/>
        <v>104</v>
      </c>
      <c r="B2480">
        <f t="shared" ca="1" si="191"/>
        <v>55</v>
      </c>
      <c r="C2480" t="str">
        <f t="shared" ca="1" si="192"/>
        <v>LO-BA-TH</v>
      </c>
      <c r="D2480" s="3" t="str">
        <f t="shared" ca="1" si="193"/>
        <v>201903</v>
      </c>
      <c r="E2480" s="3" t="str">
        <f t="shared" ca="1" si="194"/>
        <v>insert into matriculas (fk_viatura, fk_cor, matricula, anomes) values (104, 55, 'LO-BA-TH', 201903);</v>
      </c>
    </row>
    <row r="2481" spans="1:5" x14ac:dyDescent="0.25">
      <c r="A2481">
        <f t="shared" ca="1" si="190"/>
        <v>433</v>
      </c>
      <c r="B2481">
        <f t="shared" ca="1" si="191"/>
        <v>64</v>
      </c>
      <c r="C2481" t="str">
        <f t="shared" ca="1" si="192"/>
        <v>YT-JM-NY</v>
      </c>
      <c r="D2481" s="3" t="str">
        <f t="shared" ca="1" si="193"/>
        <v>202111</v>
      </c>
      <c r="E2481" s="3" t="str">
        <f t="shared" ca="1" si="194"/>
        <v>insert into matriculas (fk_viatura, fk_cor, matricula, anomes) values (433, 64, 'YT-JM-NY', 202111);</v>
      </c>
    </row>
    <row r="2482" spans="1:5" x14ac:dyDescent="0.25">
      <c r="A2482">
        <f t="shared" ca="1" si="190"/>
        <v>40</v>
      </c>
      <c r="B2482">
        <f t="shared" ca="1" si="191"/>
        <v>91</v>
      </c>
      <c r="C2482" t="str">
        <f t="shared" ca="1" si="192"/>
        <v>QN-FG-ZI</v>
      </c>
      <c r="D2482" s="3" t="str">
        <f t="shared" ca="1" si="193"/>
        <v>201710</v>
      </c>
      <c r="E2482" s="3" t="str">
        <f t="shared" ca="1" si="194"/>
        <v>insert into matriculas (fk_viatura, fk_cor, matricula, anomes) values (40, 91, 'QN-FG-ZI', 201710);</v>
      </c>
    </row>
    <row r="2483" spans="1:5" x14ac:dyDescent="0.25">
      <c r="A2483">
        <f t="shared" ca="1" si="190"/>
        <v>446</v>
      </c>
      <c r="B2483">
        <f t="shared" ca="1" si="191"/>
        <v>98</v>
      </c>
      <c r="C2483" t="str">
        <f t="shared" ca="1" si="192"/>
        <v>IA-GH-YV</v>
      </c>
      <c r="D2483" s="3" t="str">
        <f t="shared" ca="1" si="193"/>
        <v>202110</v>
      </c>
      <c r="E2483" s="3" t="str">
        <f t="shared" ca="1" si="194"/>
        <v>insert into matriculas (fk_viatura, fk_cor, matricula, anomes) values (446, 98, 'IA-GH-YV', 202110);</v>
      </c>
    </row>
    <row r="2484" spans="1:5" x14ac:dyDescent="0.25">
      <c r="A2484">
        <f t="shared" ca="1" si="190"/>
        <v>424</v>
      </c>
      <c r="B2484">
        <f t="shared" ca="1" si="191"/>
        <v>40</v>
      </c>
      <c r="C2484" t="str">
        <f t="shared" ca="1" si="192"/>
        <v>PF-EJ-CA</v>
      </c>
      <c r="D2484" s="3" t="str">
        <f t="shared" ca="1" si="193"/>
        <v>202103</v>
      </c>
      <c r="E2484" s="3" t="str">
        <f t="shared" ca="1" si="194"/>
        <v>insert into matriculas (fk_viatura, fk_cor, matricula, anomes) values (424, 40, 'PF-EJ-CA', 202103);</v>
      </c>
    </row>
    <row r="2485" spans="1:5" x14ac:dyDescent="0.25">
      <c r="A2485">
        <f t="shared" ca="1" si="190"/>
        <v>313</v>
      </c>
      <c r="B2485">
        <f t="shared" ca="1" si="191"/>
        <v>71</v>
      </c>
      <c r="C2485" t="str">
        <f t="shared" ca="1" si="192"/>
        <v>EH-YW-UU</v>
      </c>
      <c r="D2485" s="3" t="str">
        <f t="shared" ca="1" si="193"/>
        <v>202401</v>
      </c>
      <c r="E2485" s="3" t="str">
        <f t="shared" ca="1" si="194"/>
        <v>insert into matriculas (fk_viatura, fk_cor, matricula, anomes) values (313, 71, 'EH-YW-UU', 202401);</v>
      </c>
    </row>
    <row r="2486" spans="1:5" x14ac:dyDescent="0.25">
      <c r="A2486">
        <f t="shared" ca="1" si="190"/>
        <v>295</v>
      </c>
      <c r="B2486">
        <f t="shared" ca="1" si="191"/>
        <v>72</v>
      </c>
      <c r="C2486" t="str">
        <f t="shared" ca="1" si="192"/>
        <v>AV-UM-ZO</v>
      </c>
      <c r="D2486" s="3" t="str">
        <f t="shared" ca="1" si="193"/>
        <v>201606</v>
      </c>
      <c r="E2486" s="3" t="str">
        <f t="shared" ca="1" si="194"/>
        <v>insert into matriculas (fk_viatura, fk_cor, matricula, anomes) values (295, 72, 'AV-UM-ZO', 201606);</v>
      </c>
    </row>
    <row r="2487" spans="1:5" x14ac:dyDescent="0.25">
      <c r="A2487">
        <f t="shared" ca="1" si="190"/>
        <v>328</v>
      </c>
      <c r="B2487">
        <f t="shared" ca="1" si="191"/>
        <v>62</v>
      </c>
      <c r="C2487" t="str">
        <f t="shared" ca="1" si="192"/>
        <v>NF-SX-YJ</v>
      </c>
      <c r="D2487" s="3" t="str">
        <f t="shared" ca="1" si="193"/>
        <v>201905</v>
      </c>
      <c r="E2487" s="3" t="str">
        <f t="shared" ca="1" si="194"/>
        <v>insert into matriculas (fk_viatura, fk_cor, matricula, anomes) values (328, 62, 'NF-SX-YJ', 201905);</v>
      </c>
    </row>
    <row r="2488" spans="1:5" x14ac:dyDescent="0.25">
      <c r="A2488">
        <f t="shared" ca="1" si="190"/>
        <v>250</v>
      </c>
      <c r="B2488">
        <f t="shared" ca="1" si="191"/>
        <v>43</v>
      </c>
      <c r="C2488" t="str">
        <f t="shared" ca="1" si="192"/>
        <v>TG-MA-WS</v>
      </c>
      <c r="D2488" s="3" t="str">
        <f t="shared" ca="1" si="193"/>
        <v>202405</v>
      </c>
      <c r="E2488" s="3" t="str">
        <f t="shared" ca="1" si="194"/>
        <v>insert into matriculas (fk_viatura, fk_cor, matricula, anomes) values (250, 43, 'TG-MA-WS', 202405);</v>
      </c>
    </row>
    <row r="2489" spans="1:5" x14ac:dyDescent="0.25">
      <c r="A2489">
        <f t="shared" ca="1" si="190"/>
        <v>436</v>
      </c>
      <c r="B2489">
        <f t="shared" ca="1" si="191"/>
        <v>88</v>
      </c>
      <c r="C2489" t="str">
        <f t="shared" ca="1" si="192"/>
        <v>QV-OM-TQ</v>
      </c>
      <c r="D2489" s="3" t="str">
        <f t="shared" ca="1" si="193"/>
        <v>202207</v>
      </c>
      <c r="E2489" s="3" t="str">
        <f t="shared" ca="1" si="194"/>
        <v>insert into matriculas (fk_viatura, fk_cor, matricula, anomes) values (436, 88, 'QV-OM-TQ', 202207);</v>
      </c>
    </row>
    <row r="2490" spans="1:5" x14ac:dyDescent="0.25">
      <c r="A2490">
        <f t="shared" ca="1" si="190"/>
        <v>59</v>
      </c>
      <c r="B2490">
        <f t="shared" ca="1" si="191"/>
        <v>99</v>
      </c>
      <c r="C2490" t="str">
        <f t="shared" ca="1" si="192"/>
        <v>SS-UZ-OF</v>
      </c>
      <c r="D2490" s="3" t="str">
        <f t="shared" ca="1" si="193"/>
        <v>202201</v>
      </c>
      <c r="E2490" s="3" t="str">
        <f t="shared" ca="1" si="194"/>
        <v>insert into matriculas (fk_viatura, fk_cor, matricula, anomes) values (59, 99, 'SS-UZ-OF', 202201);</v>
      </c>
    </row>
    <row r="2491" spans="1:5" x14ac:dyDescent="0.25">
      <c r="A2491">
        <f t="shared" ca="1" si="190"/>
        <v>69</v>
      </c>
      <c r="B2491">
        <f t="shared" ca="1" si="191"/>
        <v>9</v>
      </c>
      <c r="C2491" t="str">
        <f t="shared" ca="1" si="192"/>
        <v>EO-KE-PZ</v>
      </c>
      <c r="D2491" s="3" t="str">
        <f t="shared" ca="1" si="193"/>
        <v>201801</v>
      </c>
      <c r="E2491" s="3" t="str">
        <f t="shared" ca="1" si="194"/>
        <v>insert into matriculas (fk_viatura, fk_cor, matricula, anomes) values (69, 9, 'EO-KE-PZ', 201801);</v>
      </c>
    </row>
    <row r="2492" spans="1:5" x14ac:dyDescent="0.25">
      <c r="A2492">
        <f t="shared" ca="1" si="190"/>
        <v>305</v>
      </c>
      <c r="B2492">
        <f t="shared" ca="1" si="191"/>
        <v>92</v>
      </c>
      <c r="C2492" t="str">
        <f t="shared" ca="1" si="192"/>
        <v>ZN-UL-UM</v>
      </c>
      <c r="D2492" s="3" t="str">
        <f t="shared" ca="1" si="193"/>
        <v>202107</v>
      </c>
      <c r="E2492" s="3" t="str">
        <f t="shared" ca="1" si="194"/>
        <v>insert into matriculas (fk_viatura, fk_cor, matricula, anomes) values (305, 92, 'ZN-UL-UM', 202107);</v>
      </c>
    </row>
    <row r="2493" spans="1:5" x14ac:dyDescent="0.25">
      <c r="A2493">
        <f t="shared" ca="1" si="190"/>
        <v>105</v>
      </c>
      <c r="B2493">
        <f t="shared" ca="1" si="191"/>
        <v>31</v>
      </c>
      <c r="C2493" t="str">
        <f t="shared" ca="1" si="192"/>
        <v>FL-BA-FR</v>
      </c>
      <c r="D2493" s="3" t="str">
        <f t="shared" ca="1" si="193"/>
        <v>202110</v>
      </c>
      <c r="E2493" s="3" t="str">
        <f t="shared" ca="1" si="194"/>
        <v>insert into matriculas (fk_viatura, fk_cor, matricula, anomes) values (105, 31, 'FL-BA-FR', 202110);</v>
      </c>
    </row>
    <row r="2494" spans="1:5" x14ac:dyDescent="0.25">
      <c r="A2494">
        <f t="shared" ca="1" si="190"/>
        <v>311</v>
      </c>
      <c r="B2494">
        <f t="shared" ca="1" si="191"/>
        <v>76</v>
      </c>
      <c r="C2494" t="str">
        <f t="shared" ca="1" si="192"/>
        <v>QU-MV-VU</v>
      </c>
      <c r="D2494" s="3" t="str">
        <f t="shared" ca="1" si="193"/>
        <v>202206</v>
      </c>
      <c r="E2494" s="3" t="str">
        <f t="shared" ca="1" si="194"/>
        <v>insert into matriculas (fk_viatura, fk_cor, matricula, anomes) values (311, 76, 'QU-MV-VU', 202206);</v>
      </c>
    </row>
    <row r="2495" spans="1:5" x14ac:dyDescent="0.25">
      <c r="A2495">
        <f t="shared" ca="1" si="190"/>
        <v>45</v>
      </c>
      <c r="B2495">
        <f t="shared" ca="1" si="191"/>
        <v>30</v>
      </c>
      <c r="C2495" t="str">
        <f t="shared" ca="1" si="192"/>
        <v>NR-AU-OU</v>
      </c>
      <c r="D2495" s="3" t="str">
        <f t="shared" ca="1" si="193"/>
        <v>202001</v>
      </c>
      <c r="E2495" s="3" t="str">
        <f t="shared" ca="1" si="194"/>
        <v>insert into matriculas (fk_viatura, fk_cor, matricula, anomes) values (45, 30, 'NR-AU-OU', 202001);</v>
      </c>
    </row>
    <row r="2496" spans="1:5" x14ac:dyDescent="0.25">
      <c r="A2496">
        <f t="shared" ca="1" si="190"/>
        <v>265</v>
      </c>
      <c r="B2496">
        <f t="shared" ca="1" si="191"/>
        <v>61</v>
      </c>
      <c r="C2496" t="str">
        <f t="shared" ca="1" si="192"/>
        <v>NX-IH-MD</v>
      </c>
      <c r="D2496" s="3" t="str">
        <f t="shared" ca="1" si="193"/>
        <v>201802</v>
      </c>
      <c r="E2496" s="3" t="str">
        <f t="shared" ca="1" si="194"/>
        <v>insert into matriculas (fk_viatura, fk_cor, matricula, anomes) values (265, 61, 'NX-IH-MD', 201802);</v>
      </c>
    </row>
    <row r="2497" spans="1:5" x14ac:dyDescent="0.25">
      <c r="A2497">
        <f t="shared" ca="1" si="190"/>
        <v>458</v>
      </c>
      <c r="B2497">
        <f t="shared" ca="1" si="191"/>
        <v>82</v>
      </c>
      <c r="C2497" t="str">
        <f t="shared" ca="1" si="192"/>
        <v>LW-GU-PK</v>
      </c>
      <c r="D2497" s="3" t="str">
        <f t="shared" ca="1" si="193"/>
        <v>201908</v>
      </c>
      <c r="E2497" s="3" t="str">
        <f t="shared" ca="1" si="194"/>
        <v>insert into matriculas (fk_viatura, fk_cor, matricula, anomes) values (458, 82, 'LW-GU-PK', 201908);</v>
      </c>
    </row>
    <row r="2498" spans="1:5" x14ac:dyDescent="0.25">
      <c r="A2498">
        <f t="shared" ca="1" si="190"/>
        <v>472</v>
      </c>
      <c r="B2498">
        <f t="shared" ca="1" si="191"/>
        <v>94</v>
      </c>
      <c r="C2498" t="str">
        <f t="shared" ca="1" si="192"/>
        <v>HB-VW-AD</v>
      </c>
      <c r="D2498" s="3" t="str">
        <f t="shared" ca="1" si="193"/>
        <v>202008</v>
      </c>
      <c r="E2498" s="3" t="str">
        <f t="shared" ca="1" si="194"/>
        <v>insert into matriculas (fk_viatura, fk_cor, matricula, anomes) values (472, 94, 'HB-VW-AD', 202008);</v>
      </c>
    </row>
    <row r="2499" spans="1:5" x14ac:dyDescent="0.25">
      <c r="A2499">
        <f t="shared" ref="A2499:A2562" ca="1" si="195">RANDBETWEEN(1,491)</f>
        <v>322</v>
      </c>
      <c r="B2499">
        <f t="shared" ref="B2499:B2562" ca="1" si="196">RANDBETWEEN(1,99)</f>
        <v>73</v>
      </c>
      <c r="C2499" t="str">
        <f t="shared" ref="C2499:C2562" ca="1" si="197">_xlfn.CONCAT(CHAR(RANDBETWEEN(65,90)),CHAR(RANDBETWEEN(65,90)),"-",CHAR(RANDBETWEEN(65,90)),CHAR(RANDBETWEEN(65,90)),"-",CHAR(RANDBETWEEN(65,90)),CHAR(RANDBETWEEN(65,90)))</f>
        <v>HN-YF-NQ</v>
      </c>
      <c r="D2499" s="3" t="str">
        <f t="shared" ref="D2499:D2562" ca="1" si="198">_xlfn.CONCAT(RANDBETWEEN(2016,2024),TEXT(RANDBETWEEN(1,12),"00"))</f>
        <v>202006</v>
      </c>
      <c r="E2499" s="3" t="str">
        <f t="shared" ref="E2499:E2562" ca="1" si="199">"insert into matriculas (fk_viatura, fk_cor, matricula, anomes) values ("&amp;$A2499&amp;", "&amp;$B2499&amp;", '"&amp;$C2499&amp;"', " &amp; $D2499 &amp; ");"</f>
        <v>insert into matriculas (fk_viatura, fk_cor, matricula, anomes) values (322, 73, 'HN-YF-NQ', 202006);</v>
      </c>
    </row>
    <row r="2500" spans="1:5" x14ac:dyDescent="0.25">
      <c r="A2500">
        <f t="shared" ca="1" si="195"/>
        <v>476</v>
      </c>
      <c r="B2500">
        <f t="shared" ca="1" si="196"/>
        <v>24</v>
      </c>
      <c r="C2500" t="str">
        <f t="shared" ca="1" si="197"/>
        <v>NJ-VY-MF</v>
      </c>
      <c r="D2500" s="3" t="str">
        <f t="shared" ca="1" si="198"/>
        <v>201812</v>
      </c>
      <c r="E2500" s="3" t="str">
        <f t="shared" ca="1" si="199"/>
        <v>insert into matriculas (fk_viatura, fk_cor, matricula, anomes) values (476, 24, 'NJ-VY-MF', 201812);</v>
      </c>
    </row>
    <row r="2501" spans="1:5" x14ac:dyDescent="0.25">
      <c r="A2501">
        <f t="shared" ca="1" si="195"/>
        <v>166</v>
      </c>
      <c r="B2501">
        <f t="shared" ca="1" si="196"/>
        <v>18</v>
      </c>
      <c r="C2501" t="str">
        <f t="shared" ca="1" si="197"/>
        <v>ZF-ZI-PQ</v>
      </c>
      <c r="D2501" s="3" t="str">
        <f t="shared" ca="1" si="198"/>
        <v>201612</v>
      </c>
      <c r="E2501" s="3" t="str">
        <f t="shared" ca="1" si="199"/>
        <v>insert into matriculas (fk_viatura, fk_cor, matricula, anomes) values (166, 18, 'ZF-ZI-PQ', 201612);</v>
      </c>
    </row>
    <row r="2502" spans="1:5" x14ac:dyDescent="0.25">
      <c r="A2502">
        <f t="shared" ca="1" si="195"/>
        <v>142</v>
      </c>
      <c r="B2502">
        <f t="shared" ca="1" si="196"/>
        <v>16</v>
      </c>
      <c r="C2502" t="str">
        <f t="shared" ca="1" si="197"/>
        <v>OJ-TO-HL</v>
      </c>
      <c r="D2502" s="3" t="str">
        <f t="shared" ca="1" si="198"/>
        <v>202312</v>
      </c>
      <c r="E2502" s="3" t="str">
        <f t="shared" ca="1" si="199"/>
        <v>insert into matriculas (fk_viatura, fk_cor, matricula, anomes) values (142, 16, 'OJ-TO-HL', 202312);</v>
      </c>
    </row>
    <row r="2503" spans="1:5" x14ac:dyDescent="0.25">
      <c r="A2503">
        <f t="shared" ca="1" si="195"/>
        <v>256</v>
      </c>
      <c r="B2503">
        <f t="shared" ca="1" si="196"/>
        <v>61</v>
      </c>
      <c r="C2503" t="str">
        <f t="shared" ca="1" si="197"/>
        <v>CG-IG-SE</v>
      </c>
      <c r="D2503" s="3" t="str">
        <f t="shared" ca="1" si="198"/>
        <v>202004</v>
      </c>
      <c r="E2503" s="3" t="str">
        <f t="shared" ca="1" si="199"/>
        <v>insert into matriculas (fk_viatura, fk_cor, matricula, anomes) values (256, 61, 'CG-IG-SE', 202004);</v>
      </c>
    </row>
    <row r="2504" spans="1:5" x14ac:dyDescent="0.25">
      <c r="A2504">
        <f t="shared" ca="1" si="195"/>
        <v>111</v>
      </c>
      <c r="B2504">
        <f t="shared" ca="1" si="196"/>
        <v>20</v>
      </c>
      <c r="C2504" t="str">
        <f t="shared" ca="1" si="197"/>
        <v>XF-FD-XU</v>
      </c>
      <c r="D2504" s="3" t="str">
        <f t="shared" ca="1" si="198"/>
        <v>202208</v>
      </c>
      <c r="E2504" s="3" t="str">
        <f t="shared" ca="1" si="199"/>
        <v>insert into matriculas (fk_viatura, fk_cor, matricula, anomes) values (111, 20, 'XF-FD-XU', 202208);</v>
      </c>
    </row>
    <row r="2505" spans="1:5" x14ac:dyDescent="0.25">
      <c r="A2505">
        <f t="shared" ca="1" si="195"/>
        <v>183</v>
      </c>
      <c r="B2505">
        <f t="shared" ca="1" si="196"/>
        <v>4</v>
      </c>
      <c r="C2505" t="str">
        <f t="shared" ca="1" si="197"/>
        <v>XE-NN-RA</v>
      </c>
      <c r="D2505" s="3" t="str">
        <f t="shared" ca="1" si="198"/>
        <v>202103</v>
      </c>
      <c r="E2505" s="3" t="str">
        <f t="shared" ca="1" si="199"/>
        <v>insert into matriculas (fk_viatura, fk_cor, matricula, anomes) values (183, 4, 'XE-NN-RA', 202103);</v>
      </c>
    </row>
    <row r="2506" spans="1:5" x14ac:dyDescent="0.25">
      <c r="A2506">
        <f t="shared" ca="1" si="195"/>
        <v>303</v>
      </c>
      <c r="B2506">
        <f t="shared" ca="1" si="196"/>
        <v>17</v>
      </c>
      <c r="C2506" t="str">
        <f t="shared" ca="1" si="197"/>
        <v>HJ-OO-SW</v>
      </c>
      <c r="D2506" s="3" t="str">
        <f t="shared" ca="1" si="198"/>
        <v>202003</v>
      </c>
      <c r="E2506" s="3" t="str">
        <f t="shared" ca="1" si="199"/>
        <v>insert into matriculas (fk_viatura, fk_cor, matricula, anomes) values (303, 17, 'HJ-OO-SW', 202003);</v>
      </c>
    </row>
    <row r="2507" spans="1:5" x14ac:dyDescent="0.25">
      <c r="A2507">
        <f t="shared" ca="1" si="195"/>
        <v>394</v>
      </c>
      <c r="B2507">
        <f t="shared" ca="1" si="196"/>
        <v>65</v>
      </c>
      <c r="C2507" t="str">
        <f t="shared" ca="1" si="197"/>
        <v>AP-VO-BV</v>
      </c>
      <c r="D2507" s="3" t="str">
        <f t="shared" ca="1" si="198"/>
        <v>201608</v>
      </c>
      <c r="E2507" s="3" t="str">
        <f t="shared" ca="1" si="199"/>
        <v>insert into matriculas (fk_viatura, fk_cor, matricula, anomes) values (394, 65, 'AP-VO-BV', 201608);</v>
      </c>
    </row>
    <row r="2508" spans="1:5" x14ac:dyDescent="0.25">
      <c r="A2508">
        <f t="shared" ca="1" si="195"/>
        <v>163</v>
      </c>
      <c r="B2508">
        <f t="shared" ca="1" si="196"/>
        <v>19</v>
      </c>
      <c r="C2508" t="str">
        <f t="shared" ca="1" si="197"/>
        <v>PD-WU-PJ</v>
      </c>
      <c r="D2508" s="3" t="str">
        <f t="shared" ca="1" si="198"/>
        <v>202107</v>
      </c>
      <c r="E2508" s="3" t="str">
        <f t="shared" ca="1" si="199"/>
        <v>insert into matriculas (fk_viatura, fk_cor, matricula, anomes) values (163, 19, 'PD-WU-PJ', 202107);</v>
      </c>
    </row>
    <row r="2509" spans="1:5" x14ac:dyDescent="0.25">
      <c r="A2509">
        <f t="shared" ca="1" si="195"/>
        <v>330</v>
      </c>
      <c r="B2509">
        <f t="shared" ca="1" si="196"/>
        <v>1</v>
      </c>
      <c r="C2509" t="str">
        <f t="shared" ca="1" si="197"/>
        <v>UK-XQ-XX</v>
      </c>
      <c r="D2509" s="3" t="str">
        <f t="shared" ca="1" si="198"/>
        <v>201703</v>
      </c>
      <c r="E2509" s="3" t="str">
        <f t="shared" ca="1" si="199"/>
        <v>insert into matriculas (fk_viatura, fk_cor, matricula, anomes) values (330, 1, 'UK-XQ-XX', 201703);</v>
      </c>
    </row>
    <row r="2510" spans="1:5" x14ac:dyDescent="0.25">
      <c r="A2510">
        <f t="shared" ca="1" si="195"/>
        <v>463</v>
      </c>
      <c r="B2510">
        <f t="shared" ca="1" si="196"/>
        <v>5</v>
      </c>
      <c r="C2510" t="str">
        <f t="shared" ca="1" si="197"/>
        <v>UF-HI-UF</v>
      </c>
      <c r="D2510" s="3" t="str">
        <f t="shared" ca="1" si="198"/>
        <v>202011</v>
      </c>
      <c r="E2510" s="3" t="str">
        <f t="shared" ca="1" si="199"/>
        <v>insert into matriculas (fk_viatura, fk_cor, matricula, anomes) values (463, 5, 'UF-HI-UF', 202011);</v>
      </c>
    </row>
    <row r="2511" spans="1:5" x14ac:dyDescent="0.25">
      <c r="A2511">
        <f t="shared" ca="1" si="195"/>
        <v>423</v>
      </c>
      <c r="B2511">
        <f t="shared" ca="1" si="196"/>
        <v>65</v>
      </c>
      <c r="C2511" t="str">
        <f t="shared" ca="1" si="197"/>
        <v>FG-HH-VP</v>
      </c>
      <c r="D2511" s="3" t="str">
        <f t="shared" ca="1" si="198"/>
        <v>201609</v>
      </c>
      <c r="E2511" s="3" t="str">
        <f t="shared" ca="1" si="199"/>
        <v>insert into matriculas (fk_viatura, fk_cor, matricula, anomes) values (423, 65, 'FG-HH-VP', 201609);</v>
      </c>
    </row>
    <row r="2512" spans="1:5" x14ac:dyDescent="0.25">
      <c r="A2512">
        <f t="shared" ca="1" si="195"/>
        <v>201</v>
      </c>
      <c r="B2512">
        <f t="shared" ca="1" si="196"/>
        <v>62</v>
      </c>
      <c r="C2512" t="str">
        <f t="shared" ca="1" si="197"/>
        <v>JC-SQ-BP</v>
      </c>
      <c r="D2512" s="3" t="str">
        <f t="shared" ca="1" si="198"/>
        <v>201609</v>
      </c>
      <c r="E2512" s="3" t="str">
        <f t="shared" ca="1" si="199"/>
        <v>insert into matriculas (fk_viatura, fk_cor, matricula, anomes) values (201, 62, 'JC-SQ-BP', 201609);</v>
      </c>
    </row>
    <row r="2513" spans="1:5" x14ac:dyDescent="0.25">
      <c r="A2513">
        <f t="shared" ca="1" si="195"/>
        <v>266</v>
      </c>
      <c r="B2513">
        <f t="shared" ca="1" si="196"/>
        <v>21</v>
      </c>
      <c r="C2513" t="str">
        <f t="shared" ca="1" si="197"/>
        <v>RH-YB-SC</v>
      </c>
      <c r="D2513" s="3" t="str">
        <f t="shared" ca="1" si="198"/>
        <v>202007</v>
      </c>
      <c r="E2513" s="3" t="str">
        <f t="shared" ca="1" si="199"/>
        <v>insert into matriculas (fk_viatura, fk_cor, matricula, anomes) values (266, 21, 'RH-YB-SC', 202007);</v>
      </c>
    </row>
    <row r="2514" spans="1:5" x14ac:dyDescent="0.25">
      <c r="A2514">
        <f t="shared" ca="1" si="195"/>
        <v>53</v>
      </c>
      <c r="B2514">
        <f t="shared" ca="1" si="196"/>
        <v>42</v>
      </c>
      <c r="C2514" t="str">
        <f t="shared" ca="1" si="197"/>
        <v>FQ-OS-SN</v>
      </c>
      <c r="D2514" s="3" t="str">
        <f t="shared" ca="1" si="198"/>
        <v>202409</v>
      </c>
      <c r="E2514" s="3" t="str">
        <f t="shared" ca="1" si="199"/>
        <v>insert into matriculas (fk_viatura, fk_cor, matricula, anomes) values (53, 42, 'FQ-OS-SN', 202409);</v>
      </c>
    </row>
    <row r="2515" spans="1:5" x14ac:dyDescent="0.25">
      <c r="A2515">
        <f t="shared" ca="1" si="195"/>
        <v>127</v>
      </c>
      <c r="B2515">
        <f t="shared" ca="1" si="196"/>
        <v>79</v>
      </c>
      <c r="C2515" t="str">
        <f t="shared" ca="1" si="197"/>
        <v>BV-OS-OX</v>
      </c>
      <c r="D2515" s="3" t="str">
        <f t="shared" ca="1" si="198"/>
        <v>202203</v>
      </c>
      <c r="E2515" s="3" t="str">
        <f t="shared" ca="1" si="199"/>
        <v>insert into matriculas (fk_viatura, fk_cor, matricula, anomes) values (127, 79, 'BV-OS-OX', 202203);</v>
      </c>
    </row>
    <row r="2516" spans="1:5" x14ac:dyDescent="0.25">
      <c r="A2516">
        <f t="shared" ca="1" si="195"/>
        <v>273</v>
      </c>
      <c r="B2516">
        <f t="shared" ca="1" si="196"/>
        <v>11</v>
      </c>
      <c r="C2516" t="str">
        <f t="shared" ca="1" si="197"/>
        <v>EO-WW-UG</v>
      </c>
      <c r="D2516" s="3" t="str">
        <f t="shared" ca="1" si="198"/>
        <v>202107</v>
      </c>
      <c r="E2516" s="3" t="str">
        <f t="shared" ca="1" si="199"/>
        <v>insert into matriculas (fk_viatura, fk_cor, matricula, anomes) values (273, 11, 'EO-WW-UG', 202107);</v>
      </c>
    </row>
    <row r="2517" spans="1:5" x14ac:dyDescent="0.25">
      <c r="A2517">
        <f t="shared" ca="1" si="195"/>
        <v>44</v>
      </c>
      <c r="B2517">
        <f t="shared" ca="1" si="196"/>
        <v>94</v>
      </c>
      <c r="C2517" t="str">
        <f t="shared" ca="1" si="197"/>
        <v>FF-UY-FY</v>
      </c>
      <c r="D2517" s="3" t="str">
        <f t="shared" ca="1" si="198"/>
        <v>201902</v>
      </c>
      <c r="E2517" s="3" t="str">
        <f t="shared" ca="1" si="199"/>
        <v>insert into matriculas (fk_viatura, fk_cor, matricula, anomes) values (44, 94, 'FF-UY-FY', 201902);</v>
      </c>
    </row>
    <row r="2518" spans="1:5" x14ac:dyDescent="0.25">
      <c r="A2518">
        <f t="shared" ca="1" si="195"/>
        <v>25</v>
      </c>
      <c r="B2518">
        <f t="shared" ca="1" si="196"/>
        <v>38</v>
      </c>
      <c r="C2518" t="str">
        <f t="shared" ca="1" si="197"/>
        <v>NU-YT-IW</v>
      </c>
      <c r="D2518" s="3" t="str">
        <f t="shared" ca="1" si="198"/>
        <v>202007</v>
      </c>
      <c r="E2518" s="3" t="str">
        <f t="shared" ca="1" si="199"/>
        <v>insert into matriculas (fk_viatura, fk_cor, matricula, anomes) values (25, 38, 'NU-YT-IW', 202007);</v>
      </c>
    </row>
    <row r="2519" spans="1:5" x14ac:dyDescent="0.25">
      <c r="A2519">
        <f t="shared" ca="1" si="195"/>
        <v>260</v>
      </c>
      <c r="B2519">
        <f t="shared" ca="1" si="196"/>
        <v>54</v>
      </c>
      <c r="C2519" t="str">
        <f t="shared" ca="1" si="197"/>
        <v>OL-VE-FU</v>
      </c>
      <c r="D2519" s="3" t="str">
        <f t="shared" ca="1" si="198"/>
        <v>202207</v>
      </c>
      <c r="E2519" s="3" t="str">
        <f t="shared" ca="1" si="199"/>
        <v>insert into matriculas (fk_viatura, fk_cor, matricula, anomes) values (260, 54, 'OL-VE-FU', 202207);</v>
      </c>
    </row>
    <row r="2520" spans="1:5" x14ac:dyDescent="0.25">
      <c r="A2520">
        <f t="shared" ca="1" si="195"/>
        <v>21</v>
      </c>
      <c r="B2520">
        <f t="shared" ca="1" si="196"/>
        <v>12</v>
      </c>
      <c r="C2520" t="str">
        <f t="shared" ca="1" si="197"/>
        <v>EK-UY-PY</v>
      </c>
      <c r="D2520" s="3" t="str">
        <f t="shared" ca="1" si="198"/>
        <v>202106</v>
      </c>
      <c r="E2520" s="3" t="str">
        <f t="shared" ca="1" si="199"/>
        <v>insert into matriculas (fk_viatura, fk_cor, matricula, anomes) values (21, 12, 'EK-UY-PY', 202106);</v>
      </c>
    </row>
    <row r="2521" spans="1:5" x14ac:dyDescent="0.25">
      <c r="A2521">
        <f t="shared" ca="1" si="195"/>
        <v>251</v>
      </c>
      <c r="B2521">
        <f t="shared" ca="1" si="196"/>
        <v>90</v>
      </c>
      <c r="C2521" t="str">
        <f t="shared" ca="1" si="197"/>
        <v>UE-LO-JN</v>
      </c>
      <c r="D2521" s="3" t="str">
        <f t="shared" ca="1" si="198"/>
        <v>202402</v>
      </c>
      <c r="E2521" s="3" t="str">
        <f t="shared" ca="1" si="199"/>
        <v>insert into matriculas (fk_viatura, fk_cor, matricula, anomes) values (251, 90, 'UE-LO-JN', 202402);</v>
      </c>
    </row>
    <row r="2522" spans="1:5" x14ac:dyDescent="0.25">
      <c r="A2522">
        <f t="shared" ca="1" si="195"/>
        <v>470</v>
      </c>
      <c r="B2522">
        <f t="shared" ca="1" si="196"/>
        <v>55</v>
      </c>
      <c r="C2522" t="str">
        <f t="shared" ca="1" si="197"/>
        <v>GO-PJ-DJ</v>
      </c>
      <c r="D2522" s="3" t="str">
        <f t="shared" ca="1" si="198"/>
        <v>201807</v>
      </c>
      <c r="E2522" s="3" t="str">
        <f t="shared" ca="1" si="199"/>
        <v>insert into matriculas (fk_viatura, fk_cor, matricula, anomes) values (470, 55, 'GO-PJ-DJ', 201807);</v>
      </c>
    </row>
    <row r="2523" spans="1:5" x14ac:dyDescent="0.25">
      <c r="A2523">
        <f t="shared" ca="1" si="195"/>
        <v>112</v>
      </c>
      <c r="B2523">
        <f t="shared" ca="1" si="196"/>
        <v>44</v>
      </c>
      <c r="C2523" t="str">
        <f t="shared" ca="1" si="197"/>
        <v>IG-EK-FL</v>
      </c>
      <c r="D2523" s="3" t="str">
        <f t="shared" ca="1" si="198"/>
        <v>202406</v>
      </c>
      <c r="E2523" s="3" t="str">
        <f t="shared" ca="1" si="199"/>
        <v>insert into matriculas (fk_viatura, fk_cor, matricula, anomes) values (112, 44, 'IG-EK-FL', 202406);</v>
      </c>
    </row>
    <row r="2524" spans="1:5" x14ac:dyDescent="0.25">
      <c r="A2524">
        <f t="shared" ca="1" si="195"/>
        <v>2</v>
      </c>
      <c r="B2524">
        <f t="shared" ca="1" si="196"/>
        <v>71</v>
      </c>
      <c r="C2524" t="str">
        <f t="shared" ca="1" si="197"/>
        <v>YL-LA-PL</v>
      </c>
      <c r="D2524" s="3" t="str">
        <f t="shared" ca="1" si="198"/>
        <v>201807</v>
      </c>
      <c r="E2524" s="3" t="str">
        <f t="shared" ca="1" si="199"/>
        <v>insert into matriculas (fk_viatura, fk_cor, matricula, anomes) values (2, 71, 'YL-LA-PL', 201807);</v>
      </c>
    </row>
    <row r="2525" spans="1:5" x14ac:dyDescent="0.25">
      <c r="A2525">
        <f t="shared" ca="1" si="195"/>
        <v>383</v>
      </c>
      <c r="B2525">
        <f t="shared" ca="1" si="196"/>
        <v>32</v>
      </c>
      <c r="C2525" t="str">
        <f t="shared" ca="1" si="197"/>
        <v>BP-XA-XD</v>
      </c>
      <c r="D2525" s="3" t="str">
        <f t="shared" ca="1" si="198"/>
        <v>201901</v>
      </c>
      <c r="E2525" s="3" t="str">
        <f t="shared" ca="1" si="199"/>
        <v>insert into matriculas (fk_viatura, fk_cor, matricula, anomes) values (383, 32, 'BP-XA-XD', 201901);</v>
      </c>
    </row>
    <row r="2526" spans="1:5" x14ac:dyDescent="0.25">
      <c r="A2526">
        <f t="shared" ca="1" si="195"/>
        <v>114</v>
      </c>
      <c r="B2526">
        <f t="shared" ca="1" si="196"/>
        <v>96</v>
      </c>
      <c r="C2526" t="str">
        <f t="shared" ca="1" si="197"/>
        <v>AA-EM-BA</v>
      </c>
      <c r="D2526" s="3" t="str">
        <f t="shared" ca="1" si="198"/>
        <v>202002</v>
      </c>
      <c r="E2526" s="3" t="str">
        <f t="shared" ca="1" si="199"/>
        <v>insert into matriculas (fk_viatura, fk_cor, matricula, anomes) values (114, 96, 'AA-EM-BA', 202002);</v>
      </c>
    </row>
    <row r="2527" spans="1:5" x14ac:dyDescent="0.25">
      <c r="A2527">
        <f t="shared" ca="1" si="195"/>
        <v>16</v>
      </c>
      <c r="B2527">
        <f t="shared" ca="1" si="196"/>
        <v>16</v>
      </c>
      <c r="C2527" t="str">
        <f t="shared" ca="1" si="197"/>
        <v>VE-GP-GW</v>
      </c>
      <c r="D2527" s="3" t="str">
        <f t="shared" ca="1" si="198"/>
        <v>201903</v>
      </c>
      <c r="E2527" s="3" t="str">
        <f t="shared" ca="1" si="199"/>
        <v>insert into matriculas (fk_viatura, fk_cor, matricula, anomes) values (16, 16, 'VE-GP-GW', 201903);</v>
      </c>
    </row>
    <row r="2528" spans="1:5" x14ac:dyDescent="0.25">
      <c r="A2528">
        <f t="shared" ca="1" si="195"/>
        <v>200</v>
      </c>
      <c r="B2528">
        <f t="shared" ca="1" si="196"/>
        <v>22</v>
      </c>
      <c r="C2528" t="str">
        <f t="shared" ca="1" si="197"/>
        <v>WQ-HJ-ZQ</v>
      </c>
      <c r="D2528" s="3" t="str">
        <f t="shared" ca="1" si="198"/>
        <v>201702</v>
      </c>
      <c r="E2528" s="3" t="str">
        <f t="shared" ca="1" si="199"/>
        <v>insert into matriculas (fk_viatura, fk_cor, matricula, anomes) values (200, 22, 'WQ-HJ-ZQ', 201702);</v>
      </c>
    </row>
    <row r="2529" spans="1:5" x14ac:dyDescent="0.25">
      <c r="A2529">
        <f t="shared" ca="1" si="195"/>
        <v>224</v>
      </c>
      <c r="B2529">
        <f t="shared" ca="1" si="196"/>
        <v>82</v>
      </c>
      <c r="C2529" t="str">
        <f t="shared" ca="1" si="197"/>
        <v>XH-GI-RI</v>
      </c>
      <c r="D2529" s="3" t="str">
        <f t="shared" ca="1" si="198"/>
        <v>201907</v>
      </c>
      <c r="E2529" s="3" t="str">
        <f t="shared" ca="1" si="199"/>
        <v>insert into matriculas (fk_viatura, fk_cor, matricula, anomes) values (224, 82, 'XH-GI-RI', 201907);</v>
      </c>
    </row>
    <row r="2530" spans="1:5" x14ac:dyDescent="0.25">
      <c r="A2530">
        <f t="shared" ca="1" si="195"/>
        <v>40</v>
      </c>
      <c r="B2530">
        <f t="shared" ca="1" si="196"/>
        <v>31</v>
      </c>
      <c r="C2530" t="str">
        <f t="shared" ca="1" si="197"/>
        <v>YV-FG-TC</v>
      </c>
      <c r="D2530" s="3" t="str">
        <f t="shared" ca="1" si="198"/>
        <v>201701</v>
      </c>
      <c r="E2530" s="3" t="str">
        <f t="shared" ca="1" si="199"/>
        <v>insert into matriculas (fk_viatura, fk_cor, matricula, anomes) values (40, 31, 'YV-FG-TC', 201701);</v>
      </c>
    </row>
    <row r="2531" spans="1:5" x14ac:dyDescent="0.25">
      <c r="A2531">
        <f t="shared" ca="1" si="195"/>
        <v>220</v>
      </c>
      <c r="B2531">
        <f t="shared" ca="1" si="196"/>
        <v>4</v>
      </c>
      <c r="C2531" t="str">
        <f t="shared" ca="1" si="197"/>
        <v>LF-FI-SO</v>
      </c>
      <c r="D2531" s="3" t="str">
        <f t="shared" ca="1" si="198"/>
        <v>201806</v>
      </c>
      <c r="E2531" s="3" t="str">
        <f t="shared" ca="1" si="199"/>
        <v>insert into matriculas (fk_viatura, fk_cor, matricula, anomes) values (220, 4, 'LF-FI-SO', 201806);</v>
      </c>
    </row>
    <row r="2532" spans="1:5" x14ac:dyDescent="0.25">
      <c r="A2532">
        <f t="shared" ca="1" si="195"/>
        <v>406</v>
      </c>
      <c r="B2532">
        <f t="shared" ca="1" si="196"/>
        <v>78</v>
      </c>
      <c r="C2532" t="str">
        <f t="shared" ca="1" si="197"/>
        <v>QZ-EY-QI</v>
      </c>
      <c r="D2532" s="3" t="str">
        <f t="shared" ca="1" si="198"/>
        <v>201804</v>
      </c>
      <c r="E2532" s="3" t="str">
        <f t="shared" ca="1" si="199"/>
        <v>insert into matriculas (fk_viatura, fk_cor, matricula, anomes) values (406, 78, 'QZ-EY-QI', 201804);</v>
      </c>
    </row>
    <row r="2533" spans="1:5" x14ac:dyDescent="0.25">
      <c r="A2533">
        <f t="shared" ca="1" si="195"/>
        <v>332</v>
      </c>
      <c r="B2533">
        <f t="shared" ca="1" si="196"/>
        <v>34</v>
      </c>
      <c r="C2533" t="str">
        <f t="shared" ca="1" si="197"/>
        <v>LA-TH-OB</v>
      </c>
      <c r="D2533" s="3" t="str">
        <f t="shared" ca="1" si="198"/>
        <v>202011</v>
      </c>
      <c r="E2533" s="3" t="str">
        <f t="shared" ca="1" si="199"/>
        <v>insert into matriculas (fk_viatura, fk_cor, matricula, anomes) values (332, 34, 'LA-TH-OB', 202011);</v>
      </c>
    </row>
    <row r="2534" spans="1:5" x14ac:dyDescent="0.25">
      <c r="A2534">
        <f t="shared" ca="1" si="195"/>
        <v>317</v>
      </c>
      <c r="B2534">
        <f t="shared" ca="1" si="196"/>
        <v>57</v>
      </c>
      <c r="C2534" t="str">
        <f t="shared" ca="1" si="197"/>
        <v>CB-KD-AJ</v>
      </c>
      <c r="D2534" s="3" t="str">
        <f t="shared" ca="1" si="198"/>
        <v>202003</v>
      </c>
      <c r="E2534" s="3" t="str">
        <f t="shared" ca="1" si="199"/>
        <v>insert into matriculas (fk_viatura, fk_cor, matricula, anomes) values (317, 57, 'CB-KD-AJ', 202003);</v>
      </c>
    </row>
    <row r="2535" spans="1:5" x14ac:dyDescent="0.25">
      <c r="A2535">
        <f t="shared" ca="1" si="195"/>
        <v>481</v>
      </c>
      <c r="B2535">
        <f t="shared" ca="1" si="196"/>
        <v>72</v>
      </c>
      <c r="C2535" t="str">
        <f t="shared" ca="1" si="197"/>
        <v>RV-BO-IF</v>
      </c>
      <c r="D2535" s="3" t="str">
        <f t="shared" ca="1" si="198"/>
        <v>202305</v>
      </c>
      <c r="E2535" s="3" t="str">
        <f t="shared" ca="1" si="199"/>
        <v>insert into matriculas (fk_viatura, fk_cor, matricula, anomes) values (481, 72, 'RV-BO-IF', 202305);</v>
      </c>
    </row>
    <row r="2536" spans="1:5" x14ac:dyDescent="0.25">
      <c r="A2536">
        <f t="shared" ca="1" si="195"/>
        <v>78</v>
      </c>
      <c r="B2536">
        <f t="shared" ca="1" si="196"/>
        <v>26</v>
      </c>
      <c r="C2536" t="str">
        <f t="shared" ca="1" si="197"/>
        <v>DA-HA-CY</v>
      </c>
      <c r="D2536" s="3" t="str">
        <f t="shared" ca="1" si="198"/>
        <v>201703</v>
      </c>
      <c r="E2536" s="3" t="str">
        <f t="shared" ca="1" si="199"/>
        <v>insert into matriculas (fk_viatura, fk_cor, matricula, anomes) values (78, 26, 'DA-HA-CY', 201703);</v>
      </c>
    </row>
    <row r="2537" spans="1:5" x14ac:dyDescent="0.25">
      <c r="A2537">
        <f t="shared" ca="1" si="195"/>
        <v>276</v>
      </c>
      <c r="B2537">
        <f t="shared" ca="1" si="196"/>
        <v>77</v>
      </c>
      <c r="C2537" t="str">
        <f t="shared" ca="1" si="197"/>
        <v>HX-QQ-RR</v>
      </c>
      <c r="D2537" s="3" t="str">
        <f t="shared" ca="1" si="198"/>
        <v>201705</v>
      </c>
      <c r="E2537" s="3" t="str">
        <f t="shared" ca="1" si="199"/>
        <v>insert into matriculas (fk_viatura, fk_cor, matricula, anomes) values (276, 77, 'HX-QQ-RR', 201705);</v>
      </c>
    </row>
    <row r="2538" spans="1:5" x14ac:dyDescent="0.25">
      <c r="A2538">
        <f t="shared" ca="1" si="195"/>
        <v>460</v>
      </c>
      <c r="B2538">
        <f t="shared" ca="1" si="196"/>
        <v>75</v>
      </c>
      <c r="C2538" t="str">
        <f t="shared" ca="1" si="197"/>
        <v>GN-GH-XX</v>
      </c>
      <c r="D2538" s="3" t="str">
        <f t="shared" ca="1" si="198"/>
        <v>201711</v>
      </c>
      <c r="E2538" s="3" t="str">
        <f t="shared" ca="1" si="199"/>
        <v>insert into matriculas (fk_viatura, fk_cor, matricula, anomes) values (460, 75, 'GN-GH-XX', 201711);</v>
      </c>
    </row>
    <row r="2539" spans="1:5" x14ac:dyDescent="0.25">
      <c r="A2539">
        <f t="shared" ca="1" si="195"/>
        <v>160</v>
      </c>
      <c r="B2539">
        <f t="shared" ca="1" si="196"/>
        <v>62</v>
      </c>
      <c r="C2539" t="str">
        <f t="shared" ca="1" si="197"/>
        <v>QZ-GY-ID</v>
      </c>
      <c r="D2539" s="3" t="str">
        <f t="shared" ca="1" si="198"/>
        <v>202410</v>
      </c>
      <c r="E2539" s="3" t="str">
        <f t="shared" ca="1" si="199"/>
        <v>insert into matriculas (fk_viatura, fk_cor, matricula, anomes) values (160, 62, 'QZ-GY-ID', 202410);</v>
      </c>
    </row>
    <row r="2540" spans="1:5" x14ac:dyDescent="0.25">
      <c r="A2540">
        <f t="shared" ca="1" si="195"/>
        <v>285</v>
      </c>
      <c r="B2540">
        <f t="shared" ca="1" si="196"/>
        <v>64</v>
      </c>
      <c r="C2540" t="str">
        <f t="shared" ca="1" si="197"/>
        <v>XP-AL-QF</v>
      </c>
      <c r="D2540" s="3" t="str">
        <f t="shared" ca="1" si="198"/>
        <v>202007</v>
      </c>
      <c r="E2540" s="3" t="str">
        <f t="shared" ca="1" si="199"/>
        <v>insert into matriculas (fk_viatura, fk_cor, matricula, anomes) values (285, 64, 'XP-AL-QF', 202007);</v>
      </c>
    </row>
    <row r="2541" spans="1:5" x14ac:dyDescent="0.25">
      <c r="A2541">
        <f t="shared" ca="1" si="195"/>
        <v>445</v>
      </c>
      <c r="B2541">
        <f t="shared" ca="1" si="196"/>
        <v>68</v>
      </c>
      <c r="C2541" t="str">
        <f t="shared" ca="1" si="197"/>
        <v>GA-MG-XE</v>
      </c>
      <c r="D2541" s="3" t="str">
        <f t="shared" ca="1" si="198"/>
        <v>201901</v>
      </c>
      <c r="E2541" s="3" t="str">
        <f t="shared" ca="1" si="199"/>
        <v>insert into matriculas (fk_viatura, fk_cor, matricula, anomes) values (445, 68, 'GA-MG-XE', 201901);</v>
      </c>
    </row>
    <row r="2542" spans="1:5" x14ac:dyDescent="0.25">
      <c r="A2542">
        <f t="shared" ca="1" si="195"/>
        <v>365</v>
      </c>
      <c r="B2542">
        <f t="shared" ca="1" si="196"/>
        <v>30</v>
      </c>
      <c r="C2542" t="str">
        <f t="shared" ca="1" si="197"/>
        <v>UT-BN-AN</v>
      </c>
      <c r="D2542" s="3" t="str">
        <f t="shared" ca="1" si="198"/>
        <v>202301</v>
      </c>
      <c r="E2542" s="3" t="str">
        <f t="shared" ca="1" si="199"/>
        <v>insert into matriculas (fk_viatura, fk_cor, matricula, anomes) values (365, 30, 'UT-BN-AN', 202301);</v>
      </c>
    </row>
    <row r="2543" spans="1:5" x14ac:dyDescent="0.25">
      <c r="A2543">
        <f t="shared" ca="1" si="195"/>
        <v>168</v>
      </c>
      <c r="B2543">
        <f t="shared" ca="1" si="196"/>
        <v>30</v>
      </c>
      <c r="C2543" t="str">
        <f t="shared" ca="1" si="197"/>
        <v>FG-EM-WY</v>
      </c>
      <c r="D2543" s="3" t="str">
        <f t="shared" ca="1" si="198"/>
        <v>202311</v>
      </c>
      <c r="E2543" s="3" t="str">
        <f t="shared" ca="1" si="199"/>
        <v>insert into matriculas (fk_viatura, fk_cor, matricula, anomes) values (168, 30, 'FG-EM-WY', 202311);</v>
      </c>
    </row>
    <row r="2544" spans="1:5" x14ac:dyDescent="0.25">
      <c r="A2544">
        <f t="shared" ca="1" si="195"/>
        <v>317</v>
      </c>
      <c r="B2544">
        <f t="shared" ca="1" si="196"/>
        <v>77</v>
      </c>
      <c r="C2544" t="str">
        <f t="shared" ca="1" si="197"/>
        <v>KR-IZ-SF</v>
      </c>
      <c r="D2544" s="3" t="str">
        <f t="shared" ca="1" si="198"/>
        <v>202203</v>
      </c>
      <c r="E2544" s="3" t="str">
        <f t="shared" ca="1" si="199"/>
        <v>insert into matriculas (fk_viatura, fk_cor, matricula, anomes) values (317, 77, 'KR-IZ-SF', 202203);</v>
      </c>
    </row>
    <row r="2545" spans="1:5" x14ac:dyDescent="0.25">
      <c r="A2545">
        <f t="shared" ca="1" si="195"/>
        <v>227</v>
      </c>
      <c r="B2545">
        <f t="shared" ca="1" si="196"/>
        <v>52</v>
      </c>
      <c r="C2545" t="str">
        <f t="shared" ca="1" si="197"/>
        <v>EM-GE-NF</v>
      </c>
      <c r="D2545" s="3" t="str">
        <f t="shared" ca="1" si="198"/>
        <v>201811</v>
      </c>
      <c r="E2545" s="3" t="str">
        <f t="shared" ca="1" si="199"/>
        <v>insert into matriculas (fk_viatura, fk_cor, matricula, anomes) values (227, 52, 'EM-GE-NF', 201811);</v>
      </c>
    </row>
    <row r="2546" spans="1:5" x14ac:dyDescent="0.25">
      <c r="A2546">
        <f t="shared" ca="1" si="195"/>
        <v>346</v>
      </c>
      <c r="B2546">
        <f t="shared" ca="1" si="196"/>
        <v>36</v>
      </c>
      <c r="C2546" t="str">
        <f t="shared" ca="1" si="197"/>
        <v>DE-WW-OL</v>
      </c>
      <c r="D2546" s="3" t="str">
        <f t="shared" ca="1" si="198"/>
        <v>202103</v>
      </c>
      <c r="E2546" s="3" t="str">
        <f t="shared" ca="1" si="199"/>
        <v>insert into matriculas (fk_viatura, fk_cor, matricula, anomes) values (346, 36, 'DE-WW-OL', 202103);</v>
      </c>
    </row>
    <row r="2547" spans="1:5" x14ac:dyDescent="0.25">
      <c r="A2547">
        <f t="shared" ca="1" si="195"/>
        <v>454</v>
      </c>
      <c r="B2547">
        <f t="shared" ca="1" si="196"/>
        <v>28</v>
      </c>
      <c r="C2547" t="str">
        <f t="shared" ca="1" si="197"/>
        <v>YT-MI-EN</v>
      </c>
      <c r="D2547" s="3" t="str">
        <f t="shared" ca="1" si="198"/>
        <v>202405</v>
      </c>
      <c r="E2547" s="3" t="str">
        <f t="shared" ca="1" si="199"/>
        <v>insert into matriculas (fk_viatura, fk_cor, matricula, anomes) values (454, 28, 'YT-MI-EN', 202405);</v>
      </c>
    </row>
    <row r="2548" spans="1:5" x14ac:dyDescent="0.25">
      <c r="A2548">
        <f t="shared" ca="1" si="195"/>
        <v>197</v>
      </c>
      <c r="B2548">
        <f t="shared" ca="1" si="196"/>
        <v>97</v>
      </c>
      <c r="C2548" t="str">
        <f t="shared" ca="1" si="197"/>
        <v>CE-CS-AF</v>
      </c>
      <c r="D2548" s="3" t="str">
        <f t="shared" ca="1" si="198"/>
        <v>202104</v>
      </c>
      <c r="E2548" s="3" t="str">
        <f t="shared" ca="1" si="199"/>
        <v>insert into matriculas (fk_viatura, fk_cor, matricula, anomes) values (197, 97, 'CE-CS-AF', 202104);</v>
      </c>
    </row>
    <row r="2549" spans="1:5" x14ac:dyDescent="0.25">
      <c r="A2549">
        <f t="shared" ca="1" si="195"/>
        <v>231</v>
      </c>
      <c r="B2549">
        <f t="shared" ca="1" si="196"/>
        <v>2</v>
      </c>
      <c r="C2549" t="str">
        <f t="shared" ca="1" si="197"/>
        <v>VW-ML-PA</v>
      </c>
      <c r="D2549" s="3" t="str">
        <f t="shared" ca="1" si="198"/>
        <v>201601</v>
      </c>
      <c r="E2549" s="3" t="str">
        <f t="shared" ca="1" si="199"/>
        <v>insert into matriculas (fk_viatura, fk_cor, matricula, anomes) values (231, 2, 'VW-ML-PA', 201601);</v>
      </c>
    </row>
    <row r="2550" spans="1:5" x14ac:dyDescent="0.25">
      <c r="A2550">
        <f t="shared" ca="1" si="195"/>
        <v>103</v>
      </c>
      <c r="B2550">
        <f t="shared" ca="1" si="196"/>
        <v>3</v>
      </c>
      <c r="C2550" t="str">
        <f t="shared" ca="1" si="197"/>
        <v>TN-YA-ZO</v>
      </c>
      <c r="D2550" s="3" t="str">
        <f t="shared" ca="1" si="198"/>
        <v>202109</v>
      </c>
      <c r="E2550" s="3" t="str">
        <f t="shared" ca="1" si="199"/>
        <v>insert into matriculas (fk_viatura, fk_cor, matricula, anomes) values (103, 3, 'TN-YA-ZO', 202109);</v>
      </c>
    </row>
    <row r="2551" spans="1:5" x14ac:dyDescent="0.25">
      <c r="A2551">
        <f t="shared" ca="1" si="195"/>
        <v>423</v>
      </c>
      <c r="B2551">
        <f t="shared" ca="1" si="196"/>
        <v>70</v>
      </c>
      <c r="C2551" t="str">
        <f t="shared" ca="1" si="197"/>
        <v>DX-HL-IE</v>
      </c>
      <c r="D2551" s="3" t="str">
        <f t="shared" ca="1" si="198"/>
        <v>202410</v>
      </c>
      <c r="E2551" s="3" t="str">
        <f t="shared" ca="1" si="199"/>
        <v>insert into matriculas (fk_viatura, fk_cor, matricula, anomes) values (423, 70, 'DX-HL-IE', 202410);</v>
      </c>
    </row>
    <row r="2552" spans="1:5" x14ac:dyDescent="0.25">
      <c r="A2552">
        <f t="shared" ca="1" si="195"/>
        <v>318</v>
      </c>
      <c r="B2552">
        <f t="shared" ca="1" si="196"/>
        <v>72</v>
      </c>
      <c r="C2552" t="str">
        <f t="shared" ca="1" si="197"/>
        <v>VV-LJ-CE</v>
      </c>
      <c r="D2552" s="3" t="str">
        <f t="shared" ca="1" si="198"/>
        <v>202302</v>
      </c>
      <c r="E2552" s="3" t="str">
        <f t="shared" ca="1" si="199"/>
        <v>insert into matriculas (fk_viatura, fk_cor, matricula, anomes) values (318, 72, 'VV-LJ-CE', 202302);</v>
      </c>
    </row>
    <row r="2553" spans="1:5" x14ac:dyDescent="0.25">
      <c r="A2553">
        <f t="shared" ca="1" si="195"/>
        <v>489</v>
      </c>
      <c r="B2553">
        <f t="shared" ca="1" si="196"/>
        <v>46</v>
      </c>
      <c r="C2553" t="str">
        <f t="shared" ca="1" si="197"/>
        <v>WW-EG-AO</v>
      </c>
      <c r="D2553" s="3" t="str">
        <f t="shared" ca="1" si="198"/>
        <v>201805</v>
      </c>
      <c r="E2553" s="3" t="str">
        <f t="shared" ca="1" si="199"/>
        <v>insert into matriculas (fk_viatura, fk_cor, matricula, anomes) values (489, 46, 'WW-EG-AO', 201805);</v>
      </c>
    </row>
    <row r="2554" spans="1:5" x14ac:dyDescent="0.25">
      <c r="A2554">
        <f t="shared" ca="1" si="195"/>
        <v>293</v>
      </c>
      <c r="B2554">
        <f t="shared" ca="1" si="196"/>
        <v>41</v>
      </c>
      <c r="C2554" t="str">
        <f t="shared" ca="1" si="197"/>
        <v>OZ-VQ-OR</v>
      </c>
      <c r="D2554" s="3" t="str">
        <f t="shared" ca="1" si="198"/>
        <v>202403</v>
      </c>
      <c r="E2554" s="3" t="str">
        <f t="shared" ca="1" si="199"/>
        <v>insert into matriculas (fk_viatura, fk_cor, matricula, anomes) values (293, 41, 'OZ-VQ-OR', 202403);</v>
      </c>
    </row>
    <row r="2555" spans="1:5" x14ac:dyDescent="0.25">
      <c r="A2555">
        <f t="shared" ca="1" si="195"/>
        <v>15</v>
      </c>
      <c r="B2555">
        <f t="shared" ca="1" si="196"/>
        <v>40</v>
      </c>
      <c r="C2555" t="str">
        <f t="shared" ca="1" si="197"/>
        <v>RS-DD-MB</v>
      </c>
      <c r="D2555" s="3" t="str">
        <f t="shared" ca="1" si="198"/>
        <v>202004</v>
      </c>
      <c r="E2555" s="3" t="str">
        <f t="shared" ca="1" si="199"/>
        <v>insert into matriculas (fk_viatura, fk_cor, matricula, anomes) values (15, 40, 'RS-DD-MB', 202004);</v>
      </c>
    </row>
    <row r="2556" spans="1:5" x14ac:dyDescent="0.25">
      <c r="A2556">
        <f t="shared" ca="1" si="195"/>
        <v>277</v>
      </c>
      <c r="B2556">
        <f t="shared" ca="1" si="196"/>
        <v>75</v>
      </c>
      <c r="C2556" t="str">
        <f t="shared" ca="1" si="197"/>
        <v>WB-OX-MO</v>
      </c>
      <c r="D2556" s="3" t="str">
        <f t="shared" ca="1" si="198"/>
        <v>202402</v>
      </c>
      <c r="E2556" s="3" t="str">
        <f t="shared" ca="1" si="199"/>
        <v>insert into matriculas (fk_viatura, fk_cor, matricula, anomes) values (277, 75, 'WB-OX-MO', 202402);</v>
      </c>
    </row>
    <row r="2557" spans="1:5" x14ac:dyDescent="0.25">
      <c r="A2557">
        <f t="shared" ca="1" si="195"/>
        <v>447</v>
      </c>
      <c r="B2557">
        <f t="shared" ca="1" si="196"/>
        <v>94</v>
      </c>
      <c r="C2557" t="str">
        <f t="shared" ca="1" si="197"/>
        <v>PK-NA-JP</v>
      </c>
      <c r="D2557" s="3" t="str">
        <f t="shared" ca="1" si="198"/>
        <v>201801</v>
      </c>
      <c r="E2557" s="3" t="str">
        <f t="shared" ca="1" si="199"/>
        <v>insert into matriculas (fk_viatura, fk_cor, matricula, anomes) values (447, 94, 'PK-NA-JP', 201801);</v>
      </c>
    </row>
    <row r="2558" spans="1:5" x14ac:dyDescent="0.25">
      <c r="A2558">
        <f t="shared" ca="1" si="195"/>
        <v>255</v>
      </c>
      <c r="B2558">
        <f t="shared" ca="1" si="196"/>
        <v>68</v>
      </c>
      <c r="C2558" t="str">
        <f t="shared" ca="1" si="197"/>
        <v>GU-TN-KI</v>
      </c>
      <c r="D2558" s="3" t="str">
        <f t="shared" ca="1" si="198"/>
        <v>201610</v>
      </c>
      <c r="E2558" s="3" t="str">
        <f t="shared" ca="1" si="199"/>
        <v>insert into matriculas (fk_viatura, fk_cor, matricula, anomes) values (255, 68, 'GU-TN-KI', 201610);</v>
      </c>
    </row>
    <row r="2559" spans="1:5" x14ac:dyDescent="0.25">
      <c r="A2559">
        <f t="shared" ca="1" si="195"/>
        <v>491</v>
      </c>
      <c r="B2559">
        <f t="shared" ca="1" si="196"/>
        <v>43</v>
      </c>
      <c r="C2559" t="str">
        <f t="shared" ca="1" si="197"/>
        <v>FT-RQ-EK</v>
      </c>
      <c r="D2559" s="3" t="str">
        <f t="shared" ca="1" si="198"/>
        <v>201702</v>
      </c>
      <c r="E2559" s="3" t="str">
        <f t="shared" ca="1" si="199"/>
        <v>insert into matriculas (fk_viatura, fk_cor, matricula, anomes) values (491, 43, 'FT-RQ-EK', 201702);</v>
      </c>
    </row>
    <row r="2560" spans="1:5" x14ac:dyDescent="0.25">
      <c r="A2560">
        <f t="shared" ca="1" si="195"/>
        <v>395</v>
      </c>
      <c r="B2560">
        <f t="shared" ca="1" si="196"/>
        <v>66</v>
      </c>
      <c r="C2560" t="str">
        <f t="shared" ca="1" si="197"/>
        <v>TU-GE-MM</v>
      </c>
      <c r="D2560" s="3" t="str">
        <f t="shared" ca="1" si="198"/>
        <v>201810</v>
      </c>
      <c r="E2560" s="3" t="str">
        <f t="shared" ca="1" si="199"/>
        <v>insert into matriculas (fk_viatura, fk_cor, matricula, anomes) values (395, 66, 'TU-GE-MM', 201810);</v>
      </c>
    </row>
    <row r="2561" spans="1:5" x14ac:dyDescent="0.25">
      <c r="A2561">
        <f t="shared" ca="1" si="195"/>
        <v>45</v>
      </c>
      <c r="B2561">
        <f t="shared" ca="1" si="196"/>
        <v>18</v>
      </c>
      <c r="C2561" t="str">
        <f t="shared" ca="1" si="197"/>
        <v>MJ-IM-AU</v>
      </c>
      <c r="D2561" s="3" t="str">
        <f t="shared" ca="1" si="198"/>
        <v>202309</v>
      </c>
      <c r="E2561" s="3" t="str">
        <f t="shared" ca="1" si="199"/>
        <v>insert into matriculas (fk_viatura, fk_cor, matricula, anomes) values (45, 18, 'MJ-IM-AU', 202309);</v>
      </c>
    </row>
    <row r="2562" spans="1:5" x14ac:dyDescent="0.25">
      <c r="A2562">
        <f t="shared" ca="1" si="195"/>
        <v>473</v>
      </c>
      <c r="B2562">
        <f t="shared" ca="1" si="196"/>
        <v>87</v>
      </c>
      <c r="C2562" t="str">
        <f t="shared" ca="1" si="197"/>
        <v>PL-AK-CC</v>
      </c>
      <c r="D2562" s="3" t="str">
        <f t="shared" ca="1" si="198"/>
        <v>201909</v>
      </c>
      <c r="E2562" s="3" t="str">
        <f t="shared" ca="1" si="199"/>
        <v>insert into matriculas (fk_viatura, fk_cor, matricula, anomes) values (473, 87, 'PL-AK-CC', 201909);</v>
      </c>
    </row>
    <row r="2563" spans="1:5" x14ac:dyDescent="0.25">
      <c r="A2563">
        <f t="shared" ref="A2563:A2626" ca="1" si="200">RANDBETWEEN(1,491)</f>
        <v>326</v>
      </c>
      <c r="B2563">
        <f t="shared" ref="B2563:B2626" ca="1" si="201">RANDBETWEEN(1,99)</f>
        <v>35</v>
      </c>
      <c r="C2563" t="str">
        <f t="shared" ref="C2563:C2626" ca="1" si="202">_xlfn.CONCAT(CHAR(RANDBETWEEN(65,90)),CHAR(RANDBETWEEN(65,90)),"-",CHAR(RANDBETWEEN(65,90)),CHAR(RANDBETWEEN(65,90)),"-",CHAR(RANDBETWEEN(65,90)),CHAR(RANDBETWEEN(65,90)))</f>
        <v>LY-DH-GN</v>
      </c>
      <c r="D2563" s="3" t="str">
        <f t="shared" ref="D2563:D2626" ca="1" si="203">_xlfn.CONCAT(RANDBETWEEN(2016,2024),TEXT(RANDBETWEEN(1,12),"00"))</f>
        <v>202210</v>
      </c>
      <c r="E2563" s="3" t="str">
        <f t="shared" ref="E2563:E2626" ca="1" si="204">"insert into matriculas (fk_viatura, fk_cor, matricula, anomes) values ("&amp;$A2563&amp;", "&amp;$B2563&amp;", '"&amp;$C2563&amp;"', " &amp; $D2563 &amp; ");"</f>
        <v>insert into matriculas (fk_viatura, fk_cor, matricula, anomes) values (326, 35, 'LY-DH-GN', 202210);</v>
      </c>
    </row>
    <row r="2564" spans="1:5" x14ac:dyDescent="0.25">
      <c r="A2564">
        <f t="shared" ca="1" si="200"/>
        <v>174</v>
      </c>
      <c r="B2564">
        <f t="shared" ca="1" si="201"/>
        <v>52</v>
      </c>
      <c r="C2564" t="str">
        <f t="shared" ca="1" si="202"/>
        <v>JJ-WB-YZ</v>
      </c>
      <c r="D2564" s="3" t="str">
        <f t="shared" ca="1" si="203"/>
        <v>202001</v>
      </c>
      <c r="E2564" s="3" t="str">
        <f t="shared" ca="1" si="204"/>
        <v>insert into matriculas (fk_viatura, fk_cor, matricula, anomes) values (174, 52, 'JJ-WB-YZ', 202001);</v>
      </c>
    </row>
    <row r="2565" spans="1:5" x14ac:dyDescent="0.25">
      <c r="A2565">
        <f t="shared" ca="1" si="200"/>
        <v>381</v>
      </c>
      <c r="B2565">
        <f t="shared" ca="1" si="201"/>
        <v>40</v>
      </c>
      <c r="C2565" t="str">
        <f t="shared" ca="1" si="202"/>
        <v>WT-DY-HE</v>
      </c>
      <c r="D2565" s="3" t="str">
        <f t="shared" ca="1" si="203"/>
        <v>201911</v>
      </c>
      <c r="E2565" s="3" t="str">
        <f t="shared" ca="1" si="204"/>
        <v>insert into matriculas (fk_viatura, fk_cor, matricula, anomes) values (381, 40, 'WT-DY-HE', 201911);</v>
      </c>
    </row>
    <row r="2566" spans="1:5" x14ac:dyDescent="0.25">
      <c r="A2566">
        <f t="shared" ca="1" si="200"/>
        <v>384</v>
      </c>
      <c r="B2566">
        <f t="shared" ca="1" si="201"/>
        <v>58</v>
      </c>
      <c r="C2566" t="str">
        <f t="shared" ca="1" si="202"/>
        <v>FV-CZ-JN</v>
      </c>
      <c r="D2566" s="3" t="str">
        <f t="shared" ca="1" si="203"/>
        <v>202109</v>
      </c>
      <c r="E2566" s="3" t="str">
        <f t="shared" ca="1" si="204"/>
        <v>insert into matriculas (fk_viatura, fk_cor, matricula, anomes) values (384, 58, 'FV-CZ-JN', 202109);</v>
      </c>
    </row>
    <row r="2567" spans="1:5" x14ac:dyDescent="0.25">
      <c r="A2567">
        <f t="shared" ca="1" si="200"/>
        <v>393</v>
      </c>
      <c r="B2567">
        <f t="shared" ca="1" si="201"/>
        <v>78</v>
      </c>
      <c r="C2567" t="str">
        <f t="shared" ca="1" si="202"/>
        <v>ZF-HM-SQ</v>
      </c>
      <c r="D2567" s="3" t="str">
        <f t="shared" ca="1" si="203"/>
        <v>201902</v>
      </c>
      <c r="E2567" s="3" t="str">
        <f t="shared" ca="1" si="204"/>
        <v>insert into matriculas (fk_viatura, fk_cor, matricula, anomes) values (393, 78, 'ZF-HM-SQ', 201902);</v>
      </c>
    </row>
    <row r="2568" spans="1:5" x14ac:dyDescent="0.25">
      <c r="A2568">
        <f t="shared" ca="1" si="200"/>
        <v>17</v>
      </c>
      <c r="B2568">
        <f t="shared" ca="1" si="201"/>
        <v>66</v>
      </c>
      <c r="C2568" t="str">
        <f t="shared" ca="1" si="202"/>
        <v>LG-AX-DO</v>
      </c>
      <c r="D2568" s="3" t="str">
        <f t="shared" ca="1" si="203"/>
        <v>201610</v>
      </c>
      <c r="E2568" s="3" t="str">
        <f t="shared" ca="1" si="204"/>
        <v>insert into matriculas (fk_viatura, fk_cor, matricula, anomes) values (17, 66, 'LG-AX-DO', 201610);</v>
      </c>
    </row>
    <row r="2569" spans="1:5" x14ac:dyDescent="0.25">
      <c r="A2569">
        <f t="shared" ca="1" si="200"/>
        <v>14</v>
      </c>
      <c r="B2569">
        <f t="shared" ca="1" si="201"/>
        <v>19</v>
      </c>
      <c r="C2569" t="str">
        <f t="shared" ca="1" si="202"/>
        <v>ZC-JI-OJ</v>
      </c>
      <c r="D2569" s="3" t="str">
        <f t="shared" ca="1" si="203"/>
        <v>201908</v>
      </c>
      <c r="E2569" s="3" t="str">
        <f t="shared" ca="1" si="204"/>
        <v>insert into matriculas (fk_viatura, fk_cor, matricula, anomes) values (14, 19, 'ZC-JI-OJ', 201908);</v>
      </c>
    </row>
    <row r="2570" spans="1:5" x14ac:dyDescent="0.25">
      <c r="A2570">
        <f t="shared" ca="1" si="200"/>
        <v>480</v>
      </c>
      <c r="B2570">
        <f t="shared" ca="1" si="201"/>
        <v>45</v>
      </c>
      <c r="C2570" t="str">
        <f t="shared" ca="1" si="202"/>
        <v>VB-SJ-XT</v>
      </c>
      <c r="D2570" s="3" t="str">
        <f t="shared" ca="1" si="203"/>
        <v>202101</v>
      </c>
      <c r="E2570" s="3" t="str">
        <f t="shared" ca="1" si="204"/>
        <v>insert into matriculas (fk_viatura, fk_cor, matricula, anomes) values (480, 45, 'VB-SJ-XT', 202101);</v>
      </c>
    </row>
    <row r="2571" spans="1:5" x14ac:dyDescent="0.25">
      <c r="A2571">
        <f t="shared" ca="1" si="200"/>
        <v>392</v>
      </c>
      <c r="B2571">
        <f t="shared" ca="1" si="201"/>
        <v>70</v>
      </c>
      <c r="C2571" t="str">
        <f t="shared" ca="1" si="202"/>
        <v>AJ-CR-UP</v>
      </c>
      <c r="D2571" s="3" t="str">
        <f t="shared" ca="1" si="203"/>
        <v>201911</v>
      </c>
      <c r="E2571" s="3" t="str">
        <f t="shared" ca="1" si="204"/>
        <v>insert into matriculas (fk_viatura, fk_cor, matricula, anomes) values (392, 70, 'AJ-CR-UP', 201911);</v>
      </c>
    </row>
    <row r="2572" spans="1:5" x14ac:dyDescent="0.25">
      <c r="A2572">
        <f t="shared" ca="1" si="200"/>
        <v>248</v>
      </c>
      <c r="B2572">
        <f t="shared" ca="1" si="201"/>
        <v>94</v>
      </c>
      <c r="C2572" t="str">
        <f t="shared" ca="1" si="202"/>
        <v>PK-IO-SB</v>
      </c>
      <c r="D2572" s="3" t="str">
        <f t="shared" ca="1" si="203"/>
        <v>201610</v>
      </c>
      <c r="E2572" s="3" t="str">
        <f t="shared" ca="1" si="204"/>
        <v>insert into matriculas (fk_viatura, fk_cor, matricula, anomes) values (248, 94, 'PK-IO-SB', 201610);</v>
      </c>
    </row>
    <row r="2573" spans="1:5" x14ac:dyDescent="0.25">
      <c r="A2573">
        <f t="shared" ca="1" si="200"/>
        <v>375</v>
      </c>
      <c r="B2573">
        <f t="shared" ca="1" si="201"/>
        <v>68</v>
      </c>
      <c r="C2573" t="str">
        <f t="shared" ca="1" si="202"/>
        <v>SF-CQ-QA</v>
      </c>
      <c r="D2573" s="3" t="str">
        <f t="shared" ca="1" si="203"/>
        <v>201703</v>
      </c>
      <c r="E2573" s="3" t="str">
        <f t="shared" ca="1" si="204"/>
        <v>insert into matriculas (fk_viatura, fk_cor, matricula, anomes) values (375, 68, 'SF-CQ-QA', 201703);</v>
      </c>
    </row>
    <row r="2574" spans="1:5" x14ac:dyDescent="0.25">
      <c r="A2574">
        <f t="shared" ca="1" si="200"/>
        <v>449</v>
      </c>
      <c r="B2574">
        <f t="shared" ca="1" si="201"/>
        <v>89</v>
      </c>
      <c r="C2574" t="str">
        <f t="shared" ca="1" si="202"/>
        <v>FL-CD-YD</v>
      </c>
      <c r="D2574" s="3" t="str">
        <f t="shared" ca="1" si="203"/>
        <v>202212</v>
      </c>
      <c r="E2574" s="3" t="str">
        <f t="shared" ca="1" si="204"/>
        <v>insert into matriculas (fk_viatura, fk_cor, matricula, anomes) values (449, 89, 'FL-CD-YD', 202212);</v>
      </c>
    </row>
    <row r="2575" spans="1:5" x14ac:dyDescent="0.25">
      <c r="A2575">
        <f t="shared" ca="1" si="200"/>
        <v>9</v>
      </c>
      <c r="B2575">
        <f t="shared" ca="1" si="201"/>
        <v>88</v>
      </c>
      <c r="C2575" t="str">
        <f t="shared" ca="1" si="202"/>
        <v>EN-RL-DK</v>
      </c>
      <c r="D2575" s="3" t="str">
        <f t="shared" ca="1" si="203"/>
        <v>201611</v>
      </c>
      <c r="E2575" s="3" t="str">
        <f t="shared" ca="1" si="204"/>
        <v>insert into matriculas (fk_viatura, fk_cor, matricula, anomes) values (9, 88, 'EN-RL-DK', 201611);</v>
      </c>
    </row>
    <row r="2576" spans="1:5" x14ac:dyDescent="0.25">
      <c r="A2576">
        <f t="shared" ca="1" si="200"/>
        <v>350</v>
      </c>
      <c r="B2576">
        <f t="shared" ca="1" si="201"/>
        <v>80</v>
      </c>
      <c r="C2576" t="str">
        <f t="shared" ca="1" si="202"/>
        <v>XA-ZC-EJ</v>
      </c>
      <c r="D2576" s="3" t="str">
        <f t="shared" ca="1" si="203"/>
        <v>201910</v>
      </c>
      <c r="E2576" s="3" t="str">
        <f t="shared" ca="1" si="204"/>
        <v>insert into matriculas (fk_viatura, fk_cor, matricula, anomes) values (350, 80, 'XA-ZC-EJ', 201910);</v>
      </c>
    </row>
    <row r="2577" spans="1:5" x14ac:dyDescent="0.25">
      <c r="A2577">
        <f t="shared" ca="1" si="200"/>
        <v>39</v>
      </c>
      <c r="B2577">
        <f t="shared" ca="1" si="201"/>
        <v>32</v>
      </c>
      <c r="C2577" t="str">
        <f t="shared" ca="1" si="202"/>
        <v>YO-JC-EJ</v>
      </c>
      <c r="D2577" s="3" t="str">
        <f t="shared" ca="1" si="203"/>
        <v>201605</v>
      </c>
      <c r="E2577" s="3" t="str">
        <f t="shared" ca="1" si="204"/>
        <v>insert into matriculas (fk_viatura, fk_cor, matricula, anomes) values (39, 32, 'YO-JC-EJ', 201605);</v>
      </c>
    </row>
    <row r="2578" spans="1:5" x14ac:dyDescent="0.25">
      <c r="A2578">
        <f t="shared" ca="1" si="200"/>
        <v>166</v>
      </c>
      <c r="B2578">
        <f t="shared" ca="1" si="201"/>
        <v>96</v>
      </c>
      <c r="C2578" t="str">
        <f t="shared" ca="1" si="202"/>
        <v>QF-DH-PL</v>
      </c>
      <c r="D2578" s="3" t="str">
        <f t="shared" ca="1" si="203"/>
        <v>202207</v>
      </c>
      <c r="E2578" s="3" t="str">
        <f t="shared" ca="1" si="204"/>
        <v>insert into matriculas (fk_viatura, fk_cor, matricula, anomes) values (166, 96, 'QF-DH-PL', 202207);</v>
      </c>
    </row>
    <row r="2579" spans="1:5" x14ac:dyDescent="0.25">
      <c r="A2579">
        <f t="shared" ca="1" si="200"/>
        <v>375</v>
      </c>
      <c r="B2579">
        <f t="shared" ca="1" si="201"/>
        <v>57</v>
      </c>
      <c r="C2579" t="str">
        <f t="shared" ca="1" si="202"/>
        <v>PE-DJ-RS</v>
      </c>
      <c r="D2579" s="3" t="str">
        <f t="shared" ca="1" si="203"/>
        <v>201702</v>
      </c>
      <c r="E2579" s="3" t="str">
        <f t="shared" ca="1" si="204"/>
        <v>insert into matriculas (fk_viatura, fk_cor, matricula, anomes) values (375, 57, 'PE-DJ-RS', 201702);</v>
      </c>
    </row>
    <row r="2580" spans="1:5" x14ac:dyDescent="0.25">
      <c r="A2580">
        <f t="shared" ca="1" si="200"/>
        <v>157</v>
      </c>
      <c r="B2580">
        <f t="shared" ca="1" si="201"/>
        <v>86</v>
      </c>
      <c r="C2580" t="str">
        <f t="shared" ca="1" si="202"/>
        <v>YN-QT-DX</v>
      </c>
      <c r="D2580" s="3" t="str">
        <f t="shared" ca="1" si="203"/>
        <v>202209</v>
      </c>
      <c r="E2580" s="3" t="str">
        <f t="shared" ca="1" si="204"/>
        <v>insert into matriculas (fk_viatura, fk_cor, matricula, anomes) values (157, 86, 'YN-QT-DX', 202209);</v>
      </c>
    </row>
    <row r="2581" spans="1:5" x14ac:dyDescent="0.25">
      <c r="A2581">
        <f t="shared" ca="1" si="200"/>
        <v>325</v>
      </c>
      <c r="B2581">
        <f t="shared" ca="1" si="201"/>
        <v>81</v>
      </c>
      <c r="C2581" t="str">
        <f t="shared" ca="1" si="202"/>
        <v>TO-EU-LW</v>
      </c>
      <c r="D2581" s="3" t="str">
        <f t="shared" ca="1" si="203"/>
        <v>202412</v>
      </c>
      <c r="E2581" s="3" t="str">
        <f t="shared" ca="1" si="204"/>
        <v>insert into matriculas (fk_viatura, fk_cor, matricula, anomes) values (325, 81, 'TO-EU-LW', 202412);</v>
      </c>
    </row>
    <row r="2582" spans="1:5" x14ac:dyDescent="0.25">
      <c r="A2582">
        <f t="shared" ca="1" si="200"/>
        <v>182</v>
      </c>
      <c r="B2582">
        <f t="shared" ca="1" si="201"/>
        <v>71</v>
      </c>
      <c r="C2582" t="str">
        <f t="shared" ca="1" si="202"/>
        <v>VV-TX-UP</v>
      </c>
      <c r="D2582" s="3" t="str">
        <f t="shared" ca="1" si="203"/>
        <v>201812</v>
      </c>
      <c r="E2582" s="3" t="str">
        <f t="shared" ca="1" si="204"/>
        <v>insert into matriculas (fk_viatura, fk_cor, matricula, anomes) values (182, 71, 'VV-TX-UP', 201812);</v>
      </c>
    </row>
    <row r="2583" spans="1:5" x14ac:dyDescent="0.25">
      <c r="A2583">
        <f t="shared" ca="1" si="200"/>
        <v>408</v>
      </c>
      <c r="B2583">
        <f t="shared" ca="1" si="201"/>
        <v>50</v>
      </c>
      <c r="C2583" t="str">
        <f t="shared" ca="1" si="202"/>
        <v>DY-IJ-BM</v>
      </c>
      <c r="D2583" s="3" t="str">
        <f t="shared" ca="1" si="203"/>
        <v>201709</v>
      </c>
      <c r="E2583" s="3" t="str">
        <f t="shared" ca="1" si="204"/>
        <v>insert into matriculas (fk_viatura, fk_cor, matricula, anomes) values (408, 50, 'DY-IJ-BM', 201709);</v>
      </c>
    </row>
    <row r="2584" spans="1:5" x14ac:dyDescent="0.25">
      <c r="A2584">
        <f t="shared" ca="1" si="200"/>
        <v>479</v>
      </c>
      <c r="B2584">
        <f t="shared" ca="1" si="201"/>
        <v>23</v>
      </c>
      <c r="C2584" t="str">
        <f t="shared" ca="1" si="202"/>
        <v>EG-QG-BX</v>
      </c>
      <c r="D2584" s="3" t="str">
        <f t="shared" ca="1" si="203"/>
        <v>201910</v>
      </c>
      <c r="E2584" s="3" t="str">
        <f t="shared" ca="1" si="204"/>
        <v>insert into matriculas (fk_viatura, fk_cor, matricula, anomes) values (479, 23, 'EG-QG-BX', 201910);</v>
      </c>
    </row>
    <row r="2585" spans="1:5" x14ac:dyDescent="0.25">
      <c r="A2585">
        <f t="shared" ca="1" si="200"/>
        <v>361</v>
      </c>
      <c r="B2585">
        <f t="shared" ca="1" si="201"/>
        <v>26</v>
      </c>
      <c r="C2585" t="str">
        <f t="shared" ca="1" si="202"/>
        <v>GM-IQ-VD</v>
      </c>
      <c r="D2585" s="3" t="str">
        <f t="shared" ca="1" si="203"/>
        <v>201810</v>
      </c>
      <c r="E2585" s="3" t="str">
        <f t="shared" ca="1" si="204"/>
        <v>insert into matriculas (fk_viatura, fk_cor, matricula, anomes) values (361, 26, 'GM-IQ-VD', 201810);</v>
      </c>
    </row>
    <row r="2586" spans="1:5" x14ac:dyDescent="0.25">
      <c r="A2586">
        <f t="shared" ca="1" si="200"/>
        <v>419</v>
      </c>
      <c r="B2586">
        <f t="shared" ca="1" si="201"/>
        <v>61</v>
      </c>
      <c r="C2586" t="str">
        <f t="shared" ca="1" si="202"/>
        <v>KJ-XT-KE</v>
      </c>
      <c r="D2586" s="3" t="str">
        <f t="shared" ca="1" si="203"/>
        <v>201911</v>
      </c>
      <c r="E2586" s="3" t="str">
        <f t="shared" ca="1" si="204"/>
        <v>insert into matriculas (fk_viatura, fk_cor, matricula, anomes) values (419, 61, 'KJ-XT-KE', 201911);</v>
      </c>
    </row>
    <row r="2587" spans="1:5" x14ac:dyDescent="0.25">
      <c r="A2587">
        <f t="shared" ca="1" si="200"/>
        <v>78</v>
      </c>
      <c r="B2587">
        <f t="shared" ca="1" si="201"/>
        <v>60</v>
      </c>
      <c r="C2587" t="str">
        <f t="shared" ca="1" si="202"/>
        <v>TB-YZ-XC</v>
      </c>
      <c r="D2587" s="3" t="str">
        <f t="shared" ca="1" si="203"/>
        <v>202412</v>
      </c>
      <c r="E2587" s="3" t="str">
        <f t="shared" ca="1" si="204"/>
        <v>insert into matriculas (fk_viatura, fk_cor, matricula, anomes) values (78, 60, 'TB-YZ-XC', 202412);</v>
      </c>
    </row>
    <row r="2588" spans="1:5" x14ac:dyDescent="0.25">
      <c r="A2588">
        <f t="shared" ca="1" si="200"/>
        <v>315</v>
      </c>
      <c r="B2588">
        <f t="shared" ca="1" si="201"/>
        <v>35</v>
      </c>
      <c r="C2588" t="str">
        <f t="shared" ca="1" si="202"/>
        <v>NV-ML-PJ</v>
      </c>
      <c r="D2588" s="3" t="str">
        <f t="shared" ca="1" si="203"/>
        <v>201611</v>
      </c>
      <c r="E2588" s="3" t="str">
        <f t="shared" ca="1" si="204"/>
        <v>insert into matriculas (fk_viatura, fk_cor, matricula, anomes) values (315, 35, 'NV-ML-PJ', 201611);</v>
      </c>
    </row>
    <row r="2589" spans="1:5" x14ac:dyDescent="0.25">
      <c r="A2589">
        <f t="shared" ca="1" si="200"/>
        <v>36</v>
      </c>
      <c r="B2589">
        <f t="shared" ca="1" si="201"/>
        <v>19</v>
      </c>
      <c r="C2589" t="str">
        <f t="shared" ca="1" si="202"/>
        <v>NR-MK-EH</v>
      </c>
      <c r="D2589" s="3" t="str">
        <f t="shared" ca="1" si="203"/>
        <v>201903</v>
      </c>
      <c r="E2589" s="3" t="str">
        <f t="shared" ca="1" si="204"/>
        <v>insert into matriculas (fk_viatura, fk_cor, matricula, anomes) values (36, 19, 'NR-MK-EH', 201903);</v>
      </c>
    </row>
    <row r="2590" spans="1:5" x14ac:dyDescent="0.25">
      <c r="A2590">
        <f t="shared" ca="1" si="200"/>
        <v>59</v>
      </c>
      <c r="B2590">
        <f t="shared" ca="1" si="201"/>
        <v>59</v>
      </c>
      <c r="C2590" t="str">
        <f t="shared" ca="1" si="202"/>
        <v>LP-QB-QL</v>
      </c>
      <c r="D2590" s="3" t="str">
        <f t="shared" ca="1" si="203"/>
        <v>201609</v>
      </c>
      <c r="E2590" s="3" t="str">
        <f t="shared" ca="1" si="204"/>
        <v>insert into matriculas (fk_viatura, fk_cor, matricula, anomes) values (59, 59, 'LP-QB-QL', 201609);</v>
      </c>
    </row>
    <row r="2591" spans="1:5" x14ac:dyDescent="0.25">
      <c r="A2591">
        <f t="shared" ca="1" si="200"/>
        <v>276</v>
      </c>
      <c r="B2591">
        <f t="shared" ca="1" si="201"/>
        <v>53</v>
      </c>
      <c r="C2591" t="str">
        <f t="shared" ca="1" si="202"/>
        <v>WR-GC-VR</v>
      </c>
      <c r="D2591" s="3" t="str">
        <f t="shared" ca="1" si="203"/>
        <v>202202</v>
      </c>
      <c r="E2591" s="3" t="str">
        <f t="shared" ca="1" si="204"/>
        <v>insert into matriculas (fk_viatura, fk_cor, matricula, anomes) values (276, 53, 'WR-GC-VR', 202202);</v>
      </c>
    </row>
    <row r="2592" spans="1:5" x14ac:dyDescent="0.25">
      <c r="A2592">
        <f t="shared" ca="1" si="200"/>
        <v>122</v>
      </c>
      <c r="B2592">
        <f t="shared" ca="1" si="201"/>
        <v>97</v>
      </c>
      <c r="C2592" t="str">
        <f t="shared" ca="1" si="202"/>
        <v>IX-ZX-EO</v>
      </c>
      <c r="D2592" s="3" t="str">
        <f t="shared" ca="1" si="203"/>
        <v>201803</v>
      </c>
      <c r="E2592" s="3" t="str">
        <f t="shared" ca="1" si="204"/>
        <v>insert into matriculas (fk_viatura, fk_cor, matricula, anomes) values (122, 97, 'IX-ZX-EO', 201803);</v>
      </c>
    </row>
    <row r="2593" spans="1:5" x14ac:dyDescent="0.25">
      <c r="A2593">
        <f t="shared" ca="1" si="200"/>
        <v>320</v>
      </c>
      <c r="B2593">
        <f t="shared" ca="1" si="201"/>
        <v>2</v>
      </c>
      <c r="C2593" t="str">
        <f t="shared" ca="1" si="202"/>
        <v>PE-UA-WP</v>
      </c>
      <c r="D2593" s="3" t="str">
        <f t="shared" ca="1" si="203"/>
        <v>202005</v>
      </c>
      <c r="E2593" s="3" t="str">
        <f t="shared" ca="1" si="204"/>
        <v>insert into matriculas (fk_viatura, fk_cor, matricula, anomes) values (320, 2, 'PE-UA-WP', 202005);</v>
      </c>
    </row>
    <row r="2594" spans="1:5" x14ac:dyDescent="0.25">
      <c r="A2594">
        <f t="shared" ca="1" si="200"/>
        <v>1</v>
      </c>
      <c r="B2594">
        <f t="shared" ca="1" si="201"/>
        <v>28</v>
      </c>
      <c r="C2594" t="str">
        <f t="shared" ca="1" si="202"/>
        <v>OK-IJ-TL</v>
      </c>
      <c r="D2594" s="3" t="str">
        <f t="shared" ca="1" si="203"/>
        <v>201708</v>
      </c>
      <c r="E2594" s="3" t="str">
        <f t="shared" ca="1" si="204"/>
        <v>insert into matriculas (fk_viatura, fk_cor, matricula, anomes) values (1, 28, 'OK-IJ-TL', 201708);</v>
      </c>
    </row>
    <row r="2595" spans="1:5" x14ac:dyDescent="0.25">
      <c r="A2595">
        <f t="shared" ca="1" si="200"/>
        <v>267</v>
      </c>
      <c r="B2595">
        <f t="shared" ca="1" si="201"/>
        <v>64</v>
      </c>
      <c r="C2595" t="str">
        <f t="shared" ca="1" si="202"/>
        <v>UK-OP-SS</v>
      </c>
      <c r="D2595" s="3" t="str">
        <f t="shared" ca="1" si="203"/>
        <v>202301</v>
      </c>
      <c r="E2595" s="3" t="str">
        <f t="shared" ca="1" si="204"/>
        <v>insert into matriculas (fk_viatura, fk_cor, matricula, anomes) values (267, 64, 'UK-OP-SS', 202301);</v>
      </c>
    </row>
    <row r="2596" spans="1:5" x14ac:dyDescent="0.25">
      <c r="A2596">
        <f t="shared" ca="1" si="200"/>
        <v>445</v>
      </c>
      <c r="B2596">
        <f t="shared" ca="1" si="201"/>
        <v>46</v>
      </c>
      <c r="C2596" t="str">
        <f t="shared" ca="1" si="202"/>
        <v>QY-CR-MT</v>
      </c>
      <c r="D2596" s="3" t="str">
        <f t="shared" ca="1" si="203"/>
        <v>202411</v>
      </c>
      <c r="E2596" s="3" t="str">
        <f t="shared" ca="1" si="204"/>
        <v>insert into matriculas (fk_viatura, fk_cor, matricula, anomes) values (445, 46, 'QY-CR-MT', 202411);</v>
      </c>
    </row>
    <row r="2597" spans="1:5" x14ac:dyDescent="0.25">
      <c r="A2597">
        <f t="shared" ca="1" si="200"/>
        <v>180</v>
      </c>
      <c r="B2597">
        <f t="shared" ca="1" si="201"/>
        <v>53</v>
      </c>
      <c r="C2597" t="str">
        <f t="shared" ca="1" si="202"/>
        <v>LP-KR-UV</v>
      </c>
      <c r="D2597" s="3" t="str">
        <f t="shared" ca="1" si="203"/>
        <v>202212</v>
      </c>
      <c r="E2597" s="3" t="str">
        <f t="shared" ca="1" si="204"/>
        <v>insert into matriculas (fk_viatura, fk_cor, matricula, anomes) values (180, 53, 'LP-KR-UV', 202212);</v>
      </c>
    </row>
    <row r="2598" spans="1:5" x14ac:dyDescent="0.25">
      <c r="A2598">
        <f t="shared" ca="1" si="200"/>
        <v>477</v>
      </c>
      <c r="B2598">
        <f t="shared" ca="1" si="201"/>
        <v>84</v>
      </c>
      <c r="C2598" t="str">
        <f t="shared" ca="1" si="202"/>
        <v>YB-WJ-MZ</v>
      </c>
      <c r="D2598" s="3" t="str">
        <f t="shared" ca="1" si="203"/>
        <v>201806</v>
      </c>
      <c r="E2598" s="3" t="str">
        <f t="shared" ca="1" si="204"/>
        <v>insert into matriculas (fk_viatura, fk_cor, matricula, anomes) values (477, 84, 'YB-WJ-MZ', 201806);</v>
      </c>
    </row>
    <row r="2599" spans="1:5" x14ac:dyDescent="0.25">
      <c r="A2599">
        <f t="shared" ca="1" si="200"/>
        <v>84</v>
      </c>
      <c r="B2599">
        <f t="shared" ca="1" si="201"/>
        <v>45</v>
      </c>
      <c r="C2599" t="str">
        <f t="shared" ca="1" si="202"/>
        <v>ES-NE-CD</v>
      </c>
      <c r="D2599" s="3" t="str">
        <f t="shared" ca="1" si="203"/>
        <v>202208</v>
      </c>
      <c r="E2599" s="3" t="str">
        <f t="shared" ca="1" si="204"/>
        <v>insert into matriculas (fk_viatura, fk_cor, matricula, anomes) values (84, 45, 'ES-NE-CD', 202208);</v>
      </c>
    </row>
    <row r="2600" spans="1:5" x14ac:dyDescent="0.25">
      <c r="A2600">
        <f t="shared" ca="1" si="200"/>
        <v>132</v>
      </c>
      <c r="B2600">
        <f t="shared" ca="1" si="201"/>
        <v>83</v>
      </c>
      <c r="C2600" t="str">
        <f t="shared" ca="1" si="202"/>
        <v>UM-TA-DF</v>
      </c>
      <c r="D2600" s="3" t="str">
        <f t="shared" ca="1" si="203"/>
        <v>202207</v>
      </c>
      <c r="E2600" s="3" t="str">
        <f t="shared" ca="1" si="204"/>
        <v>insert into matriculas (fk_viatura, fk_cor, matricula, anomes) values (132, 83, 'UM-TA-DF', 202207);</v>
      </c>
    </row>
    <row r="2601" spans="1:5" x14ac:dyDescent="0.25">
      <c r="A2601">
        <f t="shared" ca="1" si="200"/>
        <v>247</v>
      </c>
      <c r="B2601">
        <f t="shared" ca="1" si="201"/>
        <v>77</v>
      </c>
      <c r="C2601" t="str">
        <f t="shared" ca="1" si="202"/>
        <v>HH-VK-TX</v>
      </c>
      <c r="D2601" s="3" t="str">
        <f t="shared" ca="1" si="203"/>
        <v>201605</v>
      </c>
      <c r="E2601" s="3" t="str">
        <f t="shared" ca="1" si="204"/>
        <v>insert into matriculas (fk_viatura, fk_cor, matricula, anomes) values (247, 77, 'HH-VK-TX', 201605);</v>
      </c>
    </row>
    <row r="2602" spans="1:5" x14ac:dyDescent="0.25">
      <c r="A2602">
        <f t="shared" ca="1" si="200"/>
        <v>329</v>
      </c>
      <c r="B2602">
        <f t="shared" ca="1" si="201"/>
        <v>5</v>
      </c>
      <c r="C2602" t="str">
        <f t="shared" ca="1" si="202"/>
        <v>SF-WP-FT</v>
      </c>
      <c r="D2602" s="3" t="str">
        <f t="shared" ca="1" si="203"/>
        <v>202306</v>
      </c>
      <c r="E2602" s="3" t="str">
        <f t="shared" ca="1" si="204"/>
        <v>insert into matriculas (fk_viatura, fk_cor, matricula, anomes) values (329, 5, 'SF-WP-FT', 202306);</v>
      </c>
    </row>
    <row r="2603" spans="1:5" x14ac:dyDescent="0.25">
      <c r="A2603">
        <f t="shared" ca="1" si="200"/>
        <v>202</v>
      </c>
      <c r="B2603">
        <f t="shared" ca="1" si="201"/>
        <v>71</v>
      </c>
      <c r="C2603" t="str">
        <f t="shared" ca="1" si="202"/>
        <v>KO-OI-YP</v>
      </c>
      <c r="D2603" s="3" t="str">
        <f t="shared" ca="1" si="203"/>
        <v>201906</v>
      </c>
      <c r="E2603" s="3" t="str">
        <f t="shared" ca="1" si="204"/>
        <v>insert into matriculas (fk_viatura, fk_cor, matricula, anomes) values (202, 71, 'KO-OI-YP', 201906);</v>
      </c>
    </row>
    <row r="2604" spans="1:5" x14ac:dyDescent="0.25">
      <c r="A2604">
        <f t="shared" ca="1" si="200"/>
        <v>384</v>
      </c>
      <c r="B2604">
        <f t="shared" ca="1" si="201"/>
        <v>32</v>
      </c>
      <c r="C2604" t="str">
        <f t="shared" ca="1" si="202"/>
        <v>ZE-VH-DU</v>
      </c>
      <c r="D2604" s="3" t="str">
        <f t="shared" ca="1" si="203"/>
        <v>201808</v>
      </c>
      <c r="E2604" s="3" t="str">
        <f t="shared" ca="1" si="204"/>
        <v>insert into matriculas (fk_viatura, fk_cor, matricula, anomes) values (384, 32, 'ZE-VH-DU', 201808);</v>
      </c>
    </row>
    <row r="2605" spans="1:5" x14ac:dyDescent="0.25">
      <c r="A2605">
        <f t="shared" ca="1" si="200"/>
        <v>447</v>
      </c>
      <c r="B2605">
        <f t="shared" ca="1" si="201"/>
        <v>9</v>
      </c>
      <c r="C2605" t="str">
        <f t="shared" ca="1" si="202"/>
        <v>CZ-HD-AC</v>
      </c>
      <c r="D2605" s="3" t="str">
        <f t="shared" ca="1" si="203"/>
        <v>202303</v>
      </c>
      <c r="E2605" s="3" t="str">
        <f t="shared" ca="1" si="204"/>
        <v>insert into matriculas (fk_viatura, fk_cor, matricula, anomes) values (447, 9, 'CZ-HD-AC', 202303);</v>
      </c>
    </row>
    <row r="2606" spans="1:5" x14ac:dyDescent="0.25">
      <c r="A2606">
        <f t="shared" ca="1" si="200"/>
        <v>448</v>
      </c>
      <c r="B2606">
        <f t="shared" ca="1" si="201"/>
        <v>1</v>
      </c>
      <c r="C2606" t="str">
        <f t="shared" ca="1" si="202"/>
        <v>IQ-VL-CX</v>
      </c>
      <c r="D2606" s="3" t="str">
        <f t="shared" ca="1" si="203"/>
        <v>201912</v>
      </c>
      <c r="E2606" s="3" t="str">
        <f t="shared" ca="1" si="204"/>
        <v>insert into matriculas (fk_viatura, fk_cor, matricula, anomes) values (448, 1, 'IQ-VL-CX', 201912);</v>
      </c>
    </row>
    <row r="2607" spans="1:5" x14ac:dyDescent="0.25">
      <c r="A2607">
        <f t="shared" ca="1" si="200"/>
        <v>467</v>
      </c>
      <c r="B2607">
        <f t="shared" ca="1" si="201"/>
        <v>9</v>
      </c>
      <c r="C2607" t="str">
        <f t="shared" ca="1" si="202"/>
        <v>TU-AU-OZ</v>
      </c>
      <c r="D2607" s="3" t="str">
        <f t="shared" ca="1" si="203"/>
        <v>202210</v>
      </c>
      <c r="E2607" s="3" t="str">
        <f t="shared" ca="1" si="204"/>
        <v>insert into matriculas (fk_viatura, fk_cor, matricula, anomes) values (467, 9, 'TU-AU-OZ', 202210);</v>
      </c>
    </row>
    <row r="2608" spans="1:5" x14ac:dyDescent="0.25">
      <c r="A2608">
        <f t="shared" ca="1" si="200"/>
        <v>89</v>
      </c>
      <c r="B2608">
        <f t="shared" ca="1" si="201"/>
        <v>54</v>
      </c>
      <c r="C2608" t="str">
        <f t="shared" ca="1" si="202"/>
        <v>IC-FC-PJ</v>
      </c>
      <c r="D2608" s="3" t="str">
        <f t="shared" ca="1" si="203"/>
        <v>202308</v>
      </c>
      <c r="E2608" s="3" t="str">
        <f t="shared" ca="1" si="204"/>
        <v>insert into matriculas (fk_viatura, fk_cor, matricula, anomes) values (89, 54, 'IC-FC-PJ', 202308);</v>
      </c>
    </row>
    <row r="2609" spans="1:5" x14ac:dyDescent="0.25">
      <c r="A2609">
        <f t="shared" ca="1" si="200"/>
        <v>61</v>
      </c>
      <c r="B2609">
        <f t="shared" ca="1" si="201"/>
        <v>16</v>
      </c>
      <c r="C2609" t="str">
        <f t="shared" ca="1" si="202"/>
        <v>UI-FH-OX</v>
      </c>
      <c r="D2609" s="3" t="str">
        <f t="shared" ca="1" si="203"/>
        <v>202405</v>
      </c>
      <c r="E2609" s="3" t="str">
        <f t="shared" ca="1" si="204"/>
        <v>insert into matriculas (fk_viatura, fk_cor, matricula, anomes) values (61, 16, 'UI-FH-OX', 202405);</v>
      </c>
    </row>
    <row r="2610" spans="1:5" x14ac:dyDescent="0.25">
      <c r="A2610">
        <f t="shared" ca="1" si="200"/>
        <v>41</v>
      </c>
      <c r="B2610">
        <f t="shared" ca="1" si="201"/>
        <v>76</v>
      </c>
      <c r="C2610" t="str">
        <f t="shared" ca="1" si="202"/>
        <v>QB-IX-XQ</v>
      </c>
      <c r="D2610" s="3" t="str">
        <f t="shared" ca="1" si="203"/>
        <v>202011</v>
      </c>
      <c r="E2610" s="3" t="str">
        <f t="shared" ca="1" si="204"/>
        <v>insert into matriculas (fk_viatura, fk_cor, matricula, anomes) values (41, 76, 'QB-IX-XQ', 202011);</v>
      </c>
    </row>
    <row r="2611" spans="1:5" x14ac:dyDescent="0.25">
      <c r="A2611">
        <f t="shared" ca="1" si="200"/>
        <v>184</v>
      </c>
      <c r="B2611">
        <f t="shared" ca="1" si="201"/>
        <v>41</v>
      </c>
      <c r="C2611" t="str">
        <f t="shared" ca="1" si="202"/>
        <v>CP-MM-HQ</v>
      </c>
      <c r="D2611" s="3" t="str">
        <f t="shared" ca="1" si="203"/>
        <v>201802</v>
      </c>
      <c r="E2611" s="3" t="str">
        <f t="shared" ca="1" si="204"/>
        <v>insert into matriculas (fk_viatura, fk_cor, matricula, anomes) values (184, 41, 'CP-MM-HQ', 201802);</v>
      </c>
    </row>
    <row r="2612" spans="1:5" x14ac:dyDescent="0.25">
      <c r="A2612">
        <f t="shared" ca="1" si="200"/>
        <v>263</v>
      </c>
      <c r="B2612">
        <f t="shared" ca="1" si="201"/>
        <v>68</v>
      </c>
      <c r="C2612" t="str">
        <f t="shared" ca="1" si="202"/>
        <v>FW-YJ-MO</v>
      </c>
      <c r="D2612" s="3" t="str">
        <f t="shared" ca="1" si="203"/>
        <v>202106</v>
      </c>
      <c r="E2612" s="3" t="str">
        <f t="shared" ca="1" si="204"/>
        <v>insert into matriculas (fk_viatura, fk_cor, matricula, anomes) values (263, 68, 'FW-YJ-MO', 202106);</v>
      </c>
    </row>
    <row r="2613" spans="1:5" x14ac:dyDescent="0.25">
      <c r="A2613">
        <f t="shared" ca="1" si="200"/>
        <v>260</v>
      </c>
      <c r="B2613">
        <f t="shared" ca="1" si="201"/>
        <v>1</v>
      </c>
      <c r="C2613" t="str">
        <f t="shared" ca="1" si="202"/>
        <v>QE-MA-QX</v>
      </c>
      <c r="D2613" s="3" t="str">
        <f t="shared" ca="1" si="203"/>
        <v>201811</v>
      </c>
      <c r="E2613" s="3" t="str">
        <f t="shared" ca="1" si="204"/>
        <v>insert into matriculas (fk_viatura, fk_cor, matricula, anomes) values (260, 1, 'QE-MA-QX', 201811);</v>
      </c>
    </row>
    <row r="2614" spans="1:5" x14ac:dyDescent="0.25">
      <c r="A2614">
        <f t="shared" ca="1" si="200"/>
        <v>255</v>
      </c>
      <c r="B2614">
        <f t="shared" ca="1" si="201"/>
        <v>40</v>
      </c>
      <c r="C2614" t="str">
        <f t="shared" ca="1" si="202"/>
        <v>KC-KS-IG</v>
      </c>
      <c r="D2614" s="3" t="str">
        <f t="shared" ca="1" si="203"/>
        <v>201710</v>
      </c>
      <c r="E2614" s="3" t="str">
        <f t="shared" ca="1" si="204"/>
        <v>insert into matriculas (fk_viatura, fk_cor, matricula, anomes) values (255, 40, 'KC-KS-IG', 201710);</v>
      </c>
    </row>
    <row r="2615" spans="1:5" x14ac:dyDescent="0.25">
      <c r="A2615">
        <f t="shared" ca="1" si="200"/>
        <v>58</v>
      </c>
      <c r="B2615">
        <f t="shared" ca="1" si="201"/>
        <v>38</v>
      </c>
      <c r="C2615" t="str">
        <f t="shared" ca="1" si="202"/>
        <v>EG-ZE-HE</v>
      </c>
      <c r="D2615" s="3" t="str">
        <f t="shared" ca="1" si="203"/>
        <v>201707</v>
      </c>
      <c r="E2615" s="3" t="str">
        <f t="shared" ca="1" si="204"/>
        <v>insert into matriculas (fk_viatura, fk_cor, matricula, anomes) values (58, 38, 'EG-ZE-HE', 201707);</v>
      </c>
    </row>
    <row r="2616" spans="1:5" x14ac:dyDescent="0.25">
      <c r="A2616">
        <f t="shared" ca="1" si="200"/>
        <v>215</v>
      </c>
      <c r="B2616">
        <f t="shared" ca="1" si="201"/>
        <v>18</v>
      </c>
      <c r="C2616" t="str">
        <f t="shared" ca="1" si="202"/>
        <v>GO-CA-FU</v>
      </c>
      <c r="D2616" s="3" t="str">
        <f t="shared" ca="1" si="203"/>
        <v>202101</v>
      </c>
      <c r="E2616" s="3" t="str">
        <f t="shared" ca="1" si="204"/>
        <v>insert into matriculas (fk_viatura, fk_cor, matricula, anomes) values (215, 18, 'GO-CA-FU', 202101);</v>
      </c>
    </row>
    <row r="2617" spans="1:5" x14ac:dyDescent="0.25">
      <c r="A2617">
        <f t="shared" ca="1" si="200"/>
        <v>79</v>
      </c>
      <c r="B2617">
        <f t="shared" ca="1" si="201"/>
        <v>56</v>
      </c>
      <c r="C2617" t="str">
        <f t="shared" ca="1" si="202"/>
        <v>ZQ-AQ-SW</v>
      </c>
      <c r="D2617" s="3" t="str">
        <f t="shared" ca="1" si="203"/>
        <v>202202</v>
      </c>
      <c r="E2617" s="3" t="str">
        <f t="shared" ca="1" si="204"/>
        <v>insert into matriculas (fk_viatura, fk_cor, matricula, anomes) values (79, 56, 'ZQ-AQ-SW', 202202);</v>
      </c>
    </row>
    <row r="2618" spans="1:5" x14ac:dyDescent="0.25">
      <c r="A2618">
        <f t="shared" ca="1" si="200"/>
        <v>162</v>
      </c>
      <c r="B2618">
        <f t="shared" ca="1" si="201"/>
        <v>25</v>
      </c>
      <c r="C2618" t="str">
        <f t="shared" ca="1" si="202"/>
        <v>GZ-AR-UI</v>
      </c>
      <c r="D2618" s="3" t="str">
        <f t="shared" ca="1" si="203"/>
        <v>201712</v>
      </c>
      <c r="E2618" s="3" t="str">
        <f t="shared" ca="1" si="204"/>
        <v>insert into matriculas (fk_viatura, fk_cor, matricula, anomes) values (162, 25, 'GZ-AR-UI', 201712);</v>
      </c>
    </row>
    <row r="2619" spans="1:5" x14ac:dyDescent="0.25">
      <c r="A2619">
        <f t="shared" ca="1" si="200"/>
        <v>27</v>
      </c>
      <c r="B2619">
        <f t="shared" ca="1" si="201"/>
        <v>96</v>
      </c>
      <c r="C2619" t="str">
        <f t="shared" ca="1" si="202"/>
        <v>BU-MH-LP</v>
      </c>
      <c r="D2619" s="3" t="str">
        <f t="shared" ca="1" si="203"/>
        <v>201711</v>
      </c>
      <c r="E2619" s="3" t="str">
        <f t="shared" ca="1" si="204"/>
        <v>insert into matriculas (fk_viatura, fk_cor, matricula, anomes) values (27, 96, 'BU-MH-LP', 201711);</v>
      </c>
    </row>
    <row r="2620" spans="1:5" x14ac:dyDescent="0.25">
      <c r="A2620">
        <f t="shared" ca="1" si="200"/>
        <v>28</v>
      </c>
      <c r="B2620">
        <f t="shared" ca="1" si="201"/>
        <v>82</v>
      </c>
      <c r="C2620" t="str">
        <f t="shared" ca="1" si="202"/>
        <v>VX-KT-TT</v>
      </c>
      <c r="D2620" s="3" t="str">
        <f t="shared" ca="1" si="203"/>
        <v>201709</v>
      </c>
      <c r="E2620" s="3" t="str">
        <f t="shared" ca="1" si="204"/>
        <v>insert into matriculas (fk_viatura, fk_cor, matricula, anomes) values (28, 82, 'VX-KT-TT', 201709);</v>
      </c>
    </row>
    <row r="2621" spans="1:5" x14ac:dyDescent="0.25">
      <c r="A2621">
        <f t="shared" ca="1" si="200"/>
        <v>474</v>
      </c>
      <c r="B2621">
        <f t="shared" ca="1" si="201"/>
        <v>11</v>
      </c>
      <c r="C2621" t="str">
        <f t="shared" ca="1" si="202"/>
        <v>HP-ND-RT</v>
      </c>
      <c r="D2621" s="3" t="str">
        <f t="shared" ca="1" si="203"/>
        <v>201807</v>
      </c>
      <c r="E2621" s="3" t="str">
        <f t="shared" ca="1" si="204"/>
        <v>insert into matriculas (fk_viatura, fk_cor, matricula, anomes) values (474, 11, 'HP-ND-RT', 201807);</v>
      </c>
    </row>
    <row r="2622" spans="1:5" x14ac:dyDescent="0.25">
      <c r="A2622">
        <f t="shared" ca="1" si="200"/>
        <v>351</v>
      </c>
      <c r="B2622">
        <f t="shared" ca="1" si="201"/>
        <v>54</v>
      </c>
      <c r="C2622" t="str">
        <f t="shared" ca="1" si="202"/>
        <v>LE-OH-QJ</v>
      </c>
      <c r="D2622" s="3" t="str">
        <f t="shared" ca="1" si="203"/>
        <v>201709</v>
      </c>
      <c r="E2622" s="3" t="str">
        <f t="shared" ca="1" si="204"/>
        <v>insert into matriculas (fk_viatura, fk_cor, matricula, anomes) values (351, 54, 'LE-OH-QJ', 201709);</v>
      </c>
    </row>
    <row r="2623" spans="1:5" x14ac:dyDescent="0.25">
      <c r="A2623">
        <f t="shared" ca="1" si="200"/>
        <v>155</v>
      </c>
      <c r="B2623">
        <f t="shared" ca="1" si="201"/>
        <v>82</v>
      </c>
      <c r="C2623" t="str">
        <f t="shared" ca="1" si="202"/>
        <v>TA-HU-MB</v>
      </c>
      <c r="D2623" s="3" t="str">
        <f t="shared" ca="1" si="203"/>
        <v>202107</v>
      </c>
      <c r="E2623" s="3" t="str">
        <f t="shared" ca="1" si="204"/>
        <v>insert into matriculas (fk_viatura, fk_cor, matricula, anomes) values (155, 82, 'TA-HU-MB', 202107);</v>
      </c>
    </row>
    <row r="2624" spans="1:5" x14ac:dyDescent="0.25">
      <c r="A2624">
        <f t="shared" ca="1" si="200"/>
        <v>291</v>
      </c>
      <c r="B2624">
        <f t="shared" ca="1" si="201"/>
        <v>56</v>
      </c>
      <c r="C2624" t="str">
        <f t="shared" ca="1" si="202"/>
        <v>VE-LF-JG</v>
      </c>
      <c r="D2624" s="3" t="str">
        <f t="shared" ca="1" si="203"/>
        <v>201806</v>
      </c>
      <c r="E2624" s="3" t="str">
        <f t="shared" ca="1" si="204"/>
        <v>insert into matriculas (fk_viatura, fk_cor, matricula, anomes) values (291, 56, 'VE-LF-JG', 201806);</v>
      </c>
    </row>
    <row r="2625" spans="1:5" x14ac:dyDescent="0.25">
      <c r="A2625">
        <f t="shared" ca="1" si="200"/>
        <v>188</v>
      </c>
      <c r="B2625">
        <f t="shared" ca="1" si="201"/>
        <v>29</v>
      </c>
      <c r="C2625" t="str">
        <f t="shared" ca="1" si="202"/>
        <v>JO-LJ-LB</v>
      </c>
      <c r="D2625" s="3" t="str">
        <f t="shared" ca="1" si="203"/>
        <v>201612</v>
      </c>
      <c r="E2625" s="3" t="str">
        <f t="shared" ca="1" si="204"/>
        <v>insert into matriculas (fk_viatura, fk_cor, matricula, anomes) values (188, 29, 'JO-LJ-LB', 201612);</v>
      </c>
    </row>
    <row r="2626" spans="1:5" x14ac:dyDescent="0.25">
      <c r="A2626">
        <f t="shared" ca="1" si="200"/>
        <v>436</v>
      </c>
      <c r="B2626">
        <f t="shared" ca="1" si="201"/>
        <v>81</v>
      </c>
      <c r="C2626" t="str">
        <f t="shared" ca="1" si="202"/>
        <v>VU-GP-UP</v>
      </c>
      <c r="D2626" s="3" t="str">
        <f t="shared" ca="1" si="203"/>
        <v>202405</v>
      </c>
      <c r="E2626" s="3" t="str">
        <f t="shared" ca="1" si="204"/>
        <v>insert into matriculas (fk_viatura, fk_cor, matricula, anomes) values (436, 81, 'VU-GP-UP', 202405);</v>
      </c>
    </row>
    <row r="2627" spans="1:5" x14ac:dyDescent="0.25">
      <c r="A2627">
        <f t="shared" ref="A2627:A2690" ca="1" si="205">RANDBETWEEN(1,491)</f>
        <v>3</v>
      </c>
      <c r="B2627">
        <f t="shared" ref="B2627:B2690" ca="1" si="206">RANDBETWEEN(1,99)</f>
        <v>85</v>
      </c>
      <c r="C2627" t="str">
        <f t="shared" ref="C2627:C2690" ca="1" si="207">_xlfn.CONCAT(CHAR(RANDBETWEEN(65,90)),CHAR(RANDBETWEEN(65,90)),"-",CHAR(RANDBETWEEN(65,90)),CHAR(RANDBETWEEN(65,90)),"-",CHAR(RANDBETWEEN(65,90)),CHAR(RANDBETWEEN(65,90)))</f>
        <v>EQ-AX-XB</v>
      </c>
      <c r="D2627" s="3" t="str">
        <f t="shared" ref="D2627:D2690" ca="1" si="208">_xlfn.CONCAT(RANDBETWEEN(2016,2024),TEXT(RANDBETWEEN(1,12),"00"))</f>
        <v>202401</v>
      </c>
      <c r="E2627" s="3" t="str">
        <f t="shared" ref="E2627:E2690" ca="1" si="209">"insert into matriculas (fk_viatura, fk_cor, matricula, anomes) values ("&amp;$A2627&amp;", "&amp;$B2627&amp;", '"&amp;$C2627&amp;"', " &amp; $D2627 &amp; ");"</f>
        <v>insert into matriculas (fk_viatura, fk_cor, matricula, anomes) values (3, 85, 'EQ-AX-XB', 202401);</v>
      </c>
    </row>
    <row r="2628" spans="1:5" x14ac:dyDescent="0.25">
      <c r="A2628">
        <f t="shared" ca="1" si="205"/>
        <v>170</v>
      </c>
      <c r="B2628">
        <f t="shared" ca="1" si="206"/>
        <v>94</v>
      </c>
      <c r="C2628" t="str">
        <f t="shared" ca="1" si="207"/>
        <v>DE-TZ-FT</v>
      </c>
      <c r="D2628" s="3" t="str">
        <f t="shared" ca="1" si="208"/>
        <v>202410</v>
      </c>
      <c r="E2628" s="3" t="str">
        <f t="shared" ca="1" si="209"/>
        <v>insert into matriculas (fk_viatura, fk_cor, matricula, anomes) values (170, 94, 'DE-TZ-FT', 202410);</v>
      </c>
    </row>
    <row r="2629" spans="1:5" x14ac:dyDescent="0.25">
      <c r="A2629">
        <f t="shared" ca="1" si="205"/>
        <v>340</v>
      </c>
      <c r="B2629">
        <f t="shared" ca="1" si="206"/>
        <v>20</v>
      </c>
      <c r="C2629" t="str">
        <f t="shared" ca="1" si="207"/>
        <v>EW-FO-IN</v>
      </c>
      <c r="D2629" s="3" t="str">
        <f t="shared" ca="1" si="208"/>
        <v>202104</v>
      </c>
      <c r="E2629" s="3" t="str">
        <f t="shared" ca="1" si="209"/>
        <v>insert into matriculas (fk_viatura, fk_cor, matricula, anomes) values (340, 20, 'EW-FO-IN', 202104);</v>
      </c>
    </row>
    <row r="2630" spans="1:5" x14ac:dyDescent="0.25">
      <c r="A2630">
        <f t="shared" ca="1" si="205"/>
        <v>356</v>
      </c>
      <c r="B2630">
        <f t="shared" ca="1" si="206"/>
        <v>10</v>
      </c>
      <c r="C2630" t="str">
        <f t="shared" ca="1" si="207"/>
        <v>EA-EZ-WQ</v>
      </c>
      <c r="D2630" s="3" t="str">
        <f t="shared" ca="1" si="208"/>
        <v>202105</v>
      </c>
      <c r="E2630" s="3" t="str">
        <f t="shared" ca="1" si="209"/>
        <v>insert into matriculas (fk_viatura, fk_cor, matricula, anomes) values (356, 10, 'EA-EZ-WQ', 202105);</v>
      </c>
    </row>
    <row r="2631" spans="1:5" x14ac:dyDescent="0.25">
      <c r="A2631">
        <f t="shared" ca="1" si="205"/>
        <v>230</v>
      </c>
      <c r="B2631">
        <f t="shared" ca="1" si="206"/>
        <v>34</v>
      </c>
      <c r="C2631" t="str">
        <f t="shared" ca="1" si="207"/>
        <v>CP-ZG-KO</v>
      </c>
      <c r="D2631" s="3" t="str">
        <f t="shared" ca="1" si="208"/>
        <v>201706</v>
      </c>
      <c r="E2631" s="3" t="str">
        <f t="shared" ca="1" si="209"/>
        <v>insert into matriculas (fk_viatura, fk_cor, matricula, anomes) values (230, 34, 'CP-ZG-KO', 201706);</v>
      </c>
    </row>
    <row r="2632" spans="1:5" x14ac:dyDescent="0.25">
      <c r="A2632">
        <f t="shared" ca="1" si="205"/>
        <v>331</v>
      </c>
      <c r="B2632">
        <f t="shared" ca="1" si="206"/>
        <v>71</v>
      </c>
      <c r="C2632" t="str">
        <f t="shared" ca="1" si="207"/>
        <v>TY-DJ-CH</v>
      </c>
      <c r="D2632" s="3" t="str">
        <f t="shared" ca="1" si="208"/>
        <v>201909</v>
      </c>
      <c r="E2632" s="3" t="str">
        <f t="shared" ca="1" si="209"/>
        <v>insert into matriculas (fk_viatura, fk_cor, matricula, anomes) values (331, 71, 'TY-DJ-CH', 201909);</v>
      </c>
    </row>
    <row r="2633" spans="1:5" x14ac:dyDescent="0.25">
      <c r="A2633">
        <f t="shared" ca="1" si="205"/>
        <v>33</v>
      </c>
      <c r="B2633">
        <f t="shared" ca="1" si="206"/>
        <v>29</v>
      </c>
      <c r="C2633" t="str">
        <f t="shared" ca="1" si="207"/>
        <v>SY-VI-AZ</v>
      </c>
      <c r="D2633" s="3" t="str">
        <f t="shared" ca="1" si="208"/>
        <v>201604</v>
      </c>
      <c r="E2633" s="3" t="str">
        <f t="shared" ca="1" si="209"/>
        <v>insert into matriculas (fk_viatura, fk_cor, matricula, anomes) values (33, 29, 'SY-VI-AZ', 201604);</v>
      </c>
    </row>
    <row r="2634" spans="1:5" x14ac:dyDescent="0.25">
      <c r="A2634">
        <f t="shared" ca="1" si="205"/>
        <v>367</v>
      </c>
      <c r="B2634">
        <f t="shared" ca="1" si="206"/>
        <v>48</v>
      </c>
      <c r="C2634" t="str">
        <f t="shared" ca="1" si="207"/>
        <v>LW-OK-BY</v>
      </c>
      <c r="D2634" s="3" t="str">
        <f t="shared" ca="1" si="208"/>
        <v>202111</v>
      </c>
      <c r="E2634" s="3" t="str">
        <f t="shared" ca="1" si="209"/>
        <v>insert into matriculas (fk_viatura, fk_cor, matricula, anomes) values (367, 48, 'LW-OK-BY', 202111);</v>
      </c>
    </row>
    <row r="2635" spans="1:5" x14ac:dyDescent="0.25">
      <c r="A2635">
        <f t="shared" ca="1" si="205"/>
        <v>37</v>
      </c>
      <c r="B2635">
        <f t="shared" ca="1" si="206"/>
        <v>42</v>
      </c>
      <c r="C2635" t="str">
        <f t="shared" ca="1" si="207"/>
        <v>TX-LH-XD</v>
      </c>
      <c r="D2635" s="3" t="str">
        <f t="shared" ca="1" si="208"/>
        <v>202102</v>
      </c>
      <c r="E2635" s="3" t="str">
        <f t="shared" ca="1" si="209"/>
        <v>insert into matriculas (fk_viatura, fk_cor, matricula, anomes) values (37, 42, 'TX-LH-XD', 202102);</v>
      </c>
    </row>
    <row r="2636" spans="1:5" x14ac:dyDescent="0.25">
      <c r="A2636">
        <f t="shared" ca="1" si="205"/>
        <v>88</v>
      </c>
      <c r="B2636">
        <f t="shared" ca="1" si="206"/>
        <v>51</v>
      </c>
      <c r="C2636" t="str">
        <f t="shared" ca="1" si="207"/>
        <v>NC-DC-UW</v>
      </c>
      <c r="D2636" s="3" t="str">
        <f t="shared" ca="1" si="208"/>
        <v>201701</v>
      </c>
      <c r="E2636" s="3" t="str">
        <f t="shared" ca="1" si="209"/>
        <v>insert into matriculas (fk_viatura, fk_cor, matricula, anomes) values (88, 51, 'NC-DC-UW', 201701);</v>
      </c>
    </row>
    <row r="2637" spans="1:5" x14ac:dyDescent="0.25">
      <c r="A2637">
        <f t="shared" ca="1" si="205"/>
        <v>169</v>
      </c>
      <c r="B2637">
        <f t="shared" ca="1" si="206"/>
        <v>75</v>
      </c>
      <c r="C2637" t="str">
        <f t="shared" ca="1" si="207"/>
        <v>CC-JW-MX</v>
      </c>
      <c r="D2637" s="3" t="str">
        <f t="shared" ca="1" si="208"/>
        <v>201910</v>
      </c>
      <c r="E2637" s="3" t="str">
        <f t="shared" ca="1" si="209"/>
        <v>insert into matriculas (fk_viatura, fk_cor, matricula, anomes) values (169, 75, 'CC-JW-MX', 201910);</v>
      </c>
    </row>
    <row r="2638" spans="1:5" x14ac:dyDescent="0.25">
      <c r="A2638">
        <f t="shared" ca="1" si="205"/>
        <v>489</v>
      </c>
      <c r="B2638">
        <f t="shared" ca="1" si="206"/>
        <v>7</v>
      </c>
      <c r="C2638" t="str">
        <f t="shared" ca="1" si="207"/>
        <v>ZE-SM-GU</v>
      </c>
      <c r="D2638" s="3" t="str">
        <f t="shared" ca="1" si="208"/>
        <v>202406</v>
      </c>
      <c r="E2638" s="3" t="str">
        <f t="shared" ca="1" si="209"/>
        <v>insert into matriculas (fk_viatura, fk_cor, matricula, anomes) values (489, 7, 'ZE-SM-GU', 202406);</v>
      </c>
    </row>
    <row r="2639" spans="1:5" x14ac:dyDescent="0.25">
      <c r="A2639">
        <f t="shared" ca="1" si="205"/>
        <v>411</v>
      </c>
      <c r="B2639">
        <f t="shared" ca="1" si="206"/>
        <v>67</v>
      </c>
      <c r="C2639" t="str">
        <f t="shared" ca="1" si="207"/>
        <v>DS-PJ-EG</v>
      </c>
      <c r="D2639" s="3" t="str">
        <f t="shared" ca="1" si="208"/>
        <v>202411</v>
      </c>
      <c r="E2639" s="3" t="str">
        <f t="shared" ca="1" si="209"/>
        <v>insert into matriculas (fk_viatura, fk_cor, matricula, anomes) values (411, 67, 'DS-PJ-EG', 202411);</v>
      </c>
    </row>
    <row r="2640" spans="1:5" x14ac:dyDescent="0.25">
      <c r="A2640">
        <f t="shared" ca="1" si="205"/>
        <v>279</v>
      </c>
      <c r="B2640">
        <f t="shared" ca="1" si="206"/>
        <v>85</v>
      </c>
      <c r="C2640" t="str">
        <f t="shared" ca="1" si="207"/>
        <v>KD-KQ-NR</v>
      </c>
      <c r="D2640" s="3" t="str">
        <f t="shared" ca="1" si="208"/>
        <v>202106</v>
      </c>
      <c r="E2640" s="3" t="str">
        <f t="shared" ca="1" si="209"/>
        <v>insert into matriculas (fk_viatura, fk_cor, matricula, anomes) values (279, 85, 'KD-KQ-NR', 202106);</v>
      </c>
    </row>
    <row r="2641" spans="1:5" x14ac:dyDescent="0.25">
      <c r="A2641">
        <f t="shared" ca="1" si="205"/>
        <v>335</v>
      </c>
      <c r="B2641">
        <f t="shared" ca="1" si="206"/>
        <v>96</v>
      </c>
      <c r="C2641" t="str">
        <f t="shared" ca="1" si="207"/>
        <v>UR-FG-PT</v>
      </c>
      <c r="D2641" s="3" t="str">
        <f t="shared" ca="1" si="208"/>
        <v>202405</v>
      </c>
      <c r="E2641" s="3" t="str">
        <f t="shared" ca="1" si="209"/>
        <v>insert into matriculas (fk_viatura, fk_cor, matricula, anomes) values (335, 96, 'UR-FG-PT', 202405);</v>
      </c>
    </row>
    <row r="2642" spans="1:5" x14ac:dyDescent="0.25">
      <c r="A2642">
        <f t="shared" ca="1" si="205"/>
        <v>93</v>
      </c>
      <c r="B2642">
        <f t="shared" ca="1" si="206"/>
        <v>79</v>
      </c>
      <c r="C2642" t="str">
        <f t="shared" ca="1" si="207"/>
        <v>SB-HQ-QX</v>
      </c>
      <c r="D2642" s="3" t="str">
        <f t="shared" ca="1" si="208"/>
        <v>201711</v>
      </c>
      <c r="E2642" s="3" t="str">
        <f t="shared" ca="1" si="209"/>
        <v>insert into matriculas (fk_viatura, fk_cor, matricula, anomes) values (93, 79, 'SB-HQ-QX', 201711);</v>
      </c>
    </row>
    <row r="2643" spans="1:5" x14ac:dyDescent="0.25">
      <c r="A2643">
        <f t="shared" ca="1" si="205"/>
        <v>326</v>
      </c>
      <c r="B2643">
        <f t="shared" ca="1" si="206"/>
        <v>57</v>
      </c>
      <c r="C2643" t="str">
        <f t="shared" ca="1" si="207"/>
        <v>ZY-CF-WX</v>
      </c>
      <c r="D2643" s="3" t="str">
        <f t="shared" ca="1" si="208"/>
        <v>202111</v>
      </c>
      <c r="E2643" s="3" t="str">
        <f t="shared" ca="1" si="209"/>
        <v>insert into matriculas (fk_viatura, fk_cor, matricula, anomes) values (326, 57, 'ZY-CF-WX', 202111);</v>
      </c>
    </row>
    <row r="2644" spans="1:5" x14ac:dyDescent="0.25">
      <c r="A2644">
        <f t="shared" ca="1" si="205"/>
        <v>481</v>
      </c>
      <c r="B2644">
        <f t="shared" ca="1" si="206"/>
        <v>5</v>
      </c>
      <c r="C2644" t="str">
        <f t="shared" ca="1" si="207"/>
        <v>KJ-ZP-YA</v>
      </c>
      <c r="D2644" s="3" t="str">
        <f t="shared" ca="1" si="208"/>
        <v>201706</v>
      </c>
      <c r="E2644" s="3" t="str">
        <f t="shared" ca="1" si="209"/>
        <v>insert into matriculas (fk_viatura, fk_cor, matricula, anomes) values (481, 5, 'KJ-ZP-YA', 201706);</v>
      </c>
    </row>
    <row r="2645" spans="1:5" x14ac:dyDescent="0.25">
      <c r="A2645">
        <f t="shared" ca="1" si="205"/>
        <v>441</v>
      </c>
      <c r="B2645">
        <f t="shared" ca="1" si="206"/>
        <v>40</v>
      </c>
      <c r="C2645" t="str">
        <f t="shared" ca="1" si="207"/>
        <v>MI-HF-AH</v>
      </c>
      <c r="D2645" s="3" t="str">
        <f t="shared" ca="1" si="208"/>
        <v>202407</v>
      </c>
      <c r="E2645" s="3" t="str">
        <f t="shared" ca="1" si="209"/>
        <v>insert into matriculas (fk_viatura, fk_cor, matricula, anomes) values (441, 40, 'MI-HF-AH', 202407);</v>
      </c>
    </row>
    <row r="2646" spans="1:5" x14ac:dyDescent="0.25">
      <c r="A2646">
        <f t="shared" ca="1" si="205"/>
        <v>455</v>
      </c>
      <c r="B2646">
        <f t="shared" ca="1" si="206"/>
        <v>70</v>
      </c>
      <c r="C2646" t="str">
        <f t="shared" ca="1" si="207"/>
        <v>ZC-IE-KR</v>
      </c>
      <c r="D2646" s="3" t="str">
        <f t="shared" ca="1" si="208"/>
        <v>201704</v>
      </c>
      <c r="E2646" s="3" t="str">
        <f t="shared" ca="1" si="209"/>
        <v>insert into matriculas (fk_viatura, fk_cor, matricula, anomes) values (455, 70, 'ZC-IE-KR', 201704);</v>
      </c>
    </row>
    <row r="2647" spans="1:5" x14ac:dyDescent="0.25">
      <c r="A2647">
        <f t="shared" ca="1" si="205"/>
        <v>28</v>
      </c>
      <c r="B2647">
        <f t="shared" ca="1" si="206"/>
        <v>97</v>
      </c>
      <c r="C2647" t="str">
        <f t="shared" ca="1" si="207"/>
        <v>KW-DI-UC</v>
      </c>
      <c r="D2647" s="3" t="str">
        <f t="shared" ca="1" si="208"/>
        <v>201908</v>
      </c>
      <c r="E2647" s="3" t="str">
        <f t="shared" ca="1" si="209"/>
        <v>insert into matriculas (fk_viatura, fk_cor, matricula, anomes) values (28, 97, 'KW-DI-UC', 201908);</v>
      </c>
    </row>
    <row r="2648" spans="1:5" x14ac:dyDescent="0.25">
      <c r="A2648">
        <f t="shared" ca="1" si="205"/>
        <v>205</v>
      </c>
      <c r="B2648">
        <f t="shared" ca="1" si="206"/>
        <v>67</v>
      </c>
      <c r="C2648" t="str">
        <f t="shared" ca="1" si="207"/>
        <v>VU-XM-YX</v>
      </c>
      <c r="D2648" s="3" t="str">
        <f t="shared" ca="1" si="208"/>
        <v>202010</v>
      </c>
      <c r="E2648" s="3" t="str">
        <f t="shared" ca="1" si="209"/>
        <v>insert into matriculas (fk_viatura, fk_cor, matricula, anomes) values (205, 67, 'VU-XM-YX', 202010);</v>
      </c>
    </row>
    <row r="2649" spans="1:5" x14ac:dyDescent="0.25">
      <c r="A2649">
        <f t="shared" ca="1" si="205"/>
        <v>157</v>
      </c>
      <c r="B2649">
        <f t="shared" ca="1" si="206"/>
        <v>87</v>
      </c>
      <c r="C2649" t="str">
        <f t="shared" ca="1" si="207"/>
        <v>LP-IC-VE</v>
      </c>
      <c r="D2649" s="3" t="str">
        <f t="shared" ca="1" si="208"/>
        <v>201710</v>
      </c>
      <c r="E2649" s="3" t="str">
        <f t="shared" ca="1" si="209"/>
        <v>insert into matriculas (fk_viatura, fk_cor, matricula, anomes) values (157, 87, 'LP-IC-VE', 201710);</v>
      </c>
    </row>
    <row r="2650" spans="1:5" x14ac:dyDescent="0.25">
      <c r="A2650">
        <f t="shared" ca="1" si="205"/>
        <v>171</v>
      </c>
      <c r="B2650">
        <f t="shared" ca="1" si="206"/>
        <v>85</v>
      </c>
      <c r="C2650" t="str">
        <f t="shared" ca="1" si="207"/>
        <v>KE-FT-ZE</v>
      </c>
      <c r="D2650" s="3" t="str">
        <f t="shared" ca="1" si="208"/>
        <v>202204</v>
      </c>
      <c r="E2650" s="3" t="str">
        <f t="shared" ca="1" si="209"/>
        <v>insert into matriculas (fk_viatura, fk_cor, matricula, anomes) values (171, 85, 'KE-FT-ZE', 202204);</v>
      </c>
    </row>
    <row r="2651" spans="1:5" x14ac:dyDescent="0.25">
      <c r="A2651">
        <f t="shared" ca="1" si="205"/>
        <v>243</v>
      </c>
      <c r="B2651">
        <f t="shared" ca="1" si="206"/>
        <v>25</v>
      </c>
      <c r="C2651" t="str">
        <f t="shared" ca="1" si="207"/>
        <v>AC-NU-QR</v>
      </c>
      <c r="D2651" s="3" t="str">
        <f t="shared" ca="1" si="208"/>
        <v>202302</v>
      </c>
      <c r="E2651" s="3" t="str">
        <f t="shared" ca="1" si="209"/>
        <v>insert into matriculas (fk_viatura, fk_cor, matricula, anomes) values (243, 25, 'AC-NU-QR', 202302);</v>
      </c>
    </row>
    <row r="2652" spans="1:5" x14ac:dyDescent="0.25">
      <c r="A2652">
        <f t="shared" ca="1" si="205"/>
        <v>148</v>
      </c>
      <c r="B2652">
        <f t="shared" ca="1" si="206"/>
        <v>94</v>
      </c>
      <c r="C2652" t="str">
        <f t="shared" ca="1" si="207"/>
        <v>DP-YX-WY</v>
      </c>
      <c r="D2652" s="3" t="str">
        <f t="shared" ca="1" si="208"/>
        <v>202405</v>
      </c>
      <c r="E2652" s="3" t="str">
        <f t="shared" ca="1" si="209"/>
        <v>insert into matriculas (fk_viatura, fk_cor, matricula, anomes) values (148, 94, 'DP-YX-WY', 202405);</v>
      </c>
    </row>
    <row r="2653" spans="1:5" x14ac:dyDescent="0.25">
      <c r="A2653">
        <f t="shared" ca="1" si="205"/>
        <v>84</v>
      </c>
      <c r="B2653">
        <f t="shared" ca="1" si="206"/>
        <v>79</v>
      </c>
      <c r="C2653" t="str">
        <f t="shared" ca="1" si="207"/>
        <v>HD-ZQ-CX</v>
      </c>
      <c r="D2653" s="3" t="str">
        <f t="shared" ca="1" si="208"/>
        <v>201608</v>
      </c>
      <c r="E2653" s="3" t="str">
        <f t="shared" ca="1" si="209"/>
        <v>insert into matriculas (fk_viatura, fk_cor, matricula, anomes) values (84, 79, 'HD-ZQ-CX', 201608);</v>
      </c>
    </row>
    <row r="2654" spans="1:5" x14ac:dyDescent="0.25">
      <c r="A2654">
        <f t="shared" ca="1" si="205"/>
        <v>308</v>
      </c>
      <c r="B2654">
        <f t="shared" ca="1" si="206"/>
        <v>16</v>
      </c>
      <c r="C2654" t="str">
        <f t="shared" ca="1" si="207"/>
        <v>MQ-RB-NN</v>
      </c>
      <c r="D2654" s="3" t="str">
        <f t="shared" ca="1" si="208"/>
        <v>202401</v>
      </c>
      <c r="E2654" s="3" t="str">
        <f t="shared" ca="1" si="209"/>
        <v>insert into matriculas (fk_viatura, fk_cor, matricula, anomes) values (308, 16, 'MQ-RB-NN', 202401);</v>
      </c>
    </row>
    <row r="2655" spans="1:5" x14ac:dyDescent="0.25">
      <c r="A2655">
        <f t="shared" ca="1" si="205"/>
        <v>108</v>
      </c>
      <c r="B2655">
        <f t="shared" ca="1" si="206"/>
        <v>90</v>
      </c>
      <c r="C2655" t="str">
        <f t="shared" ca="1" si="207"/>
        <v>RU-MO-ZR</v>
      </c>
      <c r="D2655" s="3" t="str">
        <f t="shared" ca="1" si="208"/>
        <v>202206</v>
      </c>
      <c r="E2655" s="3" t="str">
        <f t="shared" ca="1" si="209"/>
        <v>insert into matriculas (fk_viatura, fk_cor, matricula, anomes) values (108, 90, 'RU-MO-ZR', 202206);</v>
      </c>
    </row>
    <row r="2656" spans="1:5" x14ac:dyDescent="0.25">
      <c r="A2656">
        <f t="shared" ca="1" si="205"/>
        <v>274</v>
      </c>
      <c r="B2656">
        <f t="shared" ca="1" si="206"/>
        <v>40</v>
      </c>
      <c r="C2656" t="str">
        <f t="shared" ca="1" si="207"/>
        <v>PF-JS-IN</v>
      </c>
      <c r="D2656" s="3" t="str">
        <f t="shared" ca="1" si="208"/>
        <v>201606</v>
      </c>
      <c r="E2656" s="3" t="str">
        <f t="shared" ca="1" si="209"/>
        <v>insert into matriculas (fk_viatura, fk_cor, matricula, anomes) values (274, 40, 'PF-JS-IN', 201606);</v>
      </c>
    </row>
    <row r="2657" spans="1:5" x14ac:dyDescent="0.25">
      <c r="A2657">
        <f t="shared" ca="1" si="205"/>
        <v>346</v>
      </c>
      <c r="B2657">
        <f t="shared" ca="1" si="206"/>
        <v>79</v>
      </c>
      <c r="C2657" t="str">
        <f t="shared" ca="1" si="207"/>
        <v>BV-TG-ZJ</v>
      </c>
      <c r="D2657" s="3" t="str">
        <f t="shared" ca="1" si="208"/>
        <v>202008</v>
      </c>
      <c r="E2657" s="3" t="str">
        <f t="shared" ca="1" si="209"/>
        <v>insert into matriculas (fk_viatura, fk_cor, matricula, anomes) values (346, 79, 'BV-TG-ZJ', 202008);</v>
      </c>
    </row>
    <row r="2658" spans="1:5" x14ac:dyDescent="0.25">
      <c r="A2658">
        <f t="shared" ca="1" si="205"/>
        <v>397</v>
      </c>
      <c r="B2658">
        <f t="shared" ca="1" si="206"/>
        <v>97</v>
      </c>
      <c r="C2658" t="str">
        <f t="shared" ca="1" si="207"/>
        <v>ZH-BG-OZ</v>
      </c>
      <c r="D2658" s="3" t="str">
        <f t="shared" ca="1" si="208"/>
        <v>201706</v>
      </c>
      <c r="E2658" s="3" t="str">
        <f t="shared" ca="1" si="209"/>
        <v>insert into matriculas (fk_viatura, fk_cor, matricula, anomes) values (397, 97, 'ZH-BG-OZ', 201706);</v>
      </c>
    </row>
    <row r="2659" spans="1:5" x14ac:dyDescent="0.25">
      <c r="A2659">
        <f t="shared" ca="1" si="205"/>
        <v>150</v>
      </c>
      <c r="B2659">
        <f t="shared" ca="1" si="206"/>
        <v>16</v>
      </c>
      <c r="C2659" t="str">
        <f t="shared" ca="1" si="207"/>
        <v>GL-HY-WK</v>
      </c>
      <c r="D2659" s="3" t="str">
        <f t="shared" ca="1" si="208"/>
        <v>202312</v>
      </c>
      <c r="E2659" s="3" t="str">
        <f t="shared" ca="1" si="209"/>
        <v>insert into matriculas (fk_viatura, fk_cor, matricula, anomes) values (150, 16, 'GL-HY-WK', 202312);</v>
      </c>
    </row>
    <row r="2660" spans="1:5" x14ac:dyDescent="0.25">
      <c r="A2660">
        <f t="shared" ca="1" si="205"/>
        <v>35</v>
      </c>
      <c r="B2660">
        <f t="shared" ca="1" si="206"/>
        <v>59</v>
      </c>
      <c r="C2660" t="str">
        <f t="shared" ca="1" si="207"/>
        <v>IX-JM-ZH</v>
      </c>
      <c r="D2660" s="3" t="str">
        <f t="shared" ca="1" si="208"/>
        <v>202309</v>
      </c>
      <c r="E2660" s="3" t="str">
        <f t="shared" ca="1" si="209"/>
        <v>insert into matriculas (fk_viatura, fk_cor, matricula, anomes) values (35, 59, 'IX-JM-ZH', 202309);</v>
      </c>
    </row>
    <row r="2661" spans="1:5" x14ac:dyDescent="0.25">
      <c r="A2661">
        <f t="shared" ca="1" si="205"/>
        <v>308</v>
      </c>
      <c r="B2661">
        <f t="shared" ca="1" si="206"/>
        <v>76</v>
      </c>
      <c r="C2661" t="str">
        <f t="shared" ca="1" si="207"/>
        <v>ZJ-KY-RY</v>
      </c>
      <c r="D2661" s="3" t="str">
        <f t="shared" ca="1" si="208"/>
        <v>202008</v>
      </c>
      <c r="E2661" s="3" t="str">
        <f t="shared" ca="1" si="209"/>
        <v>insert into matriculas (fk_viatura, fk_cor, matricula, anomes) values (308, 76, 'ZJ-KY-RY', 202008);</v>
      </c>
    </row>
    <row r="2662" spans="1:5" x14ac:dyDescent="0.25">
      <c r="A2662">
        <f t="shared" ca="1" si="205"/>
        <v>476</v>
      </c>
      <c r="B2662">
        <f t="shared" ca="1" si="206"/>
        <v>70</v>
      </c>
      <c r="C2662" t="str">
        <f t="shared" ca="1" si="207"/>
        <v>BK-UR-NZ</v>
      </c>
      <c r="D2662" s="3" t="str">
        <f t="shared" ca="1" si="208"/>
        <v>202306</v>
      </c>
      <c r="E2662" s="3" t="str">
        <f t="shared" ca="1" si="209"/>
        <v>insert into matriculas (fk_viatura, fk_cor, matricula, anomes) values (476, 70, 'BK-UR-NZ', 202306);</v>
      </c>
    </row>
    <row r="2663" spans="1:5" x14ac:dyDescent="0.25">
      <c r="A2663">
        <f t="shared" ca="1" si="205"/>
        <v>169</v>
      </c>
      <c r="B2663">
        <f t="shared" ca="1" si="206"/>
        <v>53</v>
      </c>
      <c r="C2663" t="str">
        <f t="shared" ca="1" si="207"/>
        <v>CV-HZ-SV</v>
      </c>
      <c r="D2663" s="3" t="str">
        <f t="shared" ca="1" si="208"/>
        <v>202106</v>
      </c>
      <c r="E2663" s="3" t="str">
        <f t="shared" ca="1" si="209"/>
        <v>insert into matriculas (fk_viatura, fk_cor, matricula, anomes) values (169, 53, 'CV-HZ-SV', 202106);</v>
      </c>
    </row>
    <row r="2664" spans="1:5" x14ac:dyDescent="0.25">
      <c r="A2664">
        <f t="shared" ca="1" si="205"/>
        <v>51</v>
      </c>
      <c r="B2664">
        <f t="shared" ca="1" si="206"/>
        <v>62</v>
      </c>
      <c r="C2664" t="str">
        <f t="shared" ca="1" si="207"/>
        <v>MX-WJ-VX</v>
      </c>
      <c r="D2664" s="3" t="str">
        <f t="shared" ca="1" si="208"/>
        <v>201601</v>
      </c>
      <c r="E2664" s="3" t="str">
        <f t="shared" ca="1" si="209"/>
        <v>insert into matriculas (fk_viatura, fk_cor, matricula, anomes) values (51, 62, 'MX-WJ-VX', 201601);</v>
      </c>
    </row>
    <row r="2665" spans="1:5" x14ac:dyDescent="0.25">
      <c r="A2665">
        <f t="shared" ca="1" si="205"/>
        <v>200</v>
      </c>
      <c r="B2665">
        <f t="shared" ca="1" si="206"/>
        <v>16</v>
      </c>
      <c r="C2665" t="str">
        <f t="shared" ca="1" si="207"/>
        <v>QA-DN-OD</v>
      </c>
      <c r="D2665" s="3" t="str">
        <f t="shared" ca="1" si="208"/>
        <v>202111</v>
      </c>
      <c r="E2665" s="3" t="str">
        <f t="shared" ca="1" si="209"/>
        <v>insert into matriculas (fk_viatura, fk_cor, matricula, anomes) values (200, 16, 'QA-DN-OD', 202111);</v>
      </c>
    </row>
    <row r="2666" spans="1:5" x14ac:dyDescent="0.25">
      <c r="A2666">
        <f t="shared" ca="1" si="205"/>
        <v>155</v>
      </c>
      <c r="B2666">
        <f t="shared" ca="1" si="206"/>
        <v>27</v>
      </c>
      <c r="C2666" t="str">
        <f t="shared" ca="1" si="207"/>
        <v>EC-PY-XX</v>
      </c>
      <c r="D2666" s="3" t="str">
        <f t="shared" ca="1" si="208"/>
        <v>202203</v>
      </c>
      <c r="E2666" s="3" t="str">
        <f t="shared" ca="1" si="209"/>
        <v>insert into matriculas (fk_viatura, fk_cor, matricula, anomes) values (155, 27, 'EC-PY-XX', 202203);</v>
      </c>
    </row>
    <row r="2667" spans="1:5" x14ac:dyDescent="0.25">
      <c r="A2667">
        <f t="shared" ca="1" si="205"/>
        <v>365</v>
      </c>
      <c r="B2667">
        <f t="shared" ca="1" si="206"/>
        <v>27</v>
      </c>
      <c r="C2667" t="str">
        <f t="shared" ca="1" si="207"/>
        <v>IK-LY-VK</v>
      </c>
      <c r="D2667" s="3" t="str">
        <f t="shared" ca="1" si="208"/>
        <v>201911</v>
      </c>
      <c r="E2667" s="3" t="str">
        <f t="shared" ca="1" si="209"/>
        <v>insert into matriculas (fk_viatura, fk_cor, matricula, anomes) values (365, 27, 'IK-LY-VK', 201911);</v>
      </c>
    </row>
    <row r="2668" spans="1:5" x14ac:dyDescent="0.25">
      <c r="A2668">
        <f t="shared" ca="1" si="205"/>
        <v>73</v>
      </c>
      <c r="B2668">
        <f t="shared" ca="1" si="206"/>
        <v>93</v>
      </c>
      <c r="C2668" t="str">
        <f t="shared" ca="1" si="207"/>
        <v>EY-KK-OD</v>
      </c>
      <c r="D2668" s="3" t="str">
        <f t="shared" ca="1" si="208"/>
        <v>201912</v>
      </c>
      <c r="E2668" s="3" t="str">
        <f t="shared" ca="1" si="209"/>
        <v>insert into matriculas (fk_viatura, fk_cor, matricula, anomes) values (73, 93, 'EY-KK-OD', 201912);</v>
      </c>
    </row>
    <row r="2669" spans="1:5" x14ac:dyDescent="0.25">
      <c r="A2669">
        <f t="shared" ca="1" si="205"/>
        <v>482</v>
      </c>
      <c r="B2669">
        <f t="shared" ca="1" si="206"/>
        <v>73</v>
      </c>
      <c r="C2669" t="str">
        <f t="shared" ca="1" si="207"/>
        <v>PW-OG-ZM</v>
      </c>
      <c r="D2669" s="3" t="str">
        <f t="shared" ca="1" si="208"/>
        <v>202408</v>
      </c>
      <c r="E2669" s="3" t="str">
        <f t="shared" ca="1" si="209"/>
        <v>insert into matriculas (fk_viatura, fk_cor, matricula, anomes) values (482, 73, 'PW-OG-ZM', 202408);</v>
      </c>
    </row>
    <row r="2670" spans="1:5" x14ac:dyDescent="0.25">
      <c r="A2670">
        <f t="shared" ca="1" si="205"/>
        <v>283</v>
      </c>
      <c r="B2670">
        <f t="shared" ca="1" si="206"/>
        <v>86</v>
      </c>
      <c r="C2670" t="str">
        <f t="shared" ca="1" si="207"/>
        <v>HR-RC-AT</v>
      </c>
      <c r="D2670" s="3" t="str">
        <f t="shared" ca="1" si="208"/>
        <v>201903</v>
      </c>
      <c r="E2670" s="3" t="str">
        <f t="shared" ca="1" si="209"/>
        <v>insert into matriculas (fk_viatura, fk_cor, matricula, anomes) values (283, 86, 'HR-RC-AT', 201903);</v>
      </c>
    </row>
    <row r="2671" spans="1:5" x14ac:dyDescent="0.25">
      <c r="A2671">
        <f t="shared" ca="1" si="205"/>
        <v>8</v>
      </c>
      <c r="B2671">
        <f t="shared" ca="1" si="206"/>
        <v>88</v>
      </c>
      <c r="C2671" t="str">
        <f t="shared" ca="1" si="207"/>
        <v>JE-TR-FA</v>
      </c>
      <c r="D2671" s="3" t="str">
        <f t="shared" ca="1" si="208"/>
        <v>202306</v>
      </c>
      <c r="E2671" s="3" t="str">
        <f t="shared" ca="1" si="209"/>
        <v>insert into matriculas (fk_viatura, fk_cor, matricula, anomes) values (8, 88, 'JE-TR-FA', 202306);</v>
      </c>
    </row>
    <row r="2672" spans="1:5" x14ac:dyDescent="0.25">
      <c r="A2672">
        <f t="shared" ca="1" si="205"/>
        <v>168</v>
      </c>
      <c r="B2672">
        <f t="shared" ca="1" si="206"/>
        <v>80</v>
      </c>
      <c r="C2672" t="str">
        <f t="shared" ca="1" si="207"/>
        <v>SB-XY-GI</v>
      </c>
      <c r="D2672" s="3" t="str">
        <f t="shared" ca="1" si="208"/>
        <v>201912</v>
      </c>
      <c r="E2672" s="3" t="str">
        <f t="shared" ca="1" si="209"/>
        <v>insert into matriculas (fk_viatura, fk_cor, matricula, anomes) values (168, 80, 'SB-XY-GI', 201912);</v>
      </c>
    </row>
    <row r="2673" spans="1:5" x14ac:dyDescent="0.25">
      <c r="A2673">
        <f t="shared" ca="1" si="205"/>
        <v>371</v>
      </c>
      <c r="B2673">
        <f t="shared" ca="1" si="206"/>
        <v>30</v>
      </c>
      <c r="C2673" t="str">
        <f t="shared" ca="1" si="207"/>
        <v>TB-FU-LQ</v>
      </c>
      <c r="D2673" s="3" t="str">
        <f t="shared" ca="1" si="208"/>
        <v>201709</v>
      </c>
      <c r="E2673" s="3" t="str">
        <f t="shared" ca="1" si="209"/>
        <v>insert into matriculas (fk_viatura, fk_cor, matricula, anomes) values (371, 30, 'TB-FU-LQ', 201709);</v>
      </c>
    </row>
    <row r="2674" spans="1:5" x14ac:dyDescent="0.25">
      <c r="A2674">
        <f t="shared" ca="1" si="205"/>
        <v>114</v>
      </c>
      <c r="B2674">
        <f t="shared" ca="1" si="206"/>
        <v>94</v>
      </c>
      <c r="C2674" t="str">
        <f t="shared" ca="1" si="207"/>
        <v>OZ-ZQ-AW</v>
      </c>
      <c r="D2674" s="3" t="str">
        <f t="shared" ca="1" si="208"/>
        <v>202205</v>
      </c>
      <c r="E2674" s="3" t="str">
        <f t="shared" ca="1" si="209"/>
        <v>insert into matriculas (fk_viatura, fk_cor, matricula, anomes) values (114, 94, 'OZ-ZQ-AW', 202205);</v>
      </c>
    </row>
    <row r="2675" spans="1:5" x14ac:dyDescent="0.25">
      <c r="A2675">
        <f t="shared" ca="1" si="205"/>
        <v>309</v>
      </c>
      <c r="B2675">
        <f t="shared" ca="1" si="206"/>
        <v>70</v>
      </c>
      <c r="C2675" t="str">
        <f t="shared" ca="1" si="207"/>
        <v>AF-QK-IW</v>
      </c>
      <c r="D2675" s="3" t="str">
        <f t="shared" ca="1" si="208"/>
        <v>202302</v>
      </c>
      <c r="E2675" s="3" t="str">
        <f t="shared" ca="1" si="209"/>
        <v>insert into matriculas (fk_viatura, fk_cor, matricula, anomes) values (309, 70, 'AF-QK-IW', 202302);</v>
      </c>
    </row>
    <row r="2676" spans="1:5" x14ac:dyDescent="0.25">
      <c r="A2676">
        <f t="shared" ca="1" si="205"/>
        <v>315</v>
      </c>
      <c r="B2676">
        <f t="shared" ca="1" si="206"/>
        <v>14</v>
      </c>
      <c r="C2676" t="str">
        <f t="shared" ca="1" si="207"/>
        <v>SF-SK-NX</v>
      </c>
      <c r="D2676" s="3" t="str">
        <f t="shared" ca="1" si="208"/>
        <v>201903</v>
      </c>
      <c r="E2676" s="3" t="str">
        <f t="shared" ca="1" si="209"/>
        <v>insert into matriculas (fk_viatura, fk_cor, matricula, anomes) values (315, 14, 'SF-SK-NX', 201903);</v>
      </c>
    </row>
    <row r="2677" spans="1:5" x14ac:dyDescent="0.25">
      <c r="A2677">
        <f t="shared" ca="1" si="205"/>
        <v>268</v>
      </c>
      <c r="B2677">
        <f t="shared" ca="1" si="206"/>
        <v>31</v>
      </c>
      <c r="C2677" t="str">
        <f t="shared" ca="1" si="207"/>
        <v>CN-JL-EK</v>
      </c>
      <c r="D2677" s="3" t="str">
        <f t="shared" ca="1" si="208"/>
        <v>201605</v>
      </c>
      <c r="E2677" s="3" t="str">
        <f t="shared" ca="1" si="209"/>
        <v>insert into matriculas (fk_viatura, fk_cor, matricula, anomes) values (268, 31, 'CN-JL-EK', 201605);</v>
      </c>
    </row>
    <row r="2678" spans="1:5" x14ac:dyDescent="0.25">
      <c r="A2678">
        <f t="shared" ca="1" si="205"/>
        <v>485</v>
      </c>
      <c r="B2678">
        <f t="shared" ca="1" si="206"/>
        <v>12</v>
      </c>
      <c r="C2678" t="str">
        <f t="shared" ca="1" si="207"/>
        <v>QN-YC-RV</v>
      </c>
      <c r="D2678" s="3" t="str">
        <f t="shared" ca="1" si="208"/>
        <v>202003</v>
      </c>
      <c r="E2678" s="3" t="str">
        <f t="shared" ca="1" si="209"/>
        <v>insert into matriculas (fk_viatura, fk_cor, matricula, anomes) values (485, 12, 'QN-YC-RV', 202003);</v>
      </c>
    </row>
    <row r="2679" spans="1:5" x14ac:dyDescent="0.25">
      <c r="A2679">
        <f t="shared" ca="1" si="205"/>
        <v>237</v>
      </c>
      <c r="B2679">
        <f t="shared" ca="1" si="206"/>
        <v>7</v>
      </c>
      <c r="C2679" t="str">
        <f t="shared" ca="1" si="207"/>
        <v>AY-JX-RY</v>
      </c>
      <c r="D2679" s="3" t="str">
        <f t="shared" ca="1" si="208"/>
        <v>201710</v>
      </c>
      <c r="E2679" s="3" t="str">
        <f t="shared" ca="1" si="209"/>
        <v>insert into matriculas (fk_viatura, fk_cor, matricula, anomes) values (237, 7, 'AY-JX-RY', 201710);</v>
      </c>
    </row>
    <row r="2680" spans="1:5" x14ac:dyDescent="0.25">
      <c r="A2680">
        <f t="shared" ca="1" si="205"/>
        <v>168</v>
      </c>
      <c r="B2680">
        <f t="shared" ca="1" si="206"/>
        <v>30</v>
      </c>
      <c r="C2680" t="str">
        <f t="shared" ca="1" si="207"/>
        <v>TJ-SS-OH</v>
      </c>
      <c r="D2680" s="3" t="str">
        <f t="shared" ca="1" si="208"/>
        <v>202411</v>
      </c>
      <c r="E2680" s="3" t="str">
        <f t="shared" ca="1" si="209"/>
        <v>insert into matriculas (fk_viatura, fk_cor, matricula, anomes) values (168, 30, 'TJ-SS-OH', 202411);</v>
      </c>
    </row>
    <row r="2681" spans="1:5" x14ac:dyDescent="0.25">
      <c r="A2681">
        <f t="shared" ca="1" si="205"/>
        <v>280</v>
      </c>
      <c r="B2681">
        <f t="shared" ca="1" si="206"/>
        <v>67</v>
      </c>
      <c r="C2681" t="str">
        <f t="shared" ca="1" si="207"/>
        <v>ZJ-UN-AT</v>
      </c>
      <c r="D2681" s="3" t="str">
        <f t="shared" ca="1" si="208"/>
        <v>201604</v>
      </c>
      <c r="E2681" s="3" t="str">
        <f t="shared" ca="1" si="209"/>
        <v>insert into matriculas (fk_viatura, fk_cor, matricula, anomes) values (280, 67, 'ZJ-UN-AT', 201604);</v>
      </c>
    </row>
    <row r="2682" spans="1:5" x14ac:dyDescent="0.25">
      <c r="A2682">
        <f t="shared" ca="1" si="205"/>
        <v>259</v>
      </c>
      <c r="B2682">
        <f t="shared" ca="1" si="206"/>
        <v>60</v>
      </c>
      <c r="C2682" t="str">
        <f t="shared" ca="1" si="207"/>
        <v>GW-WJ-LU</v>
      </c>
      <c r="D2682" s="3" t="str">
        <f t="shared" ca="1" si="208"/>
        <v>201801</v>
      </c>
      <c r="E2682" s="3" t="str">
        <f t="shared" ca="1" si="209"/>
        <v>insert into matriculas (fk_viatura, fk_cor, matricula, anomes) values (259, 60, 'GW-WJ-LU', 201801);</v>
      </c>
    </row>
    <row r="2683" spans="1:5" x14ac:dyDescent="0.25">
      <c r="A2683">
        <f t="shared" ca="1" si="205"/>
        <v>270</v>
      </c>
      <c r="B2683">
        <f t="shared" ca="1" si="206"/>
        <v>13</v>
      </c>
      <c r="C2683" t="str">
        <f t="shared" ca="1" si="207"/>
        <v>LV-SE-EW</v>
      </c>
      <c r="D2683" s="3" t="str">
        <f t="shared" ca="1" si="208"/>
        <v>201604</v>
      </c>
      <c r="E2683" s="3" t="str">
        <f t="shared" ca="1" si="209"/>
        <v>insert into matriculas (fk_viatura, fk_cor, matricula, anomes) values (270, 13, 'LV-SE-EW', 201604);</v>
      </c>
    </row>
    <row r="2684" spans="1:5" x14ac:dyDescent="0.25">
      <c r="A2684">
        <f t="shared" ca="1" si="205"/>
        <v>305</v>
      </c>
      <c r="B2684">
        <f t="shared" ca="1" si="206"/>
        <v>74</v>
      </c>
      <c r="C2684" t="str">
        <f t="shared" ca="1" si="207"/>
        <v>IN-PQ-QV</v>
      </c>
      <c r="D2684" s="3" t="str">
        <f t="shared" ca="1" si="208"/>
        <v>202310</v>
      </c>
      <c r="E2684" s="3" t="str">
        <f t="shared" ca="1" si="209"/>
        <v>insert into matriculas (fk_viatura, fk_cor, matricula, anomes) values (305, 74, 'IN-PQ-QV', 202310);</v>
      </c>
    </row>
    <row r="2685" spans="1:5" x14ac:dyDescent="0.25">
      <c r="A2685">
        <f t="shared" ca="1" si="205"/>
        <v>85</v>
      </c>
      <c r="B2685">
        <f t="shared" ca="1" si="206"/>
        <v>55</v>
      </c>
      <c r="C2685" t="str">
        <f t="shared" ca="1" si="207"/>
        <v>FF-BB-NL</v>
      </c>
      <c r="D2685" s="3" t="str">
        <f t="shared" ca="1" si="208"/>
        <v>202103</v>
      </c>
      <c r="E2685" s="3" t="str">
        <f t="shared" ca="1" si="209"/>
        <v>insert into matriculas (fk_viatura, fk_cor, matricula, anomes) values (85, 55, 'FF-BB-NL', 202103);</v>
      </c>
    </row>
    <row r="2686" spans="1:5" x14ac:dyDescent="0.25">
      <c r="A2686">
        <f t="shared" ca="1" si="205"/>
        <v>445</v>
      </c>
      <c r="B2686">
        <f t="shared" ca="1" si="206"/>
        <v>12</v>
      </c>
      <c r="C2686" t="str">
        <f t="shared" ca="1" si="207"/>
        <v>XV-RR-JD</v>
      </c>
      <c r="D2686" s="3" t="str">
        <f t="shared" ca="1" si="208"/>
        <v>201803</v>
      </c>
      <c r="E2686" s="3" t="str">
        <f t="shared" ca="1" si="209"/>
        <v>insert into matriculas (fk_viatura, fk_cor, matricula, anomes) values (445, 12, 'XV-RR-JD', 201803);</v>
      </c>
    </row>
    <row r="2687" spans="1:5" x14ac:dyDescent="0.25">
      <c r="A2687">
        <f t="shared" ca="1" si="205"/>
        <v>447</v>
      </c>
      <c r="B2687">
        <f t="shared" ca="1" si="206"/>
        <v>71</v>
      </c>
      <c r="C2687" t="str">
        <f t="shared" ca="1" si="207"/>
        <v>UF-BY-GJ</v>
      </c>
      <c r="D2687" s="3" t="str">
        <f t="shared" ca="1" si="208"/>
        <v>202108</v>
      </c>
      <c r="E2687" s="3" t="str">
        <f t="shared" ca="1" si="209"/>
        <v>insert into matriculas (fk_viatura, fk_cor, matricula, anomes) values (447, 71, 'UF-BY-GJ', 202108);</v>
      </c>
    </row>
    <row r="2688" spans="1:5" x14ac:dyDescent="0.25">
      <c r="A2688">
        <f t="shared" ca="1" si="205"/>
        <v>364</v>
      </c>
      <c r="B2688">
        <f t="shared" ca="1" si="206"/>
        <v>82</v>
      </c>
      <c r="C2688" t="str">
        <f t="shared" ca="1" si="207"/>
        <v>VR-MF-HW</v>
      </c>
      <c r="D2688" s="3" t="str">
        <f t="shared" ca="1" si="208"/>
        <v>201601</v>
      </c>
      <c r="E2688" s="3" t="str">
        <f t="shared" ca="1" si="209"/>
        <v>insert into matriculas (fk_viatura, fk_cor, matricula, anomes) values (364, 82, 'VR-MF-HW', 201601);</v>
      </c>
    </row>
    <row r="2689" spans="1:5" x14ac:dyDescent="0.25">
      <c r="A2689">
        <f t="shared" ca="1" si="205"/>
        <v>173</v>
      </c>
      <c r="B2689">
        <f t="shared" ca="1" si="206"/>
        <v>52</v>
      </c>
      <c r="C2689" t="str">
        <f t="shared" ca="1" si="207"/>
        <v>ZQ-CN-WL</v>
      </c>
      <c r="D2689" s="3" t="str">
        <f t="shared" ca="1" si="208"/>
        <v>202207</v>
      </c>
      <c r="E2689" s="3" t="str">
        <f t="shared" ca="1" si="209"/>
        <v>insert into matriculas (fk_viatura, fk_cor, matricula, anomes) values (173, 52, 'ZQ-CN-WL', 202207);</v>
      </c>
    </row>
    <row r="2690" spans="1:5" x14ac:dyDescent="0.25">
      <c r="A2690">
        <f t="shared" ca="1" si="205"/>
        <v>287</v>
      </c>
      <c r="B2690">
        <f t="shared" ca="1" si="206"/>
        <v>74</v>
      </c>
      <c r="C2690" t="str">
        <f t="shared" ca="1" si="207"/>
        <v>ZB-VU-VD</v>
      </c>
      <c r="D2690" s="3" t="str">
        <f t="shared" ca="1" si="208"/>
        <v>202111</v>
      </c>
      <c r="E2690" s="3" t="str">
        <f t="shared" ca="1" si="209"/>
        <v>insert into matriculas (fk_viatura, fk_cor, matricula, anomes) values (287, 74, 'ZB-VU-VD', 202111);</v>
      </c>
    </row>
    <row r="2691" spans="1:5" x14ac:dyDescent="0.25">
      <c r="A2691">
        <f t="shared" ref="A2691:A2754" ca="1" si="210">RANDBETWEEN(1,491)</f>
        <v>419</v>
      </c>
      <c r="B2691">
        <f t="shared" ref="B2691:B2754" ca="1" si="211">RANDBETWEEN(1,99)</f>
        <v>86</v>
      </c>
      <c r="C2691" t="str">
        <f t="shared" ref="C2691:C2754" ca="1" si="212">_xlfn.CONCAT(CHAR(RANDBETWEEN(65,90)),CHAR(RANDBETWEEN(65,90)),"-",CHAR(RANDBETWEEN(65,90)),CHAR(RANDBETWEEN(65,90)),"-",CHAR(RANDBETWEEN(65,90)),CHAR(RANDBETWEEN(65,90)))</f>
        <v>BM-NJ-QL</v>
      </c>
      <c r="D2691" s="3" t="str">
        <f t="shared" ref="D2691:D2754" ca="1" si="213">_xlfn.CONCAT(RANDBETWEEN(2016,2024),TEXT(RANDBETWEEN(1,12),"00"))</f>
        <v>201602</v>
      </c>
      <c r="E2691" s="3" t="str">
        <f t="shared" ref="E2691:E2754" ca="1" si="214">"insert into matriculas (fk_viatura, fk_cor, matricula, anomes) values ("&amp;$A2691&amp;", "&amp;$B2691&amp;", '"&amp;$C2691&amp;"', " &amp; $D2691 &amp; ");"</f>
        <v>insert into matriculas (fk_viatura, fk_cor, matricula, anomes) values (419, 86, 'BM-NJ-QL', 201602);</v>
      </c>
    </row>
    <row r="2692" spans="1:5" x14ac:dyDescent="0.25">
      <c r="A2692">
        <f t="shared" ca="1" si="210"/>
        <v>439</v>
      </c>
      <c r="B2692">
        <f t="shared" ca="1" si="211"/>
        <v>90</v>
      </c>
      <c r="C2692" t="str">
        <f t="shared" ca="1" si="212"/>
        <v>RO-RX-CU</v>
      </c>
      <c r="D2692" s="3" t="str">
        <f t="shared" ca="1" si="213"/>
        <v>202304</v>
      </c>
      <c r="E2692" s="3" t="str">
        <f t="shared" ca="1" si="214"/>
        <v>insert into matriculas (fk_viatura, fk_cor, matricula, anomes) values (439, 90, 'RO-RX-CU', 202304);</v>
      </c>
    </row>
    <row r="2693" spans="1:5" x14ac:dyDescent="0.25">
      <c r="A2693">
        <f t="shared" ca="1" si="210"/>
        <v>157</v>
      </c>
      <c r="B2693">
        <f t="shared" ca="1" si="211"/>
        <v>12</v>
      </c>
      <c r="C2693" t="str">
        <f t="shared" ca="1" si="212"/>
        <v>DB-XS-US</v>
      </c>
      <c r="D2693" s="3" t="str">
        <f t="shared" ca="1" si="213"/>
        <v>202001</v>
      </c>
      <c r="E2693" s="3" t="str">
        <f t="shared" ca="1" si="214"/>
        <v>insert into matriculas (fk_viatura, fk_cor, matricula, anomes) values (157, 12, 'DB-XS-US', 202001);</v>
      </c>
    </row>
    <row r="2694" spans="1:5" x14ac:dyDescent="0.25">
      <c r="A2694">
        <f t="shared" ca="1" si="210"/>
        <v>180</v>
      </c>
      <c r="B2694">
        <f t="shared" ca="1" si="211"/>
        <v>82</v>
      </c>
      <c r="C2694" t="str">
        <f t="shared" ca="1" si="212"/>
        <v>BO-KM-RF</v>
      </c>
      <c r="D2694" s="3" t="str">
        <f t="shared" ca="1" si="213"/>
        <v>201810</v>
      </c>
      <c r="E2694" s="3" t="str">
        <f t="shared" ca="1" si="214"/>
        <v>insert into matriculas (fk_viatura, fk_cor, matricula, anomes) values (180, 82, 'BO-KM-RF', 201810);</v>
      </c>
    </row>
    <row r="2695" spans="1:5" x14ac:dyDescent="0.25">
      <c r="A2695">
        <f t="shared" ca="1" si="210"/>
        <v>91</v>
      </c>
      <c r="B2695">
        <f t="shared" ca="1" si="211"/>
        <v>15</v>
      </c>
      <c r="C2695" t="str">
        <f t="shared" ca="1" si="212"/>
        <v>QH-LQ-KT</v>
      </c>
      <c r="D2695" s="3" t="str">
        <f t="shared" ca="1" si="213"/>
        <v>201712</v>
      </c>
      <c r="E2695" s="3" t="str">
        <f t="shared" ca="1" si="214"/>
        <v>insert into matriculas (fk_viatura, fk_cor, matricula, anomes) values (91, 15, 'QH-LQ-KT', 201712);</v>
      </c>
    </row>
    <row r="2696" spans="1:5" x14ac:dyDescent="0.25">
      <c r="A2696">
        <f t="shared" ca="1" si="210"/>
        <v>49</v>
      </c>
      <c r="B2696">
        <f t="shared" ca="1" si="211"/>
        <v>1</v>
      </c>
      <c r="C2696" t="str">
        <f t="shared" ca="1" si="212"/>
        <v>YS-VM-SD</v>
      </c>
      <c r="D2696" s="3" t="str">
        <f t="shared" ca="1" si="213"/>
        <v>201603</v>
      </c>
      <c r="E2696" s="3" t="str">
        <f t="shared" ca="1" si="214"/>
        <v>insert into matriculas (fk_viatura, fk_cor, matricula, anomes) values (49, 1, 'YS-VM-SD', 201603);</v>
      </c>
    </row>
    <row r="2697" spans="1:5" x14ac:dyDescent="0.25">
      <c r="A2697">
        <f t="shared" ca="1" si="210"/>
        <v>14</v>
      </c>
      <c r="B2697">
        <f t="shared" ca="1" si="211"/>
        <v>59</v>
      </c>
      <c r="C2697" t="str">
        <f t="shared" ca="1" si="212"/>
        <v>AI-OC-QM</v>
      </c>
      <c r="D2697" s="3" t="str">
        <f t="shared" ca="1" si="213"/>
        <v>201610</v>
      </c>
      <c r="E2697" s="3" t="str">
        <f t="shared" ca="1" si="214"/>
        <v>insert into matriculas (fk_viatura, fk_cor, matricula, anomes) values (14, 59, 'AI-OC-QM', 201610);</v>
      </c>
    </row>
    <row r="2698" spans="1:5" x14ac:dyDescent="0.25">
      <c r="A2698">
        <f t="shared" ca="1" si="210"/>
        <v>111</v>
      </c>
      <c r="B2698">
        <f t="shared" ca="1" si="211"/>
        <v>32</v>
      </c>
      <c r="C2698" t="str">
        <f t="shared" ca="1" si="212"/>
        <v>PT-OF-RQ</v>
      </c>
      <c r="D2698" s="3" t="str">
        <f t="shared" ca="1" si="213"/>
        <v>202407</v>
      </c>
      <c r="E2698" s="3" t="str">
        <f t="shared" ca="1" si="214"/>
        <v>insert into matriculas (fk_viatura, fk_cor, matricula, anomes) values (111, 32, 'PT-OF-RQ', 202407);</v>
      </c>
    </row>
    <row r="2699" spans="1:5" x14ac:dyDescent="0.25">
      <c r="A2699">
        <f t="shared" ca="1" si="210"/>
        <v>486</v>
      </c>
      <c r="B2699">
        <f t="shared" ca="1" si="211"/>
        <v>85</v>
      </c>
      <c r="C2699" t="str">
        <f t="shared" ca="1" si="212"/>
        <v>UF-KP-CW</v>
      </c>
      <c r="D2699" s="3" t="str">
        <f t="shared" ca="1" si="213"/>
        <v>201706</v>
      </c>
      <c r="E2699" s="3" t="str">
        <f t="shared" ca="1" si="214"/>
        <v>insert into matriculas (fk_viatura, fk_cor, matricula, anomes) values (486, 85, 'UF-KP-CW', 201706);</v>
      </c>
    </row>
    <row r="2700" spans="1:5" x14ac:dyDescent="0.25">
      <c r="A2700">
        <f t="shared" ca="1" si="210"/>
        <v>468</v>
      </c>
      <c r="B2700">
        <f t="shared" ca="1" si="211"/>
        <v>64</v>
      </c>
      <c r="C2700" t="str">
        <f t="shared" ca="1" si="212"/>
        <v>KK-TK-WP</v>
      </c>
      <c r="D2700" s="3" t="str">
        <f t="shared" ca="1" si="213"/>
        <v>201705</v>
      </c>
      <c r="E2700" s="3" t="str">
        <f t="shared" ca="1" si="214"/>
        <v>insert into matriculas (fk_viatura, fk_cor, matricula, anomes) values (468, 64, 'KK-TK-WP', 201705);</v>
      </c>
    </row>
    <row r="2701" spans="1:5" x14ac:dyDescent="0.25">
      <c r="A2701">
        <f t="shared" ca="1" si="210"/>
        <v>402</v>
      </c>
      <c r="B2701">
        <f t="shared" ca="1" si="211"/>
        <v>17</v>
      </c>
      <c r="C2701" t="str">
        <f t="shared" ca="1" si="212"/>
        <v>PF-AI-LS</v>
      </c>
      <c r="D2701" s="3" t="str">
        <f t="shared" ca="1" si="213"/>
        <v>201907</v>
      </c>
      <c r="E2701" s="3" t="str">
        <f t="shared" ca="1" si="214"/>
        <v>insert into matriculas (fk_viatura, fk_cor, matricula, anomes) values (402, 17, 'PF-AI-LS', 201907);</v>
      </c>
    </row>
    <row r="2702" spans="1:5" x14ac:dyDescent="0.25">
      <c r="A2702">
        <f t="shared" ca="1" si="210"/>
        <v>3</v>
      </c>
      <c r="B2702">
        <f t="shared" ca="1" si="211"/>
        <v>8</v>
      </c>
      <c r="C2702" t="str">
        <f t="shared" ca="1" si="212"/>
        <v>UM-FN-YM</v>
      </c>
      <c r="D2702" s="3" t="str">
        <f t="shared" ca="1" si="213"/>
        <v>201905</v>
      </c>
      <c r="E2702" s="3" t="str">
        <f t="shared" ca="1" si="214"/>
        <v>insert into matriculas (fk_viatura, fk_cor, matricula, anomes) values (3, 8, 'UM-FN-YM', 201905);</v>
      </c>
    </row>
    <row r="2703" spans="1:5" x14ac:dyDescent="0.25">
      <c r="A2703">
        <f t="shared" ca="1" si="210"/>
        <v>134</v>
      </c>
      <c r="B2703">
        <f t="shared" ca="1" si="211"/>
        <v>85</v>
      </c>
      <c r="C2703" t="str">
        <f t="shared" ca="1" si="212"/>
        <v>SE-LA-YF</v>
      </c>
      <c r="D2703" s="3" t="str">
        <f t="shared" ca="1" si="213"/>
        <v>201902</v>
      </c>
      <c r="E2703" s="3" t="str">
        <f t="shared" ca="1" si="214"/>
        <v>insert into matriculas (fk_viatura, fk_cor, matricula, anomes) values (134, 85, 'SE-LA-YF', 201902);</v>
      </c>
    </row>
    <row r="2704" spans="1:5" x14ac:dyDescent="0.25">
      <c r="A2704">
        <f t="shared" ca="1" si="210"/>
        <v>188</v>
      </c>
      <c r="B2704">
        <f t="shared" ca="1" si="211"/>
        <v>32</v>
      </c>
      <c r="C2704" t="str">
        <f t="shared" ca="1" si="212"/>
        <v>JH-DV-BN</v>
      </c>
      <c r="D2704" s="3" t="str">
        <f t="shared" ca="1" si="213"/>
        <v>202311</v>
      </c>
      <c r="E2704" s="3" t="str">
        <f t="shared" ca="1" si="214"/>
        <v>insert into matriculas (fk_viatura, fk_cor, matricula, anomes) values (188, 32, 'JH-DV-BN', 202311);</v>
      </c>
    </row>
    <row r="2705" spans="1:5" x14ac:dyDescent="0.25">
      <c r="A2705">
        <f t="shared" ca="1" si="210"/>
        <v>195</v>
      </c>
      <c r="B2705">
        <f t="shared" ca="1" si="211"/>
        <v>78</v>
      </c>
      <c r="C2705" t="str">
        <f t="shared" ca="1" si="212"/>
        <v>BV-KR-PQ</v>
      </c>
      <c r="D2705" s="3" t="str">
        <f t="shared" ca="1" si="213"/>
        <v>202105</v>
      </c>
      <c r="E2705" s="3" t="str">
        <f t="shared" ca="1" si="214"/>
        <v>insert into matriculas (fk_viatura, fk_cor, matricula, anomes) values (195, 78, 'BV-KR-PQ', 202105);</v>
      </c>
    </row>
    <row r="2706" spans="1:5" x14ac:dyDescent="0.25">
      <c r="A2706">
        <f t="shared" ca="1" si="210"/>
        <v>87</v>
      </c>
      <c r="B2706">
        <f t="shared" ca="1" si="211"/>
        <v>25</v>
      </c>
      <c r="C2706" t="str">
        <f t="shared" ca="1" si="212"/>
        <v>JI-FU-CH</v>
      </c>
      <c r="D2706" s="3" t="str">
        <f t="shared" ca="1" si="213"/>
        <v>201603</v>
      </c>
      <c r="E2706" s="3" t="str">
        <f t="shared" ca="1" si="214"/>
        <v>insert into matriculas (fk_viatura, fk_cor, matricula, anomes) values (87, 25, 'JI-FU-CH', 201603);</v>
      </c>
    </row>
    <row r="2707" spans="1:5" x14ac:dyDescent="0.25">
      <c r="A2707">
        <f t="shared" ca="1" si="210"/>
        <v>115</v>
      </c>
      <c r="B2707">
        <f t="shared" ca="1" si="211"/>
        <v>72</v>
      </c>
      <c r="C2707" t="str">
        <f t="shared" ca="1" si="212"/>
        <v>MB-BB-NC</v>
      </c>
      <c r="D2707" s="3" t="str">
        <f t="shared" ca="1" si="213"/>
        <v>201811</v>
      </c>
      <c r="E2707" s="3" t="str">
        <f t="shared" ca="1" si="214"/>
        <v>insert into matriculas (fk_viatura, fk_cor, matricula, anomes) values (115, 72, 'MB-BB-NC', 201811);</v>
      </c>
    </row>
    <row r="2708" spans="1:5" x14ac:dyDescent="0.25">
      <c r="A2708">
        <f t="shared" ca="1" si="210"/>
        <v>489</v>
      </c>
      <c r="B2708">
        <f t="shared" ca="1" si="211"/>
        <v>68</v>
      </c>
      <c r="C2708" t="str">
        <f t="shared" ca="1" si="212"/>
        <v>FR-DN-GW</v>
      </c>
      <c r="D2708" s="3" t="str">
        <f t="shared" ca="1" si="213"/>
        <v>202401</v>
      </c>
      <c r="E2708" s="3" t="str">
        <f t="shared" ca="1" si="214"/>
        <v>insert into matriculas (fk_viatura, fk_cor, matricula, anomes) values (489, 68, 'FR-DN-GW', 202401);</v>
      </c>
    </row>
    <row r="2709" spans="1:5" x14ac:dyDescent="0.25">
      <c r="A2709">
        <f t="shared" ca="1" si="210"/>
        <v>291</v>
      </c>
      <c r="B2709">
        <f t="shared" ca="1" si="211"/>
        <v>18</v>
      </c>
      <c r="C2709" t="str">
        <f t="shared" ca="1" si="212"/>
        <v>SR-IZ-AW</v>
      </c>
      <c r="D2709" s="3" t="str">
        <f t="shared" ca="1" si="213"/>
        <v>202308</v>
      </c>
      <c r="E2709" s="3" t="str">
        <f t="shared" ca="1" si="214"/>
        <v>insert into matriculas (fk_viatura, fk_cor, matricula, anomes) values (291, 18, 'SR-IZ-AW', 202308);</v>
      </c>
    </row>
    <row r="2710" spans="1:5" x14ac:dyDescent="0.25">
      <c r="A2710">
        <f t="shared" ca="1" si="210"/>
        <v>333</v>
      </c>
      <c r="B2710">
        <f t="shared" ca="1" si="211"/>
        <v>26</v>
      </c>
      <c r="C2710" t="str">
        <f t="shared" ca="1" si="212"/>
        <v>GW-CD-NM</v>
      </c>
      <c r="D2710" s="3" t="str">
        <f t="shared" ca="1" si="213"/>
        <v>202408</v>
      </c>
      <c r="E2710" s="3" t="str">
        <f t="shared" ca="1" si="214"/>
        <v>insert into matriculas (fk_viatura, fk_cor, matricula, anomes) values (333, 26, 'GW-CD-NM', 202408);</v>
      </c>
    </row>
    <row r="2711" spans="1:5" x14ac:dyDescent="0.25">
      <c r="A2711">
        <f t="shared" ca="1" si="210"/>
        <v>339</v>
      </c>
      <c r="B2711">
        <f t="shared" ca="1" si="211"/>
        <v>3</v>
      </c>
      <c r="C2711" t="str">
        <f t="shared" ca="1" si="212"/>
        <v>LN-MG-UI</v>
      </c>
      <c r="D2711" s="3" t="str">
        <f t="shared" ca="1" si="213"/>
        <v>201610</v>
      </c>
      <c r="E2711" s="3" t="str">
        <f t="shared" ca="1" si="214"/>
        <v>insert into matriculas (fk_viatura, fk_cor, matricula, anomes) values (339, 3, 'LN-MG-UI', 201610);</v>
      </c>
    </row>
    <row r="2712" spans="1:5" x14ac:dyDescent="0.25">
      <c r="A2712">
        <f t="shared" ca="1" si="210"/>
        <v>357</v>
      </c>
      <c r="B2712">
        <f t="shared" ca="1" si="211"/>
        <v>94</v>
      </c>
      <c r="C2712" t="str">
        <f t="shared" ca="1" si="212"/>
        <v>DK-QW-RA</v>
      </c>
      <c r="D2712" s="3" t="str">
        <f t="shared" ca="1" si="213"/>
        <v>202112</v>
      </c>
      <c r="E2712" s="3" t="str">
        <f t="shared" ca="1" si="214"/>
        <v>insert into matriculas (fk_viatura, fk_cor, matricula, anomes) values (357, 94, 'DK-QW-RA', 202112);</v>
      </c>
    </row>
    <row r="2713" spans="1:5" x14ac:dyDescent="0.25">
      <c r="A2713">
        <f t="shared" ca="1" si="210"/>
        <v>378</v>
      </c>
      <c r="B2713">
        <f t="shared" ca="1" si="211"/>
        <v>90</v>
      </c>
      <c r="C2713" t="str">
        <f t="shared" ca="1" si="212"/>
        <v>EQ-HF-SX</v>
      </c>
      <c r="D2713" s="3" t="str">
        <f t="shared" ca="1" si="213"/>
        <v>202411</v>
      </c>
      <c r="E2713" s="3" t="str">
        <f t="shared" ca="1" si="214"/>
        <v>insert into matriculas (fk_viatura, fk_cor, matricula, anomes) values (378, 90, 'EQ-HF-SX', 202411);</v>
      </c>
    </row>
    <row r="2714" spans="1:5" x14ac:dyDescent="0.25">
      <c r="A2714">
        <f t="shared" ca="1" si="210"/>
        <v>466</v>
      </c>
      <c r="B2714">
        <f t="shared" ca="1" si="211"/>
        <v>74</v>
      </c>
      <c r="C2714" t="str">
        <f t="shared" ca="1" si="212"/>
        <v>GW-KY-ZA</v>
      </c>
      <c r="D2714" s="3" t="str">
        <f t="shared" ca="1" si="213"/>
        <v>202208</v>
      </c>
      <c r="E2714" s="3" t="str">
        <f t="shared" ca="1" si="214"/>
        <v>insert into matriculas (fk_viatura, fk_cor, matricula, anomes) values (466, 74, 'GW-KY-ZA', 202208);</v>
      </c>
    </row>
    <row r="2715" spans="1:5" x14ac:dyDescent="0.25">
      <c r="A2715">
        <f t="shared" ca="1" si="210"/>
        <v>419</v>
      </c>
      <c r="B2715">
        <f t="shared" ca="1" si="211"/>
        <v>73</v>
      </c>
      <c r="C2715" t="str">
        <f t="shared" ca="1" si="212"/>
        <v>WF-IG-XO</v>
      </c>
      <c r="D2715" s="3" t="str">
        <f t="shared" ca="1" si="213"/>
        <v>201802</v>
      </c>
      <c r="E2715" s="3" t="str">
        <f t="shared" ca="1" si="214"/>
        <v>insert into matriculas (fk_viatura, fk_cor, matricula, anomes) values (419, 73, 'WF-IG-XO', 201802);</v>
      </c>
    </row>
    <row r="2716" spans="1:5" x14ac:dyDescent="0.25">
      <c r="A2716">
        <f t="shared" ca="1" si="210"/>
        <v>113</v>
      </c>
      <c r="B2716">
        <f t="shared" ca="1" si="211"/>
        <v>94</v>
      </c>
      <c r="C2716" t="str">
        <f t="shared" ca="1" si="212"/>
        <v>PV-HM-KI</v>
      </c>
      <c r="D2716" s="3" t="str">
        <f t="shared" ca="1" si="213"/>
        <v>202303</v>
      </c>
      <c r="E2716" s="3" t="str">
        <f t="shared" ca="1" si="214"/>
        <v>insert into matriculas (fk_viatura, fk_cor, matricula, anomes) values (113, 94, 'PV-HM-KI', 202303);</v>
      </c>
    </row>
    <row r="2717" spans="1:5" x14ac:dyDescent="0.25">
      <c r="A2717">
        <f t="shared" ca="1" si="210"/>
        <v>114</v>
      </c>
      <c r="B2717">
        <f t="shared" ca="1" si="211"/>
        <v>42</v>
      </c>
      <c r="C2717" t="str">
        <f t="shared" ca="1" si="212"/>
        <v>KK-FR-FK</v>
      </c>
      <c r="D2717" s="3" t="str">
        <f t="shared" ca="1" si="213"/>
        <v>202011</v>
      </c>
      <c r="E2717" s="3" t="str">
        <f t="shared" ca="1" si="214"/>
        <v>insert into matriculas (fk_viatura, fk_cor, matricula, anomes) values (114, 42, 'KK-FR-FK', 202011);</v>
      </c>
    </row>
    <row r="2718" spans="1:5" x14ac:dyDescent="0.25">
      <c r="A2718">
        <f t="shared" ca="1" si="210"/>
        <v>87</v>
      </c>
      <c r="B2718">
        <f t="shared" ca="1" si="211"/>
        <v>76</v>
      </c>
      <c r="C2718" t="str">
        <f t="shared" ca="1" si="212"/>
        <v>UH-OO-MV</v>
      </c>
      <c r="D2718" s="3" t="str">
        <f t="shared" ca="1" si="213"/>
        <v>202301</v>
      </c>
      <c r="E2718" s="3" t="str">
        <f t="shared" ca="1" si="214"/>
        <v>insert into matriculas (fk_viatura, fk_cor, matricula, anomes) values (87, 76, 'UH-OO-MV', 202301);</v>
      </c>
    </row>
    <row r="2719" spans="1:5" x14ac:dyDescent="0.25">
      <c r="A2719">
        <f t="shared" ca="1" si="210"/>
        <v>114</v>
      </c>
      <c r="B2719">
        <f t="shared" ca="1" si="211"/>
        <v>13</v>
      </c>
      <c r="C2719" t="str">
        <f t="shared" ca="1" si="212"/>
        <v>NT-HI-HY</v>
      </c>
      <c r="D2719" s="3" t="str">
        <f t="shared" ca="1" si="213"/>
        <v>202202</v>
      </c>
      <c r="E2719" s="3" t="str">
        <f t="shared" ca="1" si="214"/>
        <v>insert into matriculas (fk_viatura, fk_cor, matricula, anomes) values (114, 13, 'NT-HI-HY', 202202);</v>
      </c>
    </row>
    <row r="2720" spans="1:5" x14ac:dyDescent="0.25">
      <c r="A2720">
        <f t="shared" ca="1" si="210"/>
        <v>121</v>
      </c>
      <c r="B2720">
        <f t="shared" ca="1" si="211"/>
        <v>21</v>
      </c>
      <c r="C2720" t="str">
        <f t="shared" ca="1" si="212"/>
        <v>KQ-DU-QW</v>
      </c>
      <c r="D2720" s="3" t="str">
        <f t="shared" ca="1" si="213"/>
        <v>201704</v>
      </c>
      <c r="E2720" s="3" t="str">
        <f t="shared" ca="1" si="214"/>
        <v>insert into matriculas (fk_viatura, fk_cor, matricula, anomes) values (121, 21, 'KQ-DU-QW', 201704);</v>
      </c>
    </row>
    <row r="2721" spans="1:5" x14ac:dyDescent="0.25">
      <c r="A2721">
        <f t="shared" ca="1" si="210"/>
        <v>127</v>
      </c>
      <c r="B2721">
        <f t="shared" ca="1" si="211"/>
        <v>69</v>
      </c>
      <c r="C2721" t="str">
        <f t="shared" ca="1" si="212"/>
        <v>YF-UC-KM</v>
      </c>
      <c r="D2721" s="3" t="str">
        <f t="shared" ca="1" si="213"/>
        <v>201607</v>
      </c>
      <c r="E2721" s="3" t="str">
        <f t="shared" ca="1" si="214"/>
        <v>insert into matriculas (fk_viatura, fk_cor, matricula, anomes) values (127, 69, 'YF-UC-KM', 201607);</v>
      </c>
    </row>
    <row r="2722" spans="1:5" x14ac:dyDescent="0.25">
      <c r="A2722">
        <f t="shared" ca="1" si="210"/>
        <v>431</v>
      </c>
      <c r="B2722">
        <f t="shared" ca="1" si="211"/>
        <v>8</v>
      </c>
      <c r="C2722" t="str">
        <f t="shared" ca="1" si="212"/>
        <v>MM-BU-YT</v>
      </c>
      <c r="D2722" s="3" t="str">
        <f t="shared" ca="1" si="213"/>
        <v>202311</v>
      </c>
      <c r="E2722" s="3" t="str">
        <f t="shared" ca="1" si="214"/>
        <v>insert into matriculas (fk_viatura, fk_cor, matricula, anomes) values (431, 8, 'MM-BU-YT', 202311);</v>
      </c>
    </row>
    <row r="2723" spans="1:5" x14ac:dyDescent="0.25">
      <c r="A2723">
        <f t="shared" ca="1" si="210"/>
        <v>218</v>
      </c>
      <c r="B2723">
        <f t="shared" ca="1" si="211"/>
        <v>36</v>
      </c>
      <c r="C2723" t="str">
        <f t="shared" ca="1" si="212"/>
        <v>NW-CO-BZ</v>
      </c>
      <c r="D2723" s="3" t="str">
        <f t="shared" ca="1" si="213"/>
        <v>202411</v>
      </c>
      <c r="E2723" s="3" t="str">
        <f t="shared" ca="1" si="214"/>
        <v>insert into matriculas (fk_viatura, fk_cor, matricula, anomes) values (218, 36, 'NW-CO-BZ', 202411);</v>
      </c>
    </row>
    <row r="2724" spans="1:5" x14ac:dyDescent="0.25">
      <c r="A2724">
        <f t="shared" ca="1" si="210"/>
        <v>403</v>
      </c>
      <c r="B2724">
        <f t="shared" ca="1" si="211"/>
        <v>75</v>
      </c>
      <c r="C2724" t="str">
        <f t="shared" ca="1" si="212"/>
        <v>OE-UR-EN</v>
      </c>
      <c r="D2724" s="3" t="str">
        <f t="shared" ca="1" si="213"/>
        <v>202302</v>
      </c>
      <c r="E2724" s="3" t="str">
        <f t="shared" ca="1" si="214"/>
        <v>insert into matriculas (fk_viatura, fk_cor, matricula, anomes) values (403, 75, 'OE-UR-EN', 202302);</v>
      </c>
    </row>
    <row r="2725" spans="1:5" x14ac:dyDescent="0.25">
      <c r="A2725">
        <f t="shared" ca="1" si="210"/>
        <v>378</v>
      </c>
      <c r="B2725">
        <f t="shared" ca="1" si="211"/>
        <v>66</v>
      </c>
      <c r="C2725" t="str">
        <f t="shared" ca="1" si="212"/>
        <v>VB-TZ-SM</v>
      </c>
      <c r="D2725" s="3" t="str">
        <f t="shared" ca="1" si="213"/>
        <v>202211</v>
      </c>
      <c r="E2725" s="3" t="str">
        <f t="shared" ca="1" si="214"/>
        <v>insert into matriculas (fk_viatura, fk_cor, matricula, anomes) values (378, 66, 'VB-TZ-SM', 202211);</v>
      </c>
    </row>
    <row r="2726" spans="1:5" x14ac:dyDescent="0.25">
      <c r="A2726">
        <f t="shared" ca="1" si="210"/>
        <v>127</v>
      </c>
      <c r="B2726">
        <f t="shared" ca="1" si="211"/>
        <v>39</v>
      </c>
      <c r="C2726" t="str">
        <f t="shared" ca="1" si="212"/>
        <v>CU-RZ-MN</v>
      </c>
      <c r="D2726" s="3" t="str">
        <f t="shared" ca="1" si="213"/>
        <v>202408</v>
      </c>
      <c r="E2726" s="3" t="str">
        <f t="shared" ca="1" si="214"/>
        <v>insert into matriculas (fk_viatura, fk_cor, matricula, anomes) values (127, 39, 'CU-RZ-MN', 202408);</v>
      </c>
    </row>
    <row r="2727" spans="1:5" x14ac:dyDescent="0.25">
      <c r="A2727">
        <f t="shared" ca="1" si="210"/>
        <v>252</v>
      </c>
      <c r="B2727">
        <f t="shared" ca="1" si="211"/>
        <v>88</v>
      </c>
      <c r="C2727" t="str">
        <f t="shared" ca="1" si="212"/>
        <v>PO-PT-SK</v>
      </c>
      <c r="D2727" s="3" t="str">
        <f t="shared" ca="1" si="213"/>
        <v>202309</v>
      </c>
      <c r="E2727" s="3" t="str">
        <f t="shared" ca="1" si="214"/>
        <v>insert into matriculas (fk_viatura, fk_cor, matricula, anomes) values (252, 88, 'PO-PT-SK', 202309);</v>
      </c>
    </row>
    <row r="2728" spans="1:5" x14ac:dyDescent="0.25">
      <c r="A2728">
        <f t="shared" ca="1" si="210"/>
        <v>353</v>
      </c>
      <c r="B2728">
        <f t="shared" ca="1" si="211"/>
        <v>97</v>
      </c>
      <c r="C2728" t="str">
        <f t="shared" ca="1" si="212"/>
        <v>OC-LZ-ZY</v>
      </c>
      <c r="D2728" s="3" t="str">
        <f t="shared" ca="1" si="213"/>
        <v>202402</v>
      </c>
      <c r="E2728" s="3" t="str">
        <f t="shared" ca="1" si="214"/>
        <v>insert into matriculas (fk_viatura, fk_cor, matricula, anomes) values (353, 97, 'OC-LZ-ZY', 202402);</v>
      </c>
    </row>
    <row r="2729" spans="1:5" x14ac:dyDescent="0.25">
      <c r="A2729">
        <f t="shared" ca="1" si="210"/>
        <v>2</v>
      </c>
      <c r="B2729">
        <f t="shared" ca="1" si="211"/>
        <v>85</v>
      </c>
      <c r="C2729" t="str">
        <f t="shared" ca="1" si="212"/>
        <v>MN-OM-NJ</v>
      </c>
      <c r="D2729" s="3" t="str">
        <f t="shared" ca="1" si="213"/>
        <v>202201</v>
      </c>
      <c r="E2729" s="3" t="str">
        <f t="shared" ca="1" si="214"/>
        <v>insert into matriculas (fk_viatura, fk_cor, matricula, anomes) values (2, 85, 'MN-OM-NJ', 202201);</v>
      </c>
    </row>
    <row r="2730" spans="1:5" x14ac:dyDescent="0.25">
      <c r="A2730">
        <f t="shared" ca="1" si="210"/>
        <v>361</v>
      </c>
      <c r="B2730">
        <f t="shared" ca="1" si="211"/>
        <v>27</v>
      </c>
      <c r="C2730" t="str">
        <f t="shared" ca="1" si="212"/>
        <v>MP-HU-XD</v>
      </c>
      <c r="D2730" s="3" t="str">
        <f t="shared" ca="1" si="213"/>
        <v>201904</v>
      </c>
      <c r="E2730" s="3" t="str">
        <f t="shared" ca="1" si="214"/>
        <v>insert into matriculas (fk_viatura, fk_cor, matricula, anomes) values (361, 27, 'MP-HU-XD', 201904);</v>
      </c>
    </row>
    <row r="2731" spans="1:5" x14ac:dyDescent="0.25">
      <c r="A2731">
        <f t="shared" ca="1" si="210"/>
        <v>117</v>
      </c>
      <c r="B2731">
        <f t="shared" ca="1" si="211"/>
        <v>52</v>
      </c>
      <c r="C2731" t="str">
        <f t="shared" ca="1" si="212"/>
        <v>SD-BV-UY</v>
      </c>
      <c r="D2731" s="3" t="str">
        <f t="shared" ca="1" si="213"/>
        <v>202102</v>
      </c>
      <c r="E2731" s="3" t="str">
        <f t="shared" ca="1" si="214"/>
        <v>insert into matriculas (fk_viatura, fk_cor, matricula, anomes) values (117, 52, 'SD-BV-UY', 202102);</v>
      </c>
    </row>
    <row r="2732" spans="1:5" x14ac:dyDescent="0.25">
      <c r="A2732">
        <f t="shared" ca="1" si="210"/>
        <v>454</v>
      </c>
      <c r="B2732">
        <f t="shared" ca="1" si="211"/>
        <v>13</v>
      </c>
      <c r="C2732" t="str">
        <f t="shared" ca="1" si="212"/>
        <v>LY-EC-RS</v>
      </c>
      <c r="D2732" s="3" t="str">
        <f t="shared" ca="1" si="213"/>
        <v>201612</v>
      </c>
      <c r="E2732" s="3" t="str">
        <f t="shared" ca="1" si="214"/>
        <v>insert into matriculas (fk_viatura, fk_cor, matricula, anomes) values (454, 13, 'LY-EC-RS', 201612);</v>
      </c>
    </row>
    <row r="2733" spans="1:5" x14ac:dyDescent="0.25">
      <c r="A2733">
        <f t="shared" ca="1" si="210"/>
        <v>165</v>
      </c>
      <c r="B2733">
        <f t="shared" ca="1" si="211"/>
        <v>8</v>
      </c>
      <c r="C2733" t="str">
        <f t="shared" ca="1" si="212"/>
        <v>HY-PY-BU</v>
      </c>
      <c r="D2733" s="3" t="str">
        <f t="shared" ca="1" si="213"/>
        <v>202408</v>
      </c>
      <c r="E2733" s="3" t="str">
        <f t="shared" ca="1" si="214"/>
        <v>insert into matriculas (fk_viatura, fk_cor, matricula, anomes) values (165, 8, 'HY-PY-BU', 202408);</v>
      </c>
    </row>
    <row r="2734" spans="1:5" x14ac:dyDescent="0.25">
      <c r="A2734">
        <f t="shared" ca="1" si="210"/>
        <v>347</v>
      </c>
      <c r="B2734">
        <f t="shared" ca="1" si="211"/>
        <v>23</v>
      </c>
      <c r="C2734" t="str">
        <f t="shared" ca="1" si="212"/>
        <v>QA-UC-BZ</v>
      </c>
      <c r="D2734" s="3" t="str">
        <f t="shared" ca="1" si="213"/>
        <v>201607</v>
      </c>
      <c r="E2734" s="3" t="str">
        <f t="shared" ca="1" si="214"/>
        <v>insert into matriculas (fk_viatura, fk_cor, matricula, anomes) values (347, 23, 'QA-UC-BZ', 201607);</v>
      </c>
    </row>
    <row r="2735" spans="1:5" x14ac:dyDescent="0.25">
      <c r="A2735">
        <f t="shared" ca="1" si="210"/>
        <v>427</v>
      </c>
      <c r="B2735">
        <f t="shared" ca="1" si="211"/>
        <v>91</v>
      </c>
      <c r="C2735" t="str">
        <f t="shared" ca="1" si="212"/>
        <v>TS-LY-HM</v>
      </c>
      <c r="D2735" s="3" t="str">
        <f t="shared" ca="1" si="213"/>
        <v>202108</v>
      </c>
      <c r="E2735" s="3" t="str">
        <f t="shared" ca="1" si="214"/>
        <v>insert into matriculas (fk_viatura, fk_cor, matricula, anomes) values (427, 91, 'TS-LY-HM', 202108);</v>
      </c>
    </row>
    <row r="2736" spans="1:5" x14ac:dyDescent="0.25">
      <c r="A2736">
        <f t="shared" ca="1" si="210"/>
        <v>382</v>
      </c>
      <c r="B2736">
        <f t="shared" ca="1" si="211"/>
        <v>31</v>
      </c>
      <c r="C2736" t="str">
        <f t="shared" ca="1" si="212"/>
        <v>JG-RB-BX</v>
      </c>
      <c r="D2736" s="3" t="str">
        <f t="shared" ca="1" si="213"/>
        <v>202409</v>
      </c>
      <c r="E2736" s="3" t="str">
        <f t="shared" ca="1" si="214"/>
        <v>insert into matriculas (fk_viatura, fk_cor, matricula, anomes) values (382, 31, 'JG-RB-BX', 202409);</v>
      </c>
    </row>
    <row r="2737" spans="1:5" x14ac:dyDescent="0.25">
      <c r="A2737">
        <f t="shared" ca="1" si="210"/>
        <v>102</v>
      </c>
      <c r="B2737">
        <f t="shared" ca="1" si="211"/>
        <v>11</v>
      </c>
      <c r="C2737" t="str">
        <f t="shared" ca="1" si="212"/>
        <v>CY-OU-ZU</v>
      </c>
      <c r="D2737" s="3" t="str">
        <f t="shared" ca="1" si="213"/>
        <v>201810</v>
      </c>
      <c r="E2737" s="3" t="str">
        <f t="shared" ca="1" si="214"/>
        <v>insert into matriculas (fk_viatura, fk_cor, matricula, anomes) values (102, 11, 'CY-OU-ZU', 201810);</v>
      </c>
    </row>
    <row r="2738" spans="1:5" x14ac:dyDescent="0.25">
      <c r="A2738">
        <f t="shared" ca="1" si="210"/>
        <v>458</v>
      </c>
      <c r="B2738">
        <f t="shared" ca="1" si="211"/>
        <v>82</v>
      </c>
      <c r="C2738" t="str">
        <f t="shared" ca="1" si="212"/>
        <v>RR-TZ-IX</v>
      </c>
      <c r="D2738" s="3" t="str">
        <f t="shared" ca="1" si="213"/>
        <v>202010</v>
      </c>
      <c r="E2738" s="3" t="str">
        <f t="shared" ca="1" si="214"/>
        <v>insert into matriculas (fk_viatura, fk_cor, matricula, anomes) values (458, 82, 'RR-TZ-IX', 202010);</v>
      </c>
    </row>
    <row r="2739" spans="1:5" x14ac:dyDescent="0.25">
      <c r="A2739">
        <f t="shared" ca="1" si="210"/>
        <v>325</v>
      </c>
      <c r="B2739">
        <f t="shared" ca="1" si="211"/>
        <v>22</v>
      </c>
      <c r="C2739" t="str">
        <f t="shared" ca="1" si="212"/>
        <v>CS-DY-CC</v>
      </c>
      <c r="D2739" s="3" t="str">
        <f t="shared" ca="1" si="213"/>
        <v>202412</v>
      </c>
      <c r="E2739" s="3" t="str">
        <f t="shared" ca="1" si="214"/>
        <v>insert into matriculas (fk_viatura, fk_cor, matricula, anomes) values (325, 22, 'CS-DY-CC', 202412);</v>
      </c>
    </row>
    <row r="2740" spans="1:5" x14ac:dyDescent="0.25">
      <c r="A2740">
        <f t="shared" ca="1" si="210"/>
        <v>189</v>
      </c>
      <c r="B2740">
        <f t="shared" ca="1" si="211"/>
        <v>3</v>
      </c>
      <c r="C2740" t="str">
        <f t="shared" ca="1" si="212"/>
        <v>IF-XJ-HM</v>
      </c>
      <c r="D2740" s="3" t="str">
        <f t="shared" ca="1" si="213"/>
        <v>201609</v>
      </c>
      <c r="E2740" s="3" t="str">
        <f t="shared" ca="1" si="214"/>
        <v>insert into matriculas (fk_viatura, fk_cor, matricula, anomes) values (189, 3, 'IF-XJ-HM', 201609);</v>
      </c>
    </row>
    <row r="2741" spans="1:5" x14ac:dyDescent="0.25">
      <c r="A2741">
        <f t="shared" ca="1" si="210"/>
        <v>364</v>
      </c>
      <c r="B2741">
        <f t="shared" ca="1" si="211"/>
        <v>21</v>
      </c>
      <c r="C2741" t="str">
        <f t="shared" ca="1" si="212"/>
        <v>ZV-UM-KS</v>
      </c>
      <c r="D2741" s="3" t="str">
        <f t="shared" ca="1" si="213"/>
        <v>202202</v>
      </c>
      <c r="E2741" s="3" t="str">
        <f t="shared" ca="1" si="214"/>
        <v>insert into matriculas (fk_viatura, fk_cor, matricula, anomes) values (364, 21, 'ZV-UM-KS', 202202);</v>
      </c>
    </row>
    <row r="2742" spans="1:5" x14ac:dyDescent="0.25">
      <c r="A2742">
        <f t="shared" ca="1" si="210"/>
        <v>164</v>
      </c>
      <c r="B2742">
        <f t="shared" ca="1" si="211"/>
        <v>94</v>
      </c>
      <c r="C2742" t="str">
        <f t="shared" ca="1" si="212"/>
        <v>YY-WX-WB</v>
      </c>
      <c r="D2742" s="3" t="str">
        <f t="shared" ca="1" si="213"/>
        <v>201807</v>
      </c>
      <c r="E2742" s="3" t="str">
        <f t="shared" ca="1" si="214"/>
        <v>insert into matriculas (fk_viatura, fk_cor, matricula, anomes) values (164, 94, 'YY-WX-WB', 201807);</v>
      </c>
    </row>
    <row r="2743" spans="1:5" x14ac:dyDescent="0.25">
      <c r="A2743">
        <f t="shared" ca="1" si="210"/>
        <v>261</v>
      </c>
      <c r="B2743">
        <f t="shared" ca="1" si="211"/>
        <v>25</v>
      </c>
      <c r="C2743" t="str">
        <f t="shared" ca="1" si="212"/>
        <v>VJ-JV-EY</v>
      </c>
      <c r="D2743" s="3" t="str">
        <f t="shared" ca="1" si="213"/>
        <v>202002</v>
      </c>
      <c r="E2743" s="3" t="str">
        <f t="shared" ca="1" si="214"/>
        <v>insert into matriculas (fk_viatura, fk_cor, matricula, anomes) values (261, 25, 'VJ-JV-EY', 202002);</v>
      </c>
    </row>
    <row r="2744" spans="1:5" x14ac:dyDescent="0.25">
      <c r="A2744">
        <f t="shared" ca="1" si="210"/>
        <v>192</v>
      </c>
      <c r="B2744">
        <f t="shared" ca="1" si="211"/>
        <v>47</v>
      </c>
      <c r="C2744" t="str">
        <f t="shared" ca="1" si="212"/>
        <v>JD-RC-XS</v>
      </c>
      <c r="D2744" s="3" t="str">
        <f t="shared" ca="1" si="213"/>
        <v>201604</v>
      </c>
      <c r="E2744" s="3" t="str">
        <f t="shared" ca="1" si="214"/>
        <v>insert into matriculas (fk_viatura, fk_cor, matricula, anomes) values (192, 47, 'JD-RC-XS', 201604);</v>
      </c>
    </row>
    <row r="2745" spans="1:5" x14ac:dyDescent="0.25">
      <c r="A2745">
        <f t="shared" ca="1" si="210"/>
        <v>320</v>
      </c>
      <c r="B2745">
        <f t="shared" ca="1" si="211"/>
        <v>21</v>
      </c>
      <c r="C2745" t="str">
        <f t="shared" ca="1" si="212"/>
        <v>WO-GS-TZ</v>
      </c>
      <c r="D2745" s="3" t="str">
        <f t="shared" ca="1" si="213"/>
        <v>202405</v>
      </c>
      <c r="E2745" s="3" t="str">
        <f t="shared" ca="1" si="214"/>
        <v>insert into matriculas (fk_viatura, fk_cor, matricula, anomes) values (320, 21, 'WO-GS-TZ', 202405);</v>
      </c>
    </row>
    <row r="2746" spans="1:5" x14ac:dyDescent="0.25">
      <c r="A2746">
        <f t="shared" ca="1" si="210"/>
        <v>234</v>
      </c>
      <c r="B2746">
        <f t="shared" ca="1" si="211"/>
        <v>35</v>
      </c>
      <c r="C2746" t="str">
        <f t="shared" ca="1" si="212"/>
        <v>MG-CF-SY</v>
      </c>
      <c r="D2746" s="3" t="str">
        <f t="shared" ca="1" si="213"/>
        <v>202304</v>
      </c>
      <c r="E2746" s="3" t="str">
        <f t="shared" ca="1" si="214"/>
        <v>insert into matriculas (fk_viatura, fk_cor, matricula, anomes) values (234, 35, 'MG-CF-SY', 202304);</v>
      </c>
    </row>
    <row r="2747" spans="1:5" x14ac:dyDescent="0.25">
      <c r="A2747">
        <f t="shared" ca="1" si="210"/>
        <v>221</v>
      </c>
      <c r="B2747">
        <f t="shared" ca="1" si="211"/>
        <v>36</v>
      </c>
      <c r="C2747" t="str">
        <f t="shared" ca="1" si="212"/>
        <v>HJ-AY-VI</v>
      </c>
      <c r="D2747" s="3" t="str">
        <f t="shared" ca="1" si="213"/>
        <v>202304</v>
      </c>
      <c r="E2747" s="3" t="str">
        <f t="shared" ca="1" si="214"/>
        <v>insert into matriculas (fk_viatura, fk_cor, matricula, anomes) values (221, 36, 'HJ-AY-VI', 202304);</v>
      </c>
    </row>
    <row r="2748" spans="1:5" x14ac:dyDescent="0.25">
      <c r="A2748">
        <f t="shared" ca="1" si="210"/>
        <v>26</v>
      </c>
      <c r="B2748">
        <f t="shared" ca="1" si="211"/>
        <v>96</v>
      </c>
      <c r="C2748" t="str">
        <f t="shared" ca="1" si="212"/>
        <v>TQ-UB-BH</v>
      </c>
      <c r="D2748" s="3" t="str">
        <f t="shared" ca="1" si="213"/>
        <v>201607</v>
      </c>
      <c r="E2748" s="3" t="str">
        <f t="shared" ca="1" si="214"/>
        <v>insert into matriculas (fk_viatura, fk_cor, matricula, anomes) values (26, 96, 'TQ-UB-BH', 201607);</v>
      </c>
    </row>
    <row r="2749" spans="1:5" x14ac:dyDescent="0.25">
      <c r="A2749">
        <f t="shared" ca="1" si="210"/>
        <v>52</v>
      </c>
      <c r="B2749">
        <f t="shared" ca="1" si="211"/>
        <v>97</v>
      </c>
      <c r="C2749" t="str">
        <f t="shared" ca="1" si="212"/>
        <v>MJ-RX-CR</v>
      </c>
      <c r="D2749" s="3" t="str">
        <f t="shared" ca="1" si="213"/>
        <v>201602</v>
      </c>
      <c r="E2749" s="3" t="str">
        <f t="shared" ca="1" si="214"/>
        <v>insert into matriculas (fk_viatura, fk_cor, matricula, anomes) values (52, 97, 'MJ-RX-CR', 201602);</v>
      </c>
    </row>
    <row r="2750" spans="1:5" x14ac:dyDescent="0.25">
      <c r="A2750">
        <f t="shared" ca="1" si="210"/>
        <v>143</v>
      </c>
      <c r="B2750">
        <f t="shared" ca="1" si="211"/>
        <v>83</v>
      </c>
      <c r="C2750" t="str">
        <f t="shared" ca="1" si="212"/>
        <v>MI-UD-QI</v>
      </c>
      <c r="D2750" s="3" t="str">
        <f t="shared" ca="1" si="213"/>
        <v>201905</v>
      </c>
      <c r="E2750" s="3" t="str">
        <f t="shared" ca="1" si="214"/>
        <v>insert into matriculas (fk_viatura, fk_cor, matricula, anomes) values (143, 83, 'MI-UD-QI', 201905);</v>
      </c>
    </row>
    <row r="2751" spans="1:5" x14ac:dyDescent="0.25">
      <c r="A2751">
        <f t="shared" ca="1" si="210"/>
        <v>20</v>
      </c>
      <c r="B2751">
        <f t="shared" ca="1" si="211"/>
        <v>52</v>
      </c>
      <c r="C2751" t="str">
        <f t="shared" ca="1" si="212"/>
        <v>YF-ZN-HH</v>
      </c>
      <c r="D2751" s="3" t="str">
        <f t="shared" ca="1" si="213"/>
        <v>201610</v>
      </c>
      <c r="E2751" s="3" t="str">
        <f t="shared" ca="1" si="214"/>
        <v>insert into matriculas (fk_viatura, fk_cor, matricula, anomes) values (20, 52, 'YF-ZN-HH', 201610);</v>
      </c>
    </row>
    <row r="2752" spans="1:5" x14ac:dyDescent="0.25">
      <c r="A2752">
        <f t="shared" ca="1" si="210"/>
        <v>236</v>
      </c>
      <c r="B2752">
        <f t="shared" ca="1" si="211"/>
        <v>80</v>
      </c>
      <c r="C2752" t="str">
        <f t="shared" ca="1" si="212"/>
        <v>KC-CI-YR</v>
      </c>
      <c r="D2752" s="3" t="str">
        <f t="shared" ca="1" si="213"/>
        <v>202312</v>
      </c>
      <c r="E2752" s="3" t="str">
        <f t="shared" ca="1" si="214"/>
        <v>insert into matriculas (fk_viatura, fk_cor, matricula, anomes) values (236, 80, 'KC-CI-YR', 202312);</v>
      </c>
    </row>
    <row r="2753" spans="1:5" x14ac:dyDescent="0.25">
      <c r="A2753">
        <f t="shared" ca="1" si="210"/>
        <v>109</v>
      </c>
      <c r="B2753">
        <f t="shared" ca="1" si="211"/>
        <v>34</v>
      </c>
      <c r="C2753" t="str">
        <f t="shared" ca="1" si="212"/>
        <v>ZZ-RE-KE</v>
      </c>
      <c r="D2753" s="3" t="str">
        <f t="shared" ca="1" si="213"/>
        <v>202403</v>
      </c>
      <c r="E2753" s="3" t="str">
        <f t="shared" ca="1" si="214"/>
        <v>insert into matriculas (fk_viatura, fk_cor, matricula, anomes) values (109, 34, 'ZZ-RE-KE', 202403);</v>
      </c>
    </row>
    <row r="2754" spans="1:5" x14ac:dyDescent="0.25">
      <c r="A2754">
        <f t="shared" ca="1" si="210"/>
        <v>285</v>
      </c>
      <c r="B2754">
        <f t="shared" ca="1" si="211"/>
        <v>39</v>
      </c>
      <c r="C2754" t="str">
        <f t="shared" ca="1" si="212"/>
        <v>XQ-LO-KY</v>
      </c>
      <c r="D2754" s="3" t="str">
        <f t="shared" ca="1" si="213"/>
        <v>201605</v>
      </c>
      <c r="E2754" s="3" t="str">
        <f t="shared" ca="1" si="214"/>
        <v>insert into matriculas (fk_viatura, fk_cor, matricula, anomes) values (285, 39, 'XQ-LO-KY', 201605);</v>
      </c>
    </row>
    <row r="2755" spans="1:5" x14ac:dyDescent="0.25">
      <c r="A2755">
        <f t="shared" ref="A2755:A2818" ca="1" si="215">RANDBETWEEN(1,491)</f>
        <v>159</v>
      </c>
      <c r="B2755">
        <f t="shared" ref="B2755:B2818" ca="1" si="216">RANDBETWEEN(1,99)</f>
        <v>82</v>
      </c>
      <c r="C2755" t="str">
        <f t="shared" ref="C2755:C2818" ca="1" si="217">_xlfn.CONCAT(CHAR(RANDBETWEEN(65,90)),CHAR(RANDBETWEEN(65,90)),"-",CHAR(RANDBETWEEN(65,90)),CHAR(RANDBETWEEN(65,90)),"-",CHAR(RANDBETWEEN(65,90)),CHAR(RANDBETWEEN(65,90)))</f>
        <v>EX-TP-RV</v>
      </c>
      <c r="D2755" s="3" t="str">
        <f t="shared" ref="D2755:D2818" ca="1" si="218">_xlfn.CONCAT(RANDBETWEEN(2016,2024),TEXT(RANDBETWEEN(1,12),"00"))</f>
        <v>201611</v>
      </c>
      <c r="E2755" s="3" t="str">
        <f t="shared" ref="E2755:E2818" ca="1" si="219">"insert into matriculas (fk_viatura, fk_cor, matricula, anomes) values ("&amp;$A2755&amp;", "&amp;$B2755&amp;", '"&amp;$C2755&amp;"', " &amp; $D2755 &amp; ");"</f>
        <v>insert into matriculas (fk_viatura, fk_cor, matricula, anomes) values (159, 82, 'EX-TP-RV', 201611);</v>
      </c>
    </row>
    <row r="2756" spans="1:5" x14ac:dyDescent="0.25">
      <c r="A2756">
        <f t="shared" ca="1" si="215"/>
        <v>149</v>
      </c>
      <c r="B2756">
        <f t="shared" ca="1" si="216"/>
        <v>37</v>
      </c>
      <c r="C2756" t="str">
        <f t="shared" ca="1" si="217"/>
        <v>KP-NI-OZ</v>
      </c>
      <c r="D2756" s="3" t="str">
        <f t="shared" ca="1" si="218"/>
        <v>202205</v>
      </c>
      <c r="E2756" s="3" t="str">
        <f t="shared" ca="1" si="219"/>
        <v>insert into matriculas (fk_viatura, fk_cor, matricula, anomes) values (149, 37, 'KP-NI-OZ', 202205);</v>
      </c>
    </row>
    <row r="2757" spans="1:5" x14ac:dyDescent="0.25">
      <c r="A2757">
        <f t="shared" ca="1" si="215"/>
        <v>430</v>
      </c>
      <c r="B2757">
        <f t="shared" ca="1" si="216"/>
        <v>10</v>
      </c>
      <c r="C2757" t="str">
        <f t="shared" ca="1" si="217"/>
        <v>JO-XX-YN</v>
      </c>
      <c r="D2757" s="3" t="str">
        <f t="shared" ca="1" si="218"/>
        <v>202404</v>
      </c>
      <c r="E2757" s="3" t="str">
        <f t="shared" ca="1" si="219"/>
        <v>insert into matriculas (fk_viatura, fk_cor, matricula, anomes) values (430, 10, 'JO-XX-YN', 202404);</v>
      </c>
    </row>
    <row r="2758" spans="1:5" x14ac:dyDescent="0.25">
      <c r="A2758">
        <f t="shared" ca="1" si="215"/>
        <v>418</v>
      </c>
      <c r="B2758">
        <f t="shared" ca="1" si="216"/>
        <v>58</v>
      </c>
      <c r="C2758" t="str">
        <f t="shared" ca="1" si="217"/>
        <v>QZ-VB-ZL</v>
      </c>
      <c r="D2758" s="3" t="str">
        <f t="shared" ca="1" si="218"/>
        <v>202212</v>
      </c>
      <c r="E2758" s="3" t="str">
        <f t="shared" ca="1" si="219"/>
        <v>insert into matriculas (fk_viatura, fk_cor, matricula, anomes) values (418, 58, 'QZ-VB-ZL', 202212);</v>
      </c>
    </row>
    <row r="2759" spans="1:5" x14ac:dyDescent="0.25">
      <c r="A2759">
        <f t="shared" ca="1" si="215"/>
        <v>106</v>
      </c>
      <c r="B2759">
        <f t="shared" ca="1" si="216"/>
        <v>11</v>
      </c>
      <c r="C2759" t="str">
        <f t="shared" ca="1" si="217"/>
        <v>KI-AF-TM</v>
      </c>
      <c r="D2759" s="3" t="str">
        <f t="shared" ca="1" si="218"/>
        <v>201910</v>
      </c>
      <c r="E2759" s="3" t="str">
        <f t="shared" ca="1" si="219"/>
        <v>insert into matriculas (fk_viatura, fk_cor, matricula, anomes) values (106, 11, 'KI-AF-TM', 201910);</v>
      </c>
    </row>
    <row r="2760" spans="1:5" x14ac:dyDescent="0.25">
      <c r="A2760">
        <f t="shared" ca="1" si="215"/>
        <v>157</v>
      </c>
      <c r="B2760">
        <f t="shared" ca="1" si="216"/>
        <v>31</v>
      </c>
      <c r="C2760" t="str">
        <f t="shared" ca="1" si="217"/>
        <v>YR-WP-QB</v>
      </c>
      <c r="D2760" s="3" t="str">
        <f t="shared" ca="1" si="218"/>
        <v>202004</v>
      </c>
      <c r="E2760" s="3" t="str">
        <f t="shared" ca="1" si="219"/>
        <v>insert into matriculas (fk_viatura, fk_cor, matricula, anomes) values (157, 31, 'YR-WP-QB', 202004);</v>
      </c>
    </row>
    <row r="2761" spans="1:5" x14ac:dyDescent="0.25">
      <c r="A2761">
        <f t="shared" ca="1" si="215"/>
        <v>237</v>
      </c>
      <c r="B2761">
        <f t="shared" ca="1" si="216"/>
        <v>1</v>
      </c>
      <c r="C2761" t="str">
        <f t="shared" ca="1" si="217"/>
        <v>ZD-AY-SS</v>
      </c>
      <c r="D2761" s="3" t="str">
        <f t="shared" ca="1" si="218"/>
        <v>201901</v>
      </c>
      <c r="E2761" s="3" t="str">
        <f t="shared" ca="1" si="219"/>
        <v>insert into matriculas (fk_viatura, fk_cor, matricula, anomes) values (237, 1, 'ZD-AY-SS', 201901);</v>
      </c>
    </row>
    <row r="2762" spans="1:5" x14ac:dyDescent="0.25">
      <c r="A2762">
        <f t="shared" ca="1" si="215"/>
        <v>389</v>
      </c>
      <c r="B2762">
        <f t="shared" ca="1" si="216"/>
        <v>91</v>
      </c>
      <c r="C2762" t="str">
        <f t="shared" ca="1" si="217"/>
        <v>DX-RZ-AE</v>
      </c>
      <c r="D2762" s="3" t="str">
        <f t="shared" ca="1" si="218"/>
        <v>201809</v>
      </c>
      <c r="E2762" s="3" t="str">
        <f t="shared" ca="1" si="219"/>
        <v>insert into matriculas (fk_viatura, fk_cor, matricula, anomes) values (389, 91, 'DX-RZ-AE', 201809);</v>
      </c>
    </row>
    <row r="2763" spans="1:5" x14ac:dyDescent="0.25">
      <c r="A2763">
        <f t="shared" ca="1" si="215"/>
        <v>67</v>
      </c>
      <c r="B2763">
        <f t="shared" ca="1" si="216"/>
        <v>45</v>
      </c>
      <c r="C2763" t="str">
        <f t="shared" ca="1" si="217"/>
        <v>JC-DU-MH</v>
      </c>
      <c r="D2763" s="3" t="str">
        <f t="shared" ca="1" si="218"/>
        <v>201706</v>
      </c>
      <c r="E2763" s="3" t="str">
        <f t="shared" ca="1" si="219"/>
        <v>insert into matriculas (fk_viatura, fk_cor, matricula, anomes) values (67, 45, 'JC-DU-MH', 201706);</v>
      </c>
    </row>
    <row r="2764" spans="1:5" x14ac:dyDescent="0.25">
      <c r="A2764">
        <f t="shared" ca="1" si="215"/>
        <v>218</v>
      </c>
      <c r="B2764">
        <f t="shared" ca="1" si="216"/>
        <v>98</v>
      </c>
      <c r="C2764" t="str">
        <f t="shared" ca="1" si="217"/>
        <v>MV-HT-ET</v>
      </c>
      <c r="D2764" s="3" t="str">
        <f t="shared" ca="1" si="218"/>
        <v>201807</v>
      </c>
      <c r="E2764" s="3" t="str">
        <f t="shared" ca="1" si="219"/>
        <v>insert into matriculas (fk_viatura, fk_cor, matricula, anomes) values (218, 98, 'MV-HT-ET', 201807);</v>
      </c>
    </row>
    <row r="2765" spans="1:5" x14ac:dyDescent="0.25">
      <c r="A2765">
        <f t="shared" ca="1" si="215"/>
        <v>268</v>
      </c>
      <c r="B2765">
        <f t="shared" ca="1" si="216"/>
        <v>60</v>
      </c>
      <c r="C2765" t="str">
        <f t="shared" ca="1" si="217"/>
        <v>FK-GR-EX</v>
      </c>
      <c r="D2765" s="3" t="str">
        <f t="shared" ca="1" si="218"/>
        <v>201906</v>
      </c>
      <c r="E2765" s="3" t="str">
        <f t="shared" ca="1" si="219"/>
        <v>insert into matriculas (fk_viatura, fk_cor, matricula, anomes) values (268, 60, 'FK-GR-EX', 201906);</v>
      </c>
    </row>
    <row r="2766" spans="1:5" x14ac:dyDescent="0.25">
      <c r="A2766">
        <f t="shared" ca="1" si="215"/>
        <v>294</v>
      </c>
      <c r="B2766">
        <f t="shared" ca="1" si="216"/>
        <v>65</v>
      </c>
      <c r="C2766" t="str">
        <f t="shared" ca="1" si="217"/>
        <v>JG-HL-VH</v>
      </c>
      <c r="D2766" s="3" t="str">
        <f t="shared" ca="1" si="218"/>
        <v>201910</v>
      </c>
      <c r="E2766" s="3" t="str">
        <f t="shared" ca="1" si="219"/>
        <v>insert into matriculas (fk_viatura, fk_cor, matricula, anomes) values (294, 65, 'JG-HL-VH', 201910);</v>
      </c>
    </row>
    <row r="2767" spans="1:5" x14ac:dyDescent="0.25">
      <c r="A2767">
        <f t="shared" ca="1" si="215"/>
        <v>348</v>
      </c>
      <c r="B2767">
        <f t="shared" ca="1" si="216"/>
        <v>39</v>
      </c>
      <c r="C2767" t="str">
        <f t="shared" ca="1" si="217"/>
        <v>WD-JC-YK</v>
      </c>
      <c r="D2767" s="3" t="str">
        <f t="shared" ca="1" si="218"/>
        <v>201703</v>
      </c>
      <c r="E2767" s="3" t="str">
        <f t="shared" ca="1" si="219"/>
        <v>insert into matriculas (fk_viatura, fk_cor, matricula, anomes) values (348, 39, 'WD-JC-YK', 201703);</v>
      </c>
    </row>
    <row r="2768" spans="1:5" x14ac:dyDescent="0.25">
      <c r="A2768">
        <f t="shared" ca="1" si="215"/>
        <v>273</v>
      </c>
      <c r="B2768">
        <f t="shared" ca="1" si="216"/>
        <v>16</v>
      </c>
      <c r="C2768" t="str">
        <f t="shared" ca="1" si="217"/>
        <v>MS-HI-AL</v>
      </c>
      <c r="D2768" s="3" t="str">
        <f t="shared" ca="1" si="218"/>
        <v>202107</v>
      </c>
      <c r="E2768" s="3" t="str">
        <f t="shared" ca="1" si="219"/>
        <v>insert into matriculas (fk_viatura, fk_cor, matricula, anomes) values (273, 16, 'MS-HI-AL', 202107);</v>
      </c>
    </row>
    <row r="2769" spans="1:5" x14ac:dyDescent="0.25">
      <c r="A2769">
        <f t="shared" ca="1" si="215"/>
        <v>217</v>
      </c>
      <c r="B2769">
        <f t="shared" ca="1" si="216"/>
        <v>52</v>
      </c>
      <c r="C2769" t="str">
        <f t="shared" ca="1" si="217"/>
        <v>CF-TV-GX</v>
      </c>
      <c r="D2769" s="3" t="str">
        <f t="shared" ca="1" si="218"/>
        <v>202406</v>
      </c>
      <c r="E2769" s="3" t="str">
        <f t="shared" ca="1" si="219"/>
        <v>insert into matriculas (fk_viatura, fk_cor, matricula, anomes) values (217, 52, 'CF-TV-GX', 202406);</v>
      </c>
    </row>
    <row r="2770" spans="1:5" x14ac:dyDescent="0.25">
      <c r="A2770">
        <f t="shared" ca="1" si="215"/>
        <v>172</v>
      </c>
      <c r="B2770">
        <f t="shared" ca="1" si="216"/>
        <v>10</v>
      </c>
      <c r="C2770" t="str">
        <f t="shared" ca="1" si="217"/>
        <v>JJ-JY-SO</v>
      </c>
      <c r="D2770" s="3" t="str">
        <f t="shared" ca="1" si="218"/>
        <v>201803</v>
      </c>
      <c r="E2770" s="3" t="str">
        <f t="shared" ca="1" si="219"/>
        <v>insert into matriculas (fk_viatura, fk_cor, matricula, anomes) values (172, 10, 'JJ-JY-SO', 201803);</v>
      </c>
    </row>
    <row r="2771" spans="1:5" x14ac:dyDescent="0.25">
      <c r="A2771">
        <f t="shared" ca="1" si="215"/>
        <v>460</v>
      </c>
      <c r="B2771">
        <f t="shared" ca="1" si="216"/>
        <v>16</v>
      </c>
      <c r="C2771" t="str">
        <f t="shared" ca="1" si="217"/>
        <v>PF-XH-XB</v>
      </c>
      <c r="D2771" s="3" t="str">
        <f t="shared" ca="1" si="218"/>
        <v>201907</v>
      </c>
      <c r="E2771" s="3" t="str">
        <f t="shared" ca="1" si="219"/>
        <v>insert into matriculas (fk_viatura, fk_cor, matricula, anomes) values (460, 16, 'PF-XH-XB', 201907);</v>
      </c>
    </row>
    <row r="2772" spans="1:5" x14ac:dyDescent="0.25">
      <c r="A2772">
        <f t="shared" ca="1" si="215"/>
        <v>358</v>
      </c>
      <c r="B2772">
        <f t="shared" ca="1" si="216"/>
        <v>25</v>
      </c>
      <c r="C2772" t="str">
        <f t="shared" ca="1" si="217"/>
        <v>MV-JW-KR</v>
      </c>
      <c r="D2772" s="3" t="str">
        <f t="shared" ca="1" si="218"/>
        <v>201608</v>
      </c>
      <c r="E2772" s="3" t="str">
        <f t="shared" ca="1" si="219"/>
        <v>insert into matriculas (fk_viatura, fk_cor, matricula, anomes) values (358, 25, 'MV-JW-KR', 201608);</v>
      </c>
    </row>
    <row r="2773" spans="1:5" x14ac:dyDescent="0.25">
      <c r="A2773">
        <f t="shared" ca="1" si="215"/>
        <v>433</v>
      </c>
      <c r="B2773">
        <f t="shared" ca="1" si="216"/>
        <v>65</v>
      </c>
      <c r="C2773" t="str">
        <f t="shared" ca="1" si="217"/>
        <v>VH-TM-GH</v>
      </c>
      <c r="D2773" s="3" t="str">
        <f t="shared" ca="1" si="218"/>
        <v>201604</v>
      </c>
      <c r="E2773" s="3" t="str">
        <f t="shared" ca="1" si="219"/>
        <v>insert into matriculas (fk_viatura, fk_cor, matricula, anomes) values (433, 65, 'VH-TM-GH', 201604);</v>
      </c>
    </row>
    <row r="2774" spans="1:5" x14ac:dyDescent="0.25">
      <c r="A2774">
        <f t="shared" ca="1" si="215"/>
        <v>357</v>
      </c>
      <c r="B2774">
        <f t="shared" ca="1" si="216"/>
        <v>97</v>
      </c>
      <c r="C2774" t="str">
        <f t="shared" ca="1" si="217"/>
        <v>BV-WI-QM</v>
      </c>
      <c r="D2774" s="3" t="str">
        <f t="shared" ca="1" si="218"/>
        <v>201810</v>
      </c>
      <c r="E2774" s="3" t="str">
        <f t="shared" ca="1" si="219"/>
        <v>insert into matriculas (fk_viatura, fk_cor, matricula, anomes) values (357, 97, 'BV-WI-QM', 201810);</v>
      </c>
    </row>
    <row r="2775" spans="1:5" x14ac:dyDescent="0.25">
      <c r="A2775">
        <f t="shared" ca="1" si="215"/>
        <v>259</v>
      </c>
      <c r="B2775">
        <f t="shared" ca="1" si="216"/>
        <v>38</v>
      </c>
      <c r="C2775" t="str">
        <f t="shared" ca="1" si="217"/>
        <v>UX-YB-WD</v>
      </c>
      <c r="D2775" s="3" t="str">
        <f t="shared" ca="1" si="218"/>
        <v>202311</v>
      </c>
      <c r="E2775" s="3" t="str">
        <f t="shared" ca="1" si="219"/>
        <v>insert into matriculas (fk_viatura, fk_cor, matricula, anomes) values (259, 38, 'UX-YB-WD', 202311);</v>
      </c>
    </row>
    <row r="2776" spans="1:5" x14ac:dyDescent="0.25">
      <c r="A2776">
        <f t="shared" ca="1" si="215"/>
        <v>394</v>
      </c>
      <c r="B2776">
        <f t="shared" ca="1" si="216"/>
        <v>53</v>
      </c>
      <c r="C2776" t="str">
        <f t="shared" ca="1" si="217"/>
        <v>UY-CP-NJ</v>
      </c>
      <c r="D2776" s="3" t="str">
        <f t="shared" ca="1" si="218"/>
        <v>201806</v>
      </c>
      <c r="E2776" s="3" t="str">
        <f t="shared" ca="1" si="219"/>
        <v>insert into matriculas (fk_viatura, fk_cor, matricula, anomes) values (394, 53, 'UY-CP-NJ', 201806);</v>
      </c>
    </row>
    <row r="2777" spans="1:5" x14ac:dyDescent="0.25">
      <c r="A2777">
        <f t="shared" ca="1" si="215"/>
        <v>82</v>
      </c>
      <c r="B2777">
        <f t="shared" ca="1" si="216"/>
        <v>20</v>
      </c>
      <c r="C2777" t="str">
        <f t="shared" ca="1" si="217"/>
        <v>QS-IF-KT</v>
      </c>
      <c r="D2777" s="3" t="str">
        <f t="shared" ca="1" si="218"/>
        <v>202211</v>
      </c>
      <c r="E2777" s="3" t="str">
        <f t="shared" ca="1" si="219"/>
        <v>insert into matriculas (fk_viatura, fk_cor, matricula, anomes) values (82, 20, 'QS-IF-KT', 202211);</v>
      </c>
    </row>
    <row r="2778" spans="1:5" x14ac:dyDescent="0.25">
      <c r="A2778">
        <f t="shared" ca="1" si="215"/>
        <v>201</v>
      </c>
      <c r="B2778">
        <f t="shared" ca="1" si="216"/>
        <v>9</v>
      </c>
      <c r="C2778" t="str">
        <f t="shared" ca="1" si="217"/>
        <v>GW-FL-QI</v>
      </c>
      <c r="D2778" s="3" t="str">
        <f t="shared" ca="1" si="218"/>
        <v>202212</v>
      </c>
      <c r="E2778" s="3" t="str">
        <f t="shared" ca="1" si="219"/>
        <v>insert into matriculas (fk_viatura, fk_cor, matricula, anomes) values (201, 9, 'GW-FL-QI', 202212);</v>
      </c>
    </row>
    <row r="2779" spans="1:5" x14ac:dyDescent="0.25">
      <c r="A2779">
        <f t="shared" ca="1" si="215"/>
        <v>249</v>
      </c>
      <c r="B2779">
        <f t="shared" ca="1" si="216"/>
        <v>18</v>
      </c>
      <c r="C2779" t="str">
        <f t="shared" ca="1" si="217"/>
        <v>DB-RQ-MI</v>
      </c>
      <c r="D2779" s="3" t="str">
        <f t="shared" ca="1" si="218"/>
        <v>202008</v>
      </c>
      <c r="E2779" s="3" t="str">
        <f t="shared" ca="1" si="219"/>
        <v>insert into matriculas (fk_viatura, fk_cor, matricula, anomes) values (249, 18, 'DB-RQ-MI', 202008);</v>
      </c>
    </row>
    <row r="2780" spans="1:5" x14ac:dyDescent="0.25">
      <c r="A2780">
        <f t="shared" ca="1" si="215"/>
        <v>241</v>
      </c>
      <c r="B2780">
        <f t="shared" ca="1" si="216"/>
        <v>47</v>
      </c>
      <c r="C2780" t="str">
        <f t="shared" ca="1" si="217"/>
        <v>IH-LE-BQ</v>
      </c>
      <c r="D2780" s="3" t="str">
        <f t="shared" ca="1" si="218"/>
        <v>202206</v>
      </c>
      <c r="E2780" s="3" t="str">
        <f t="shared" ca="1" si="219"/>
        <v>insert into matriculas (fk_viatura, fk_cor, matricula, anomes) values (241, 47, 'IH-LE-BQ', 202206);</v>
      </c>
    </row>
    <row r="2781" spans="1:5" x14ac:dyDescent="0.25">
      <c r="A2781">
        <f t="shared" ca="1" si="215"/>
        <v>481</v>
      </c>
      <c r="B2781">
        <f t="shared" ca="1" si="216"/>
        <v>7</v>
      </c>
      <c r="C2781" t="str">
        <f t="shared" ca="1" si="217"/>
        <v>QA-QT-EO</v>
      </c>
      <c r="D2781" s="3" t="str">
        <f t="shared" ca="1" si="218"/>
        <v>202010</v>
      </c>
      <c r="E2781" s="3" t="str">
        <f t="shared" ca="1" si="219"/>
        <v>insert into matriculas (fk_viatura, fk_cor, matricula, anomes) values (481, 7, 'QA-QT-EO', 202010);</v>
      </c>
    </row>
    <row r="2782" spans="1:5" x14ac:dyDescent="0.25">
      <c r="A2782">
        <f t="shared" ca="1" si="215"/>
        <v>345</v>
      </c>
      <c r="B2782">
        <f t="shared" ca="1" si="216"/>
        <v>50</v>
      </c>
      <c r="C2782" t="str">
        <f t="shared" ca="1" si="217"/>
        <v>VE-QF-JG</v>
      </c>
      <c r="D2782" s="3" t="str">
        <f t="shared" ca="1" si="218"/>
        <v>202307</v>
      </c>
      <c r="E2782" s="3" t="str">
        <f t="shared" ca="1" si="219"/>
        <v>insert into matriculas (fk_viatura, fk_cor, matricula, anomes) values (345, 50, 'VE-QF-JG', 202307);</v>
      </c>
    </row>
    <row r="2783" spans="1:5" x14ac:dyDescent="0.25">
      <c r="A2783">
        <f t="shared" ca="1" si="215"/>
        <v>329</v>
      </c>
      <c r="B2783">
        <f t="shared" ca="1" si="216"/>
        <v>61</v>
      </c>
      <c r="C2783" t="str">
        <f t="shared" ca="1" si="217"/>
        <v>FF-WK-YN</v>
      </c>
      <c r="D2783" s="3" t="str">
        <f t="shared" ca="1" si="218"/>
        <v>201805</v>
      </c>
      <c r="E2783" s="3" t="str">
        <f t="shared" ca="1" si="219"/>
        <v>insert into matriculas (fk_viatura, fk_cor, matricula, anomes) values (329, 61, 'FF-WK-YN', 201805);</v>
      </c>
    </row>
    <row r="2784" spans="1:5" x14ac:dyDescent="0.25">
      <c r="A2784">
        <f t="shared" ca="1" si="215"/>
        <v>106</v>
      </c>
      <c r="B2784">
        <f t="shared" ca="1" si="216"/>
        <v>71</v>
      </c>
      <c r="C2784" t="str">
        <f t="shared" ca="1" si="217"/>
        <v>IG-RZ-GR</v>
      </c>
      <c r="D2784" s="3" t="str">
        <f t="shared" ca="1" si="218"/>
        <v>202412</v>
      </c>
      <c r="E2784" s="3" t="str">
        <f t="shared" ca="1" si="219"/>
        <v>insert into matriculas (fk_viatura, fk_cor, matricula, anomes) values (106, 71, 'IG-RZ-GR', 202412);</v>
      </c>
    </row>
    <row r="2785" spans="1:5" x14ac:dyDescent="0.25">
      <c r="A2785">
        <f t="shared" ca="1" si="215"/>
        <v>126</v>
      </c>
      <c r="B2785">
        <f t="shared" ca="1" si="216"/>
        <v>55</v>
      </c>
      <c r="C2785" t="str">
        <f t="shared" ca="1" si="217"/>
        <v>QF-FK-FF</v>
      </c>
      <c r="D2785" s="3" t="str">
        <f t="shared" ca="1" si="218"/>
        <v>201811</v>
      </c>
      <c r="E2785" s="3" t="str">
        <f t="shared" ca="1" si="219"/>
        <v>insert into matriculas (fk_viatura, fk_cor, matricula, anomes) values (126, 55, 'QF-FK-FF', 201811);</v>
      </c>
    </row>
    <row r="2786" spans="1:5" x14ac:dyDescent="0.25">
      <c r="A2786">
        <f t="shared" ca="1" si="215"/>
        <v>55</v>
      </c>
      <c r="B2786">
        <f t="shared" ca="1" si="216"/>
        <v>74</v>
      </c>
      <c r="C2786" t="str">
        <f t="shared" ca="1" si="217"/>
        <v>NZ-XD-EQ</v>
      </c>
      <c r="D2786" s="3" t="str">
        <f t="shared" ca="1" si="218"/>
        <v>201908</v>
      </c>
      <c r="E2786" s="3" t="str">
        <f t="shared" ca="1" si="219"/>
        <v>insert into matriculas (fk_viatura, fk_cor, matricula, anomes) values (55, 74, 'NZ-XD-EQ', 201908);</v>
      </c>
    </row>
    <row r="2787" spans="1:5" x14ac:dyDescent="0.25">
      <c r="A2787">
        <f t="shared" ca="1" si="215"/>
        <v>129</v>
      </c>
      <c r="B2787">
        <f t="shared" ca="1" si="216"/>
        <v>91</v>
      </c>
      <c r="C2787" t="str">
        <f t="shared" ca="1" si="217"/>
        <v>FN-PL-KM</v>
      </c>
      <c r="D2787" s="3" t="str">
        <f t="shared" ca="1" si="218"/>
        <v>201704</v>
      </c>
      <c r="E2787" s="3" t="str">
        <f t="shared" ca="1" si="219"/>
        <v>insert into matriculas (fk_viatura, fk_cor, matricula, anomes) values (129, 91, 'FN-PL-KM', 201704);</v>
      </c>
    </row>
    <row r="2788" spans="1:5" x14ac:dyDescent="0.25">
      <c r="A2788">
        <f t="shared" ca="1" si="215"/>
        <v>268</v>
      </c>
      <c r="B2788">
        <f t="shared" ca="1" si="216"/>
        <v>73</v>
      </c>
      <c r="C2788" t="str">
        <f t="shared" ca="1" si="217"/>
        <v>VM-ZK-OU</v>
      </c>
      <c r="D2788" s="3" t="str">
        <f t="shared" ca="1" si="218"/>
        <v>202407</v>
      </c>
      <c r="E2788" s="3" t="str">
        <f t="shared" ca="1" si="219"/>
        <v>insert into matriculas (fk_viatura, fk_cor, matricula, anomes) values (268, 73, 'VM-ZK-OU', 202407);</v>
      </c>
    </row>
    <row r="2789" spans="1:5" x14ac:dyDescent="0.25">
      <c r="A2789">
        <f t="shared" ca="1" si="215"/>
        <v>121</v>
      </c>
      <c r="B2789">
        <f t="shared" ca="1" si="216"/>
        <v>71</v>
      </c>
      <c r="C2789" t="str">
        <f t="shared" ca="1" si="217"/>
        <v>IG-RS-KZ</v>
      </c>
      <c r="D2789" s="3" t="str">
        <f t="shared" ca="1" si="218"/>
        <v>202104</v>
      </c>
      <c r="E2789" s="3" t="str">
        <f t="shared" ca="1" si="219"/>
        <v>insert into matriculas (fk_viatura, fk_cor, matricula, anomes) values (121, 71, 'IG-RS-KZ', 202104);</v>
      </c>
    </row>
    <row r="2790" spans="1:5" x14ac:dyDescent="0.25">
      <c r="A2790">
        <f t="shared" ca="1" si="215"/>
        <v>58</v>
      </c>
      <c r="B2790">
        <f t="shared" ca="1" si="216"/>
        <v>87</v>
      </c>
      <c r="C2790" t="str">
        <f t="shared" ca="1" si="217"/>
        <v>DH-AM-YM</v>
      </c>
      <c r="D2790" s="3" t="str">
        <f t="shared" ca="1" si="218"/>
        <v>202405</v>
      </c>
      <c r="E2790" s="3" t="str">
        <f t="shared" ca="1" si="219"/>
        <v>insert into matriculas (fk_viatura, fk_cor, matricula, anomes) values (58, 87, 'DH-AM-YM', 202405);</v>
      </c>
    </row>
    <row r="2791" spans="1:5" x14ac:dyDescent="0.25">
      <c r="A2791">
        <f t="shared" ca="1" si="215"/>
        <v>205</v>
      </c>
      <c r="B2791">
        <f t="shared" ca="1" si="216"/>
        <v>88</v>
      </c>
      <c r="C2791" t="str">
        <f t="shared" ca="1" si="217"/>
        <v>IC-AX-NO</v>
      </c>
      <c r="D2791" s="3" t="str">
        <f t="shared" ca="1" si="218"/>
        <v>201901</v>
      </c>
      <c r="E2791" s="3" t="str">
        <f t="shared" ca="1" si="219"/>
        <v>insert into matriculas (fk_viatura, fk_cor, matricula, anomes) values (205, 88, 'IC-AX-NO', 201901);</v>
      </c>
    </row>
    <row r="2792" spans="1:5" x14ac:dyDescent="0.25">
      <c r="A2792">
        <f t="shared" ca="1" si="215"/>
        <v>27</v>
      </c>
      <c r="B2792">
        <f t="shared" ca="1" si="216"/>
        <v>65</v>
      </c>
      <c r="C2792" t="str">
        <f t="shared" ca="1" si="217"/>
        <v>PW-OC-NC</v>
      </c>
      <c r="D2792" s="3" t="str">
        <f t="shared" ca="1" si="218"/>
        <v>201807</v>
      </c>
      <c r="E2792" s="3" t="str">
        <f t="shared" ca="1" si="219"/>
        <v>insert into matriculas (fk_viatura, fk_cor, matricula, anomes) values (27, 65, 'PW-OC-NC', 201807);</v>
      </c>
    </row>
    <row r="2793" spans="1:5" x14ac:dyDescent="0.25">
      <c r="A2793">
        <f t="shared" ca="1" si="215"/>
        <v>139</v>
      </c>
      <c r="B2793">
        <f t="shared" ca="1" si="216"/>
        <v>20</v>
      </c>
      <c r="C2793" t="str">
        <f t="shared" ca="1" si="217"/>
        <v>QK-WY-OZ</v>
      </c>
      <c r="D2793" s="3" t="str">
        <f t="shared" ca="1" si="218"/>
        <v>201703</v>
      </c>
      <c r="E2793" s="3" t="str">
        <f t="shared" ca="1" si="219"/>
        <v>insert into matriculas (fk_viatura, fk_cor, matricula, anomes) values (139, 20, 'QK-WY-OZ', 201703);</v>
      </c>
    </row>
    <row r="2794" spans="1:5" x14ac:dyDescent="0.25">
      <c r="A2794">
        <f t="shared" ca="1" si="215"/>
        <v>475</v>
      </c>
      <c r="B2794">
        <f t="shared" ca="1" si="216"/>
        <v>6</v>
      </c>
      <c r="C2794" t="str">
        <f t="shared" ca="1" si="217"/>
        <v>DV-GZ-WK</v>
      </c>
      <c r="D2794" s="3" t="str">
        <f t="shared" ca="1" si="218"/>
        <v>201809</v>
      </c>
      <c r="E2794" s="3" t="str">
        <f t="shared" ca="1" si="219"/>
        <v>insert into matriculas (fk_viatura, fk_cor, matricula, anomes) values (475, 6, 'DV-GZ-WK', 201809);</v>
      </c>
    </row>
    <row r="2795" spans="1:5" x14ac:dyDescent="0.25">
      <c r="A2795">
        <f t="shared" ca="1" si="215"/>
        <v>403</v>
      </c>
      <c r="B2795">
        <f t="shared" ca="1" si="216"/>
        <v>30</v>
      </c>
      <c r="C2795" t="str">
        <f t="shared" ca="1" si="217"/>
        <v>MX-JM-BE</v>
      </c>
      <c r="D2795" s="3" t="str">
        <f t="shared" ca="1" si="218"/>
        <v>202312</v>
      </c>
      <c r="E2795" s="3" t="str">
        <f t="shared" ca="1" si="219"/>
        <v>insert into matriculas (fk_viatura, fk_cor, matricula, anomes) values (403, 30, 'MX-JM-BE', 202312);</v>
      </c>
    </row>
    <row r="2796" spans="1:5" x14ac:dyDescent="0.25">
      <c r="A2796">
        <f t="shared" ca="1" si="215"/>
        <v>389</v>
      </c>
      <c r="B2796">
        <f t="shared" ca="1" si="216"/>
        <v>45</v>
      </c>
      <c r="C2796" t="str">
        <f t="shared" ca="1" si="217"/>
        <v>FY-UN-CC</v>
      </c>
      <c r="D2796" s="3" t="str">
        <f t="shared" ca="1" si="218"/>
        <v>201812</v>
      </c>
      <c r="E2796" s="3" t="str">
        <f t="shared" ca="1" si="219"/>
        <v>insert into matriculas (fk_viatura, fk_cor, matricula, anomes) values (389, 45, 'FY-UN-CC', 201812);</v>
      </c>
    </row>
    <row r="2797" spans="1:5" x14ac:dyDescent="0.25">
      <c r="A2797">
        <f t="shared" ca="1" si="215"/>
        <v>159</v>
      </c>
      <c r="B2797">
        <f t="shared" ca="1" si="216"/>
        <v>7</v>
      </c>
      <c r="C2797" t="str">
        <f t="shared" ca="1" si="217"/>
        <v>MR-BY-XT</v>
      </c>
      <c r="D2797" s="3" t="str">
        <f t="shared" ca="1" si="218"/>
        <v>202102</v>
      </c>
      <c r="E2797" s="3" t="str">
        <f t="shared" ca="1" si="219"/>
        <v>insert into matriculas (fk_viatura, fk_cor, matricula, anomes) values (159, 7, 'MR-BY-XT', 202102);</v>
      </c>
    </row>
    <row r="2798" spans="1:5" x14ac:dyDescent="0.25">
      <c r="A2798">
        <f t="shared" ca="1" si="215"/>
        <v>215</v>
      </c>
      <c r="B2798">
        <f t="shared" ca="1" si="216"/>
        <v>83</v>
      </c>
      <c r="C2798" t="str">
        <f t="shared" ca="1" si="217"/>
        <v>AG-BR-DS</v>
      </c>
      <c r="D2798" s="3" t="str">
        <f t="shared" ca="1" si="218"/>
        <v>201609</v>
      </c>
      <c r="E2798" s="3" t="str">
        <f t="shared" ca="1" si="219"/>
        <v>insert into matriculas (fk_viatura, fk_cor, matricula, anomes) values (215, 83, 'AG-BR-DS', 201609);</v>
      </c>
    </row>
    <row r="2799" spans="1:5" x14ac:dyDescent="0.25">
      <c r="A2799">
        <f t="shared" ca="1" si="215"/>
        <v>350</v>
      </c>
      <c r="B2799">
        <f t="shared" ca="1" si="216"/>
        <v>78</v>
      </c>
      <c r="C2799" t="str">
        <f t="shared" ca="1" si="217"/>
        <v>FO-EU-BS</v>
      </c>
      <c r="D2799" s="3" t="str">
        <f t="shared" ca="1" si="218"/>
        <v>201807</v>
      </c>
      <c r="E2799" s="3" t="str">
        <f t="shared" ca="1" si="219"/>
        <v>insert into matriculas (fk_viatura, fk_cor, matricula, anomes) values (350, 78, 'FO-EU-BS', 201807);</v>
      </c>
    </row>
    <row r="2800" spans="1:5" x14ac:dyDescent="0.25">
      <c r="A2800">
        <f t="shared" ca="1" si="215"/>
        <v>54</v>
      </c>
      <c r="B2800">
        <f t="shared" ca="1" si="216"/>
        <v>10</v>
      </c>
      <c r="C2800" t="str">
        <f t="shared" ca="1" si="217"/>
        <v>CJ-SK-VE</v>
      </c>
      <c r="D2800" s="3" t="str">
        <f t="shared" ca="1" si="218"/>
        <v>202012</v>
      </c>
      <c r="E2800" s="3" t="str">
        <f t="shared" ca="1" si="219"/>
        <v>insert into matriculas (fk_viatura, fk_cor, matricula, anomes) values (54, 10, 'CJ-SK-VE', 202012);</v>
      </c>
    </row>
    <row r="2801" spans="1:5" x14ac:dyDescent="0.25">
      <c r="A2801">
        <f t="shared" ca="1" si="215"/>
        <v>237</v>
      </c>
      <c r="B2801">
        <f t="shared" ca="1" si="216"/>
        <v>70</v>
      </c>
      <c r="C2801" t="str">
        <f t="shared" ca="1" si="217"/>
        <v>EU-UF-FF</v>
      </c>
      <c r="D2801" s="3" t="str">
        <f t="shared" ca="1" si="218"/>
        <v>202411</v>
      </c>
      <c r="E2801" s="3" t="str">
        <f t="shared" ca="1" si="219"/>
        <v>insert into matriculas (fk_viatura, fk_cor, matricula, anomes) values (237, 70, 'EU-UF-FF', 202411);</v>
      </c>
    </row>
    <row r="2802" spans="1:5" x14ac:dyDescent="0.25">
      <c r="A2802">
        <f t="shared" ca="1" si="215"/>
        <v>298</v>
      </c>
      <c r="B2802">
        <f t="shared" ca="1" si="216"/>
        <v>48</v>
      </c>
      <c r="C2802" t="str">
        <f t="shared" ca="1" si="217"/>
        <v>TQ-ID-OI</v>
      </c>
      <c r="D2802" s="3" t="str">
        <f t="shared" ca="1" si="218"/>
        <v>202303</v>
      </c>
      <c r="E2802" s="3" t="str">
        <f t="shared" ca="1" si="219"/>
        <v>insert into matriculas (fk_viatura, fk_cor, matricula, anomes) values (298, 48, 'TQ-ID-OI', 202303);</v>
      </c>
    </row>
    <row r="2803" spans="1:5" x14ac:dyDescent="0.25">
      <c r="A2803">
        <f t="shared" ca="1" si="215"/>
        <v>212</v>
      </c>
      <c r="B2803">
        <f t="shared" ca="1" si="216"/>
        <v>28</v>
      </c>
      <c r="C2803" t="str">
        <f t="shared" ca="1" si="217"/>
        <v>OQ-TG-WY</v>
      </c>
      <c r="D2803" s="3" t="str">
        <f t="shared" ca="1" si="218"/>
        <v>201706</v>
      </c>
      <c r="E2803" s="3" t="str">
        <f t="shared" ca="1" si="219"/>
        <v>insert into matriculas (fk_viatura, fk_cor, matricula, anomes) values (212, 28, 'OQ-TG-WY', 201706);</v>
      </c>
    </row>
    <row r="2804" spans="1:5" x14ac:dyDescent="0.25">
      <c r="A2804">
        <f t="shared" ca="1" si="215"/>
        <v>315</v>
      </c>
      <c r="B2804">
        <f t="shared" ca="1" si="216"/>
        <v>31</v>
      </c>
      <c r="C2804" t="str">
        <f t="shared" ca="1" si="217"/>
        <v>BG-YP-BY</v>
      </c>
      <c r="D2804" s="3" t="str">
        <f t="shared" ca="1" si="218"/>
        <v>201607</v>
      </c>
      <c r="E2804" s="3" t="str">
        <f t="shared" ca="1" si="219"/>
        <v>insert into matriculas (fk_viatura, fk_cor, matricula, anomes) values (315, 31, 'BG-YP-BY', 201607);</v>
      </c>
    </row>
    <row r="2805" spans="1:5" x14ac:dyDescent="0.25">
      <c r="A2805">
        <f t="shared" ca="1" si="215"/>
        <v>120</v>
      </c>
      <c r="B2805">
        <f t="shared" ca="1" si="216"/>
        <v>75</v>
      </c>
      <c r="C2805" t="str">
        <f t="shared" ca="1" si="217"/>
        <v>BA-IO-CP</v>
      </c>
      <c r="D2805" s="3" t="str">
        <f t="shared" ca="1" si="218"/>
        <v>201905</v>
      </c>
      <c r="E2805" s="3" t="str">
        <f t="shared" ca="1" si="219"/>
        <v>insert into matriculas (fk_viatura, fk_cor, matricula, anomes) values (120, 75, 'BA-IO-CP', 201905);</v>
      </c>
    </row>
    <row r="2806" spans="1:5" x14ac:dyDescent="0.25">
      <c r="A2806">
        <f t="shared" ca="1" si="215"/>
        <v>242</v>
      </c>
      <c r="B2806">
        <f t="shared" ca="1" si="216"/>
        <v>56</v>
      </c>
      <c r="C2806" t="str">
        <f t="shared" ca="1" si="217"/>
        <v>OO-PL-WN</v>
      </c>
      <c r="D2806" s="3" t="str">
        <f t="shared" ca="1" si="218"/>
        <v>202006</v>
      </c>
      <c r="E2806" s="3" t="str">
        <f t="shared" ca="1" si="219"/>
        <v>insert into matriculas (fk_viatura, fk_cor, matricula, anomes) values (242, 56, 'OO-PL-WN', 202006);</v>
      </c>
    </row>
    <row r="2807" spans="1:5" x14ac:dyDescent="0.25">
      <c r="A2807">
        <f t="shared" ca="1" si="215"/>
        <v>66</v>
      </c>
      <c r="B2807">
        <f t="shared" ca="1" si="216"/>
        <v>69</v>
      </c>
      <c r="C2807" t="str">
        <f t="shared" ca="1" si="217"/>
        <v>GV-RT-VV</v>
      </c>
      <c r="D2807" s="3" t="str">
        <f t="shared" ca="1" si="218"/>
        <v>202306</v>
      </c>
      <c r="E2807" s="3" t="str">
        <f t="shared" ca="1" si="219"/>
        <v>insert into matriculas (fk_viatura, fk_cor, matricula, anomes) values (66, 69, 'GV-RT-VV', 202306);</v>
      </c>
    </row>
    <row r="2808" spans="1:5" x14ac:dyDescent="0.25">
      <c r="A2808">
        <f t="shared" ca="1" si="215"/>
        <v>316</v>
      </c>
      <c r="B2808">
        <f t="shared" ca="1" si="216"/>
        <v>38</v>
      </c>
      <c r="C2808" t="str">
        <f t="shared" ca="1" si="217"/>
        <v>FU-TI-UA</v>
      </c>
      <c r="D2808" s="3" t="str">
        <f t="shared" ca="1" si="218"/>
        <v>202304</v>
      </c>
      <c r="E2808" s="3" t="str">
        <f t="shared" ca="1" si="219"/>
        <v>insert into matriculas (fk_viatura, fk_cor, matricula, anomes) values (316, 38, 'FU-TI-UA', 202304);</v>
      </c>
    </row>
    <row r="2809" spans="1:5" x14ac:dyDescent="0.25">
      <c r="A2809">
        <f t="shared" ca="1" si="215"/>
        <v>223</v>
      </c>
      <c r="B2809">
        <f t="shared" ca="1" si="216"/>
        <v>67</v>
      </c>
      <c r="C2809" t="str">
        <f t="shared" ca="1" si="217"/>
        <v>PN-GQ-TM</v>
      </c>
      <c r="D2809" s="3" t="str">
        <f t="shared" ca="1" si="218"/>
        <v>202009</v>
      </c>
      <c r="E2809" s="3" t="str">
        <f t="shared" ca="1" si="219"/>
        <v>insert into matriculas (fk_viatura, fk_cor, matricula, anomes) values (223, 67, 'PN-GQ-TM', 202009);</v>
      </c>
    </row>
    <row r="2810" spans="1:5" x14ac:dyDescent="0.25">
      <c r="A2810">
        <f t="shared" ca="1" si="215"/>
        <v>82</v>
      </c>
      <c r="B2810">
        <f t="shared" ca="1" si="216"/>
        <v>34</v>
      </c>
      <c r="C2810" t="str">
        <f t="shared" ca="1" si="217"/>
        <v>TJ-XU-MQ</v>
      </c>
      <c r="D2810" s="3" t="str">
        <f t="shared" ca="1" si="218"/>
        <v>202009</v>
      </c>
      <c r="E2810" s="3" t="str">
        <f t="shared" ca="1" si="219"/>
        <v>insert into matriculas (fk_viatura, fk_cor, matricula, anomes) values (82, 34, 'TJ-XU-MQ', 202009);</v>
      </c>
    </row>
    <row r="2811" spans="1:5" x14ac:dyDescent="0.25">
      <c r="A2811">
        <f t="shared" ca="1" si="215"/>
        <v>81</v>
      </c>
      <c r="B2811">
        <f t="shared" ca="1" si="216"/>
        <v>30</v>
      </c>
      <c r="C2811" t="str">
        <f t="shared" ca="1" si="217"/>
        <v>IF-RL-LX</v>
      </c>
      <c r="D2811" s="3" t="str">
        <f t="shared" ca="1" si="218"/>
        <v>202407</v>
      </c>
      <c r="E2811" s="3" t="str">
        <f t="shared" ca="1" si="219"/>
        <v>insert into matriculas (fk_viatura, fk_cor, matricula, anomes) values (81, 30, 'IF-RL-LX', 202407);</v>
      </c>
    </row>
    <row r="2812" spans="1:5" x14ac:dyDescent="0.25">
      <c r="A2812">
        <f t="shared" ca="1" si="215"/>
        <v>377</v>
      </c>
      <c r="B2812">
        <f t="shared" ca="1" si="216"/>
        <v>2</v>
      </c>
      <c r="C2812" t="str">
        <f t="shared" ca="1" si="217"/>
        <v>DW-FF-PS</v>
      </c>
      <c r="D2812" s="3" t="str">
        <f t="shared" ca="1" si="218"/>
        <v>202301</v>
      </c>
      <c r="E2812" s="3" t="str">
        <f t="shared" ca="1" si="219"/>
        <v>insert into matriculas (fk_viatura, fk_cor, matricula, anomes) values (377, 2, 'DW-FF-PS', 202301);</v>
      </c>
    </row>
    <row r="2813" spans="1:5" x14ac:dyDescent="0.25">
      <c r="A2813">
        <f t="shared" ca="1" si="215"/>
        <v>270</v>
      </c>
      <c r="B2813">
        <f t="shared" ca="1" si="216"/>
        <v>17</v>
      </c>
      <c r="C2813" t="str">
        <f t="shared" ca="1" si="217"/>
        <v>YT-RL-IA</v>
      </c>
      <c r="D2813" s="3" t="str">
        <f t="shared" ca="1" si="218"/>
        <v>202309</v>
      </c>
      <c r="E2813" s="3" t="str">
        <f t="shared" ca="1" si="219"/>
        <v>insert into matriculas (fk_viatura, fk_cor, matricula, anomes) values (270, 17, 'YT-RL-IA', 202309);</v>
      </c>
    </row>
    <row r="2814" spans="1:5" x14ac:dyDescent="0.25">
      <c r="A2814">
        <f t="shared" ca="1" si="215"/>
        <v>480</v>
      </c>
      <c r="B2814">
        <f t="shared" ca="1" si="216"/>
        <v>63</v>
      </c>
      <c r="C2814" t="str">
        <f t="shared" ca="1" si="217"/>
        <v>CC-VG-RN</v>
      </c>
      <c r="D2814" s="3" t="str">
        <f t="shared" ca="1" si="218"/>
        <v>201906</v>
      </c>
      <c r="E2814" s="3" t="str">
        <f t="shared" ca="1" si="219"/>
        <v>insert into matriculas (fk_viatura, fk_cor, matricula, anomes) values (480, 63, 'CC-VG-RN', 201906);</v>
      </c>
    </row>
    <row r="2815" spans="1:5" x14ac:dyDescent="0.25">
      <c r="A2815">
        <f t="shared" ca="1" si="215"/>
        <v>219</v>
      </c>
      <c r="B2815">
        <f t="shared" ca="1" si="216"/>
        <v>18</v>
      </c>
      <c r="C2815" t="str">
        <f t="shared" ca="1" si="217"/>
        <v>SR-RL-DM</v>
      </c>
      <c r="D2815" s="3" t="str">
        <f t="shared" ca="1" si="218"/>
        <v>202006</v>
      </c>
      <c r="E2815" s="3" t="str">
        <f t="shared" ca="1" si="219"/>
        <v>insert into matriculas (fk_viatura, fk_cor, matricula, anomes) values (219, 18, 'SR-RL-DM', 202006);</v>
      </c>
    </row>
    <row r="2816" spans="1:5" x14ac:dyDescent="0.25">
      <c r="A2816">
        <f t="shared" ca="1" si="215"/>
        <v>138</v>
      </c>
      <c r="B2816">
        <f t="shared" ca="1" si="216"/>
        <v>73</v>
      </c>
      <c r="C2816" t="str">
        <f t="shared" ca="1" si="217"/>
        <v>OV-EV-AR</v>
      </c>
      <c r="D2816" s="3" t="str">
        <f t="shared" ca="1" si="218"/>
        <v>202201</v>
      </c>
      <c r="E2816" s="3" t="str">
        <f t="shared" ca="1" si="219"/>
        <v>insert into matriculas (fk_viatura, fk_cor, matricula, anomes) values (138, 73, 'OV-EV-AR', 202201);</v>
      </c>
    </row>
    <row r="2817" spans="1:5" x14ac:dyDescent="0.25">
      <c r="A2817">
        <f t="shared" ca="1" si="215"/>
        <v>153</v>
      </c>
      <c r="B2817">
        <f t="shared" ca="1" si="216"/>
        <v>37</v>
      </c>
      <c r="C2817" t="str">
        <f t="shared" ca="1" si="217"/>
        <v>RK-NR-RO</v>
      </c>
      <c r="D2817" s="3" t="str">
        <f t="shared" ca="1" si="218"/>
        <v>202106</v>
      </c>
      <c r="E2817" s="3" t="str">
        <f t="shared" ca="1" si="219"/>
        <v>insert into matriculas (fk_viatura, fk_cor, matricula, anomes) values (153, 37, 'RK-NR-RO', 202106);</v>
      </c>
    </row>
    <row r="2818" spans="1:5" x14ac:dyDescent="0.25">
      <c r="A2818">
        <f t="shared" ca="1" si="215"/>
        <v>278</v>
      </c>
      <c r="B2818">
        <f t="shared" ca="1" si="216"/>
        <v>41</v>
      </c>
      <c r="C2818" t="str">
        <f t="shared" ca="1" si="217"/>
        <v>WB-LH-KZ</v>
      </c>
      <c r="D2818" s="3" t="str">
        <f t="shared" ca="1" si="218"/>
        <v>202302</v>
      </c>
      <c r="E2818" s="3" t="str">
        <f t="shared" ca="1" si="219"/>
        <v>insert into matriculas (fk_viatura, fk_cor, matricula, anomes) values (278, 41, 'WB-LH-KZ', 202302);</v>
      </c>
    </row>
    <row r="2819" spans="1:5" x14ac:dyDescent="0.25">
      <c r="A2819">
        <f t="shared" ref="A2819:A2882" ca="1" si="220">RANDBETWEEN(1,491)</f>
        <v>420</v>
      </c>
      <c r="B2819">
        <f t="shared" ref="B2819:B2882" ca="1" si="221">RANDBETWEEN(1,99)</f>
        <v>98</v>
      </c>
      <c r="C2819" t="str">
        <f t="shared" ref="C2819:C2882" ca="1" si="222">_xlfn.CONCAT(CHAR(RANDBETWEEN(65,90)),CHAR(RANDBETWEEN(65,90)),"-",CHAR(RANDBETWEEN(65,90)),CHAR(RANDBETWEEN(65,90)),"-",CHAR(RANDBETWEEN(65,90)),CHAR(RANDBETWEEN(65,90)))</f>
        <v>NV-CO-UN</v>
      </c>
      <c r="D2819" s="3" t="str">
        <f t="shared" ref="D2819:D2882" ca="1" si="223">_xlfn.CONCAT(RANDBETWEEN(2016,2024),TEXT(RANDBETWEEN(1,12),"00"))</f>
        <v>202404</v>
      </c>
      <c r="E2819" s="3" t="str">
        <f t="shared" ref="E2819:E2882" ca="1" si="224">"insert into matriculas (fk_viatura, fk_cor, matricula, anomes) values ("&amp;$A2819&amp;", "&amp;$B2819&amp;", '"&amp;$C2819&amp;"', " &amp; $D2819 &amp; ");"</f>
        <v>insert into matriculas (fk_viatura, fk_cor, matricula, anomes) values (420, 98, 'NV-CO-UN', 202404);</v>
      </c>
    </row>
    <row r="2820" spans="1:5" x14ac:dyDescent="0.25">
      <c r="A2820">
        <f t="shared" ca="1" si="220"/>
        <v>187</v>
      </c>
      <c r="B2820">
        <f t="shared" ca="1" si="221"/>
        <v>6</v>
      </c>
      <c r="C2820" t="str">
        <f t="shared" ca="1" si="222"/>
        <v>HW-IN-SG</v>
      </c>
      <c r="D2820" s="3" t="str">
        <f t="shared" ca="1" si="223"/>
        <v>201707</v>
      </c>
      <c r="E2820" s="3" t="str">
        <f t="shared" ca="1" si="224"/>
        <v>insert into matriculas (fk_viatura, fk_cor, matricula, anomes) values (187, 6, 'HW-IN-SG', 201707);</v>
      </c>
    </row>
    <row r="2821" spans="1:5" x14ac:dyDescent="0.25">
      <c r="A2821">
        <f t="shared" ca="1" si="220"/>
        <v>47</v>
      </c>
      <c r="B2821">
        <f t="shared" ca="1" si="221"/>
        <v>66</v>
      </c>
      <c r="C2821" t="str">
        <f t="shared" ca="1" si="222"/>
        <v>DJ-FI-RC</v>
      </c>
      <c r="D2821" s="3" t="str">
        <f t="shared" ca="1" si="223"/>
        <v>201812</v>
      </c>
      <c r="E2821" s="3" t="str">
        <f t="shared" ca="1" si="224"/>
        <v>insert into matriculas (fk_viatura, fk_cor, matricula, anomes) values (47, 66, 'DJ-FI-RC', 201812);</v>
      </c>
    </row>
    <row r="2822" spans="1:5" x14ac:dyDescent="0.25">
      <c r="A2822">
        <f t="shared" ca="1" si="220"/>
        <v>66</v>
      </c>
      <c r="B2822">
        <f t="shared" ca="1" si="221"/>
        <v>8</v>
      </c>
      <c r="C2822" t="str">
        <f t="shared" ca="1" si="222"/>
        <v>KW-AT-RM</v>
      </c>
      <c r="D2822" s="3" t="str">
        <f t="shared" ca="1" si="223"/>
        <v>201810</v>
      </c>
      <c r="E2822" s="3" t="str">
        <f t="shared" ca="1" si="224"/>
        <v>insert into matriculas (fk_viatura, fk_cor, matricula, anomes) values (66, 8, 'KW-AT-RM', 201810);</v>
      </c>
    </row>
    <row r="2823" spans="1:5" x14ac:dyDescent="0.25">
      <c r="A2823">
        <f t="shared" ca="1" si="220"/>
        <v>486</v>
      </c>
      <c r="B2823">
        <f t="shared" ca="1" si="221"/>
        <v>14</v>
      </c>
      <c r="C2823" t="str">
        <f t="shared" ca="1" si="222"/>
        <v>VN-HZ-BQ</v>
      </c>
      <c r="D2823" s="3" t="str">
        <f t="shared" ca="1" si="223"/>
        <v>201612</v>
      </c>
      <c r="E2823" s="3" t="str">
        <f t="shared" ca="1" si="224"/>
        <v>insert into matriculas (fk_viatura, fk_cor, matricula, anomes) values (486, 14, 'VN-HZ-BQ', 201612);</v>
      </c>
    </row>
    <row r="2824" spans="1:5" x14ac:dyDescent="0.25">
      <c r="A2824">
        <f t="shared" ca="1" si="220"/>
        <v>352</v>
      </c>
      <c r="B2824">
        <f t="shared" ca="1" si="221"/>
        <v>70</v>
      </c>
      <c r="C2824" t="str">
        <f t="shared" ca="1" si="222"/>
        <v>OX-YX-NX</v>
      </c>
      <c r="D2824" s="3" t="str">
        <f t="shared" ca="1" si="223"/>
        <v>201608</v>
      </c>
      <c r="E2824" s="3" t="str">
        <f t="shared" ca="1" si="224"/>
        <v>insert into matriculas (fk_viatura, fk_cor, matricula, anomes) values (352, 70, 'OX-YX-NX', 201608);</v>
      </c>
    </row>
    <row r="2825" spans="1:5" x14ac:dyDescent="0.25">
      <c r="A2825">
        <f t="shared" ca="1" si="220"/>
        <v>418</v>
      </c>
      <c r="B2825">
        <f t="shared" ca="1" si="221"/>
        <v>45</v>
      </c>
      <c r="C2825" t="str">
        <f t="shared" ca="1" si="222"/>
        <v>PA-MW-GU</v>
      </c>
      <c r="D2825" s="3" t="str">
        <f t="shared" ca="1" si="223"/>
        <v>202008</v>
      </c>
      <c r="E2825" s="3" t="str">
        <f t="shared" ca="1" si="224"/>
        <v>insert into matriculas (fk_viatura, fk_cor, matricula, anomes) values (418, 45, 'PA-MW-GU', 202008);</v>
      </c>
    </row>
    <row r="2826" spans="1:5" x14ac:dyDescent="0.25">
      <c r="A2826">
        <f t="shared" ca="1" si="220"/>
        <v>122</v>
      </c>
      <c r="B2826">
        <f t="shared" ca="1" si="221"/>
        <v>34</v>
      </c>
      <c r="C2826" t="str">
        <f t="shared" ca="1" si="222"/>
        <v>OI-OH-UN</v>
      </c>
      <c r="D2826" s="3" t="str">
        <f t="shared" ca="1" si="223"/>
        <v>202202</v>
      </c>
      <c r="E2826" s="3" t="str">
        <f t="shared" ca="1" si="224"/>
        <v>insert into matriculas (fk_viatura, fk_cor, matricula, anomes) values (122, 34, 'OI-OH-UN', 202202);</v>
      </c>
    </row>
    <row r="2827" spans="1:5" x14ac:dyDescent="0.25">
      <c r="A2827">
        <f t="shared" ca="1" si="220"/>
        <v>89</v>
      </c>
      <c r="B2827">
        <f t="shared" ca="1" si="221"/>
        <v>92</v>
      </c>
      <c r="C2827" t="str">
        <f t="shared" ca="1" si="222"/>
        <v>XQ-VX-US</v>
      </c>
      <c r="D2827" s="3" t="str">
        <f t="shared" ca="1" si="223"/>
        <v>201907</v>
      </c>
      <c r="E2827" s="3" t="str">
        <f t="shared" ca="1" si="224"/>
        <v>insert into matriculas (fk_viatura, fk_cor, matricula, anomes) values (89, 92, 'XQ-VX-US', 201907);</v>
      </c>
    </row>
    <row r="2828" spans="1:5" x14ac:dyDescent="0.25">
      <c r="A2828">
        <f t="shared" ca="1" si="220"/>
        <v>209</v>
      </c>
      <c r="B2828">
        <f t="shared" ca="1" si="221"/>
        <v>59</v>
      </c>
      <c r="C2828" t="str">
        <f t="shared" ca="1" si="222"/>
        <v>VF-CA-QN</v>
      </c>
      <c r="D2828" s="3" t="str">
        <f t="shared" ca="1" si="223"/>
        <v>201808</v>
      </c>
      <c r="E2828" s="3" t="str">
        <f t="shared" ca="1" si="224"/>
        <v>insert into matriculas (fk_viatura, fk_cor, matricula, anomes) values (209, 59, 'VF-CA-QN', 201808);</v>
      </c>
    </row>
    <row r="2829" spans="1:5" x14ac:dyDescent="0.25">
      <c r="A2829">
        <f t="shared" ca="1" si="220"/>
        <v>251</v>
      </c>
      <c r="B2829">
        <f t="shared" ca="1" si="221"/>
        <v>14</v>
      </c>
      <c r="C2829" t="str">
        <f t="shared" ca="1" si="222"/>
        <v>JU-QC-CR</v>
      </c>
      <c r="D2829" s="3" t="str">
        <f t="shared" ca="1" si="223"/>
        <v>201912</v>
      </c>
      <c r="E2829" s="3" t="str">
        <f t="shared" ca="1" si="224"/>
        <v>insert into matriculas (fk_viatura, fk_cor, matricula, anomes) values (251, 14, 'JU-QC-CR', 201912);</v>
      </c>
    </row>
    <row r="2830" spans="1:5" x14ac:dyDescent="0.25">
      <c r="A2830">
        <f t="shared" ca="1" si="220"/>
        <v>381</v>
      </c>
      <c r="B2830">
        <f t="shared" ca="1" si="221"/>
        <v>9</v>
      </c>
      <c r="C2830" t="str">
        <f t="shared" ca="1" si="222"/>
        <v>OM-KG-XJ</v>
      </c>
      <c r="D2830" s="3" t="str">
        <f t="shared" ca="1" si="223"/>
        <v>201810</v>
      </c>
      <c r="E2830" s="3" t="str">
        <f t="shared" ca="1" si="224"/>
        <v>insert into matriculas (fk_viatura, fk_cor, matricula, anomes) values (381, 9, 'OM-KG-XJ', 201810);</v>
      </c>
    </row>
    <row r="2831" spans="1:5" x14ac:dyDescent="0.25">
      <c r="A2831">
        <f t="shared" ca="1" si="220"/>
        <v>278</v>
      </c>
      <c r="B2831">
        <f t="shared" ca="1" si="221"/>
        <v>88</v>
      </c>
      <c r="C2831" t="str">
        <f t="shared" ca="1" si="222"/>
        <v>QY-GN-OF</v>
      </c>
      <c r="D2831" s="3" t="str">
        <f t="shared" ca="1" si="223"/>
        <v>202007</v>
      </c>
      <c r="E2831" s="3" t="str">
        <f t="shared" ca="1" si="224"/>
        <v>insert into matriculas (fk_viatura, fk_cor, matricula, anomes) values (278, 88, 'QY-GN-OF', 202007);</v>
      </c>
    </row>
    <row r="2832" spans="1:5" x14ac:dyDescent="0.25">
      <c r="A2832">
        <f t="shared" ca="1" si="220"/>
        <v>18</v>
      </c>
      <c r="B2832">
        <f t="shared" ca="1" si="221"/>
        <v>2</v>
      </c>
      <c r="C2832" t="str">
        <f t="shared" ca="1" si="222"/>
        <v>GT-UV-SG</v>
      </c>
      <c r="D2832" s="3" t="str">
        <f t="shared" ca="1" si="223"/>
        <v>202305</v>
      </c>
      <c r="E2832" s="3" t="str">
        <f t="shared" ca="1" si="224"/>
        <v>insert into matriculas (fk_viatura, fk_cor, matricula, anomes) values (18, 2, 'GT-UV-SG', 202305);</v>
      </c>
    </row>
    <row r="2833" spans="1:5" x14ac:dyDescent="0.25">
      <c r="A2833">
        <f t="shared" ca="1" si="220"/>
        <v>116</v>
      </c>
      <c r="B2833">
        <f t="shared" ca="1" si="221"/>
        <v>87</v>
      </c>
      <c r="C2833" t="str">
        <f t="shared" ca="1" si="222"/>
        <v>DK-PF-PO</v>
      </c>
      <c r="D2833" s="3" t="str">
        <f t="shared" ca="1" si="223"/>
        <v>202112</v>
      </c>
      <c r="E2833" s="3" t="str">
        <f t="shared" ca="1" si="224"/>
        <v>insert into matriculas (fk_viatura, fk_cor, matricula, anomes) values (116, 87, 'DK-PF-PO', 202112);</v>
      </c>
    </row>
    <row r="2834" spans="1:5" x14ac:dyDescent="0.25">
      <c r="A2834">
        <f t="shared" ca="1" si="220"/>
        <v>242</v>
      </c>
      <c r="B2834">
        <f t="shared" ca="1" si="221"/>
        <v>62</v>
      </c>
      <c r="C2834" t="str">
        <f t="shared" ca="1" si="222"/>
        <v>JM-HT-VM</v>
      </c>
      <c r="D2834" s="3" t="str">
        <f t="shared" ca="1" si="223"/>
        <v>202407</v>
      </c>
      <c r="E2834" s="3" t="str">
        <f t="shared" ca="1" si="224"/>
        <v>insert into matriculas (fk_viatura, fk_cor, matricula, anomes) values (242, 62, 'JM-HT-VM', 202407);</v>
      </c>
    </row>
    <row r="2835" spans="1:5" x14ac:dyDescent="0.25">
      <c r="A2835">
        <f t="shared" ca="1" si="220"/>
        <v>353</v>
      </c>
      <c r="B2835">
        <f t="shared" ca="1" si="221"/>
        <v>35</v>
      </c>
      <c r="C2835" t="str">
        <f t="shared" ca="1" si="222"/>
        <v>WV-DY-PK</v>
      </c>
      <c r="D2835" s="3" t="str">
        <f t="shared" ca="1" si="223"/>
        <v>202411</v>
      </c>
      <c r="E2835" s="3" t="str">
        <f t="shared" ca="1" si="224"/>
        <v>insert into matriculas (fk_viatura, fk_cor, matricula, anomes) values (353, 35, 'WV-DY-PK', 202411);</v>
      </c>
    </row>
    <row r="2836" spans="1:5" x14ac:dyDescent="0.25">
      <c r="A2836">
        <f t="shared" ca="1" si="220"/>
        <v>67</v>
      </c>
      <c r="B2836">
        <f t="shared" ca="1" si="221"/>
        <v>22</v>
      </c>
      <c r="C2836" t="str">
        <f t="shared" ca="1" si="222"/>
        <v>RA-WL-EF</v>
      </c>
      <c r="D2836" s="3" t="str">
        <f t="shared" ca="1" si="223"/>
        <v>201602</v>
      </c>
      <c r="E2836" s="3" t="str">
        <f t="shared" ca="1" si="224"/>
        <v>insert into matriculas (fk_viatura, fk_cor, matricula, anomes) values (67, 22, 'RA-WL-EF', 201602);</v>
      </c>
    </row>
    <row r="2837" spans="1:5" x14ac:dyDescent="0.25">
      <c r="A2837">
        <f t="shared" ca="1" si="220"/>
        <v>322</v>
      </c>
      <c r="B2837">
        <f t="shared" ca="1" si="221"/>
        <v>5</v>
      </c>
      <c r="C2837" t="str">
        <f t="shared" ca="1" si="222"/>
        <v>AX-GA-GF</v>
      </c>
      <c r="D2837" s="3" t="str">
        <f t="shared" ca="1" si="223"/>
        <v>201707</v>
      </c>
      <c r="E2837" s="3" t="str">
        <f t="shared" ca="1" si="224"/>
        <v>insert into matriculas (fk_viatura, fk_cor, matricula, anomes) values (322, 5, 'AX-GA-GF', 201707);</v>
      </c>
    </row>
    <row r="2838" spans="1:5" x14ac:dyDescent="0.25">
      <c r="A2838">
        <f t="shared" ca="1" si="220"/>
        <v>80</v>
      </c>
      <c r="B2838">
        <f t="shared" ca="1" si="221"/>
        <v>13</v>
      </c>
      <c r="C2838" t="str">
        <f t="shared" ca="1" si="222"/>
        <v>CV-XI-GT</v>
      </c>
      <c r="D2838" s="3" t="str">
        <f t="shared" ca="1" si="223"/>
        <v>202201</v>
      </c>
      <c r="E2838" s="3" t="str">
        <f t="shared" ca="1" si="224"/>
        <v>insert into matriculas (fk_viatura, fk_cor, matricula, anomes) values (80, 13, 'CV-XI-GT', 202201);</v>
      </c>
    </row>
    <row r="2839" spans="1:5" x14ac:dyDescent="0.25">
      <c r="A2839">
        <f t="shared" ca="1" si="220"/>
        <v>329</v>
      </c>
      <c r="B2839">
        <f t="shared" ca="1" si="221"/>
        <v>90</v>
      </c>
      <c r="C2839" t="str">
        <f t="shared" ca="1" si="222"/>
        <v>WL-ZI-GS</v>
      </c>
      <c r="D2839" s="3" t="str">
        <f t="shared" ca="1" si="223"/>
        <v>202107</v>
      </c>
      <c r="E2839" s="3" t="str">
        <f t="shared" ca="1" si="224"/>
        <v>insert into matriculas (fk_viatura, fk_cor, matricula, anomes) values (329, 90, 'WL-ZI-GS', 202107);</v>
      </c>
    </row>
    <row r="2840" spans="1:5" x14ac:dyDescent="0.25">
      <c r="A2840">
        <f t="shared" ca="1" si="220"/>
        <v>477</v>
      </c>
      <c r="B2840">
        <f t="shared" ca="1" si="221"/>
        <v>49</v>
      </c>
      <c r="C2840" t="str">
        <f t="shared" ca="1" si="222"/>
        <v>CQ-MY-WG</v>
      </c>
      <c r="D2840" s="3" t="str">
        <f t="shared" ca="1" si="223"/>
        <v>201601</v>
      </c>
      <c r="E2840" s="3" t="str">
        <f t="shared" ca="1" si="224"/>
        <v>insert into matriculas (fk_viatura, fk_cor, matricula, anomes) values (477, 49, 'CQ-MY-WG', 201601);</v>
      </c>
    </row>
    <row r="2841" spans="1:5" x14ac:dyDescent="0.25">
      <c r="A2841">
        <f t="shared" ca="1" si="220"/>
        <v>411</v>
      </c>
      <c r="B2841">
        <f t="shared" ca="1" si="221"/>
        <v>18</v>
      </c>
      <c r="C2841" t="str">
        <f t="shared" ca="1" si="222"/>
        <v>JG-RR-MZ</v>
      </c>
      <c r="D2841" s="3" t="str">
        <f t="shared" ca="1" si="223"/>
        <v>201602</v>
      </c>
      <c r="E2841" s="3" t="str">
        <f t="shared" ca="1" si="224"/>
        <v>insert into matriculas (fk_viatura, fk_cor, matricula, anomes) values (411, 18, 'JG-RR-MZ', 201602);</v>
      </c>
    </row>
    <row r="2842" spans="1:5" x14ac:dyDescent="0.25">
      <c r="A2842">
        <f t="shared" ca="1" si="220"/>
        <v>76</v>
      </c>
      <c r="B2842">
        <f t="shared" ca="1" si="221"/>
        <v>4</v>
      </c>
      <c r="C2842" t="str">
        <f t="shared" ca="1" si="222"/>
        <v>ZK-ZZ-BI</v>
      </c>
      <c r="D2842" s="3" t="str">
        <f t="shared" ca="1" si="223"/>
        <v>201612</v>
      </c>
      <c r="E2842" s="3" t="str">
        <f t="shared" ca="1" si="224"/>
        <v>insert into matriculas (fk_viatura, fk_cor, matricula, anomes) values (76, 4, 'ZK-ZZ-BI', 201612);</v>
      </c>
    </row>
    <row r="2843" spans="1:5" x14ac:dyDescent="0.25">
      <c r="A2843">
        <f t="shared" ca="1" si="220"/>
        <v>340</v>
      </c>
      <c r="B2843">
        <f t="shared" ca="1" si="221"/>
        <v>6</v>
      </c>
      <c r="C2843" t="str">
        <f t="shared" ca="1" si="222"/>
        <v>CA-HL-EF</v>
      </c>
      <c r="D2843" s="3" t="str">
        <f t="shared" ca="1" si="223"/>
        <v>202306</v>
      </c>
      <c r="E2843" s="3" t="str">
        <f t="shared" ca="1" si="224"/>
        <v>insert into matriculas (fk_viatura, fk_cor, matricula, anomes) values (340, 6, 'CA-HL-EF', 202306);</v>
      </c>
    </row>
    <row r="2844" spans="1:5" x14ac:dyDescent="0.25">
      <c r="A2844">
        <f t="shared" ca="1" si="220"/>
        <v>220</v>
      </c>
      <c r="B2844">
        <f t="shared" ca="1" si="221"/>
        <v>86</v>
      </c>
      <c r="C2844" t="str">
        <f t="shared" ca="1" si="222"/>
        <v>HL-EG-WG</v>
      </c>
      <c r="D2844" s="3" t="str">
        <f t="shared" ca="1" si="223"/>
        <v>201602</v>
      </c>
      <c r="E2844" s="3" t="str">
        <f t="shared" ca="1" si="224"/>
        <v>insert into matriculas (fk_viatura, fk_cor, matricula, anomes) values (220, 86, 'HL-EG-WG', 201602);</v>
      </c>
    </row>
    <row r="2845" spans="1:5" x14ac:dyDescent="0.25">
      <c r="A2845">
        <f t="shared" ca="1" si="220"/>
        <v>329</v>
      </c>
      <c r="B2845">
        <f t="shared" ca="1" si="221"/>
        <v>18</v>
      </c>
      <c r="C2845" t="str">
        <f t="shared" ca="1" si="222"/>
        <v>AC-GT-IS</v>
      </c>
      <c r="D2845" s="3" t="str">
        <f t="shared" ca="1" si="223"/>
        <v>202110</v>
      </c>
      <c r="E2845" s="3" t="str">
        <f t="shared" ca="1" si="224"/>
        <v>insert into matriculas (fk_viatura, fk_cor, matricula, anomes) values (329, 18, 'AC-GT-IS', 202110);</v>
      </c>
    </row>
    <row r="2846" spans="1:5" x14ac:dyDescent="0.25">
      <c r="A2846">
        <f t="shared" ca="1" si="220"/>
        <v>111</v>
      </c>
      <c r="B2846">
        <f t="shared" ca="1" si="221"/>
        <v>9</v>
      </c>
      <c r="C2846" t="str">
        <f t="shared" ca="1" si="222"/>
        <v>HT-XU-BK</v>
      </c>
      <c r="D2846" s="3" t="str">
        <f t="shared" ca="1" si="223"/>
        <v>201910</v>
      </c>
      <c r="E2846" s="3" t="str">
        <f t="shared" ca="1" si="224"/>
        <v>insert into matriculas (fk_viatura, fk_cor, matricula, anomes) values (111, 9, 'HT-XU-BK', 201910);</v>
      </c>
    </row>
    <row r="2847" spans="1:5" x14ac:dyDescent="0.25">
      <c r="A2847">
        <f t="shared" ca="1" si="220"/>
        <v>12</v>
      </c>
      <c r="B2847">
        <f t="shared" ca="1" si="221"/>
        <v>90</v>
      </c>
      <c r="C2847" t="str">
        <f t="shared" ca="1" si="222"/>
        <v>CU-RH-ML</v>
      </c>
      <c r="D2847" s="3" t="str">
        <f t="shared" ca="1" si="223"/>
        <v>202104</v>
      </c>
      <c r="E2847" s="3" t="str">
        <f t="shared" ca="1" si="224"/>
        <v>insert into matriculas (fk_viatura, fk_cor, matricula, anomes) values (12, 90, 'CU-RH-ML', 202104);</v>
      </c>
    </row>
    <row r="2848" spans="1:5" x14ac:dyDescent="0.25">
      <c r="A2848">
        <f t="shared" ca="1" si="220"/>
        <v>362</v>
      </c>
      <c r="B2848">
        <f t="shared" ca="1" si="221"/>
        <v>21</v>
      </c>
      <c r="C2848" t="str">
        <f t="shared" ca="1" si="222"/>
        <v>BN-AD-GQ</v>
      </c>
      <c r="D2848" s="3" t="str">
        <f t="shared" ca="1" si="223"/>
        <v>201901</v>
      </c>
      <c r="E2848" s="3" t="str">
        <f t="shared" ca="1" si="224"/>
        <v>insert into matriculas (fk_viatura, fk_cor, matricula, anomes) values (362, 21, 'BN-AD-GQ', 201901);</v>
      </c>
    </row>
    <row r="2849" spans="1:5" x14ac:dyDescent="0.25">
      <c r="A2849">
        <f t="shared" ca="1" si="220"/>
        <v>282</v>
      </c>
      <c r="B2849">
        <f t="shared" ca="1" si="221"/>
        <v>76</v>
      </c>
      <c r="C2849" t="str">
        <f t="shared" ca="1" si="222"/>
        <v>XV-WT-OZ</v>
      </c>
      <c r="D2849" s="3" t="str">
        <f t="shared" ca="1" si="223"/>
        <v>202202</v>
      </c>
      <c r="E2849" s="3" t="str">
        <f t="shared" ca="1" si="224"/>
        <v>insert into matriculas (fk_viatura, fk_cor, matricula, anomes) values (282, 76, 'XV-WT-OZ', 202202);</v>
      </c>
    </row>
    <row r="2850" spans="1:5" x14ac:dyDescent="0.25">
      <c r="A2850">
        <f t="shared" ca="1" si="220"/>
        <v>184</v>
      </c>
      <c r="B2850">
        <f t="shared" ca="1" si="221"/>
        <v>11</v>
      </c>
      <c r="C2850" t="str">
        <f t="shared" ca="1" si="222"/>
        <v>OY-WW-CU</v>
      </c>
      <c r="D2850" s="3" t="str">
        <f t="shared" ca="1" si="223"/>
        <v>202408</v>
      </c>
      <c r="E2850" s="3" t="str">
        <f t="shared" ca="1" si="224"/>
        <v>insert into matriculas (fk_viatura, fk_cor, matricula, anomes) values (184, 11, 'OY-WW-CU', 202408);</v>
      </c>
    </row>
    <row r="2851" spans="1:5" x14ac:dyDescent="0.25">
      <c r="A2851">
        <f t="shared" ca="1" si="220"/>
        <v>268</v>
      </c>
      <c r="B2851">
        <f t="shared" ca="1" si="221"/>
        <v>66</v>
      </c>
      <c r="C2851" t="str">
        <f t="shared" ca="1" si="222"/>
        <v>GL-OE-YU</v>
      </c>
      <c r="D2851" s="3" t="str">
        <f t="shared" ca="1" si="223"/>
        <v>202110</v>
      </c>
      <c r="E2851" s="3" t="str">
        <f t="shared" ca="1" si="224"/>
        <v>insert into matriculas (fk_viatura, fk_cor, matricula, anomes) values (268, 66, 'GL-OE-YU', 202110);</v>
      </c>
    </row>
    <row r="2852" spans="1:5" x14ac:dyDescent="0.25">
      <c r="A2852">
        <f t="shared" ca="1" si="220"/>
        <v>39</v>
      </c>
      <c r="B2852">
        <f t="shared" ca="1" si="221"/>
        <v>91</v>
      </c>
      <c r="C2852" t="str">
        <f t="shared" ca="1" si="222"/>
        <v>TF-SP-MR</v>
      </c>
      <c r="D2852" s="3" t="str">
        <f t="shared" ca="1" si="223"/>
        <v>201702</v>
      </c>
      <c r="E2852" s="3" t="str">
        <f t="shared" ca="1" si="224"/>
        <v>insert into matriculas (fk_viatura, fk_cor, matricula, anomes) values (39, 91, 'TF-SP-MR', 201702);</v>
      </c>
    </row>
    <row r="2853" spans="1:5" x14ac:dyDescent="0.25">
      <c r="A2853">
        <f t="shared" ca="1" si="220"/>
        <v>194</v>
      </c>
      <c r="B2853">
        <f t="shared" ca="1" si="221"/>
        <v>9</v>
      </c>
      <c r="C2853" t="str">
        <f t="shared" ca="1" si="222"/>
        <v>BU-LO-UW</v>
      </c>
      <c r="D2853" s="3" t="str">
        <f t="shared" ca="1" si="223"/>
        <v>201610</v>
      </c>
      <c r="E2853" s="3" t="str">
        <f t="shared" ca="1" si="224"/>
        <v>insert into matriculas (fk_viatura, fk_cor, matricula, anomes) values (194, 9, 'BU-LO-UW', 201610);</v>
      </c>
    </row>
    <row r="2854" spans="1:5" x14ac:dyDescent="0.25">
      <c r="A2854">
        <f t="shared" ca="1" si="220"/>
        <v>305</v>
      </c>
      <c r="B2854">
        <f t="shared" ca="1" si="221"/>
        <v>35</v>
      </c>
      <c r="C2854" t="str">
        <f t="shared" ca="1" si="222"/>
        <v>FL-EU-LB</v>
      </c>
      <c r="D2854" s="3" t="str">
        <f t="shared" ca="1" si="223"/>
        <v>201704</v>
      </c>
      <c r="E2854" s="3" t="str">
        <f t="shared" ca="1" si="224"/>
        <v>insert into matriculas (fk_viatura, fk_cor, matricula, anomes) values (305, 35, 'FL-EU-LB', 201704);</v>
      </c>
    </row>
    <row r="2855" spans="1:5" x14ac:dyDescent="0.25">
      <c r="A2855">
        <f t="shared" ca="1" si="220"/>
        <v>312</v>
      </c>
      <c r="B2855">
        <f t="shared" ca="1" si="221"/>
        <v>94</v>
      </c>
      <c r="C2855" t="str">
        <f t="shared" ca="1" si="222"/>
        <v>XM-XG-FV</v>
      </c>
      <c r="D2855" s="3" t="str">
        <f t="shared" ca="1" si="223"/>
        <v>202012</v>
      </c>
      <c r="E2855" s="3" t="str">
        <f t="shared" ca="1" si="224"/>
        <v>insert into matriculas (fk_viatura, fk_cor, matricula, anomes) values (312, 94, 'XM-XG-FV', 202012);</v>
      </c>
    </row>
    <row r="2856" spans="1:5" x14ac:dyDescent="0.25">
      <c r="A2856">
        <f t="shared" ca="1" si="220"/>
        <v>299</v>
      </c>
      <c r="B2856">
        <f t="shared" ca="1" si="221"/>
        <v>42</v>
      </c>
      <c r="C2856" t="str">
        <f t="shared" ca="1" si="222"/>
        <v>UY-LN-KW</v>
      </c>
      <c r="D2856" s="3" t="str">
        <f t="shared" ca="1" si="223"/>
        <v>201910</v>
      </c>
      <c r="E2856" s="3" t="str">
        <f t="shared" ca="1" si="224"/>
        <v>insert into matriculas (fk_viatura, fk_cor, matricula, anomes) values (299, 42, 'UY-LN-KW', 201910);</v>
      </c>
    </row>
    <row r="2857" spans="1:5" x14ac:dyDescent="0.25">
      <c r="A2857">
        <f t="shared" ca="1" si="220"/>
        <v>127</v>
      </c>
      <c r="B2857">
        <f t="shared" ca="1" si="221"/>
        <v>9</v>
      </c>
      <c r="C2857" t="str">
        <f t="shared" ca="1" si="222"/>
        <v>CN-NO-BS</v>
      </c>
      <c r="D2857" s="3" t="str">
        <f t="shared" ca="1" si="223"/>
        <v>202004</v>
      </c>
      <c r="E2857" s="3" t="str">
        <f t="shared" ca="1" si="224"/>
        <v>insert into matriculas (fk_viatura, fk_cor, matricula, anomes) values (127, 9, 'CN-NO-BS', 202004);</v>
      </c>
    </row>
    <row r="2858" spans="1:5" x14ac:dyDescent="0.25">
      <c r="A2858">
        <f t="shared" ca="1" si="220"/>
        <v>45</v>
      </c>
      <c r="B2858">
        <f t="shared" ca="1" si="221"/>
        <v>43</v>
      </c>
      <c r="C2858" t="str">
        <f t="shared" ca="1" si="222"/>
        <v>UQ-BN-AO</v>
      </c>
      <c r="D2858" s="3" t="str">
        <f t="shared" ca="1" si="223"/>
        <v>202412</v>
      </c>
      <c r="E2858" s="3" t="str">
        <f t="shared" ca="1" si="224"/>
        <v>insert into matriculas (fk_viatura, fk_cor, matricula, anomes) values (45, 43, 'UQ-BN-AO', 202412);</v>
      </c>
    </row>
    <row r="2859" spans="1:5" x14ac:dyDescent="0.25">
      <c r="A2859">
        <f t="shared" ca="1" si="220"/>
        <v>444</v>
      </c>
      <c r="B2859">
        <f t="shared" ca="1" si="221"/>
        <v>46</v>
      </c>
      <c r="C2859" t="str">
        <f t="shared" ca="1" si="222"/>
        <v>MS-WK-JZ</v>
      </c>
      <c r="D2859" s="3" t="str">
        <f t="shared" ca="1" si="223"/>
        <v>202306</v>
      </c>
      <c r="E2859" s="3" t="str">
        <f t="shared" ca="1" si="224"/>
        <v>insert into matriculas (fk_viatura, fk_cor, matricula, anomes) values (444, 46, 'MS-WK-JZ', 202306);</v>
      </c>
    </row>
    <row r="2860" spans="1:5" x14ac:dyDescent="0.25">
      <c r="A2860">
        <f t="shared" ca="1" si="220"/>
        <v>336</v>
      </c>
      <c r="B2860">
        <f t="shared" ca="1" si="221"/>
        <v>82</v>
      </c>
      <c r="C2860" t="str">
        <f t="shared" ca="1" si="222"/>
        <v>XL-XA-VO</v>
      </c>
      <c r="D2860" s="3" t="str">
        <f t="shared" ca="1" si="223"/>
        <v>201607</v>
      </c>
      <c r="E2860" s="3" t="str">
        <f t="shared" ca="1" si="224"/>
        <v>insert into matriculas (fk_viatura, fk_cor, matricula, anomes) values (336, 82, 'XL-XA-VO', 201607);</v>
      </c>
    </row>
    <row r="2861" spans="1:5" x14ac:dyDescent="0.25">
      <c r="A2861">
        <f t="shared" ca="1" si="220"/>
        <v>150</v>
      </c>
      <c r="B2861">
        <f t="shared" ca="1" si="221"/>
        <v>44</v>
      </c>
      <c r="C2861" t="str">
        <f t="shared" ca="1" si="222"/>
        <v>RR-BS-EE</v>
      </c>
      <c r="D2861" s="3" t="str">
        <f t="shared" ca="1" si="223"/>
        <v>201811</v>
      </c>
      <c r="E2861" s="3" t="str">
        <f t="shared" ca="1" si="224"/>
        <v>insert into matriculas (fk_viatura, fk_cor, matricula, anomes) values (150, 44, 'RR-BS-EE', 201811);</v>
      </c>
    </row>
    <row r="2862" spans="1:5" x14ac:dyDescent="0.25">
      <c r="A2862">
        <f t="shared" ca="1" si="220"/>
        <v>287</v>
      </c>
      <c r="B2862">
        <f t="shared" ca="1" si="221"/>
        <v>6</v>
      </c>
      <c r="C2862" t="str">
        <f t="shared" ca="1" si="222"/>
        <v>GC-GF-YV</v>
      </c>
      <c r="D2862" s="3" t="str">
        <f t="shared" ca="1" si="223"/>
        <v>201706</v>
      </c>
      <c r="E2862" s="3" t="str">
        <f t="shared" ca="1" si="224"/>
        <v>insert into matriculas (fk_viatura, fk_cor, matricula, anomes) values (287, 6, 'GC-GF-YV', 201706);</v>
      </c>
    </row>
    <row r="2863" spans="1:5" x14ac:dyDescent="0.25">
      <c r="A2863">
        <f t="shared" ca="1" si="220"/>
        <v>66</v>
      </c>
      <c r="B2863">
        <f t="shared" ca="1" si="221"/>
        <v>87</v>
      </c>
      <c r="C2863" t="str">
        <f t="shared" ca="1" si="222"/>
        <v>JS-UL-ED</v>
      </c>
      <c r="D2863" s="3" t="str">
        <f t="shared" ca="1" si="223"/>
        <v>202103</v>
      </c>
      <c r="E2863" s="3" t="str">
        <f t="shared" ca="1" si="224"/>
        <v>insert into matriculas (fk_viatura, fk_cor, matricula, anomes) values (66, 87, 'JS-UL-ED', 202103);</v>
      </c>
    </row>
    <row r="2864" spans="1:5" x14ac:dyDescent="0.25">
      <c r="A2864">
        <f t="shared" ca="1" si="220"/>
        <v>250</v>
      </c>
      <c r="B2864">
        <f t="shared" ca="1" si="221"/>
        <v>39</v>
      </c>
      <c r="C2864" t="str">
        <f t="shared" ca="1" si="222"/>
        <v>JA-QS-OI</v>
      </c>
      <c r="D2864" s="3" t="str">
        <f t="shared" ca="1" si="223"/>
        <v>201709</v>
      </c>
      <c r="E2864" s="3" t="str">
        <f t="shared" ca="1" si="224"/>
        <v>insert into matriculas (fk_viatura, fk_cor, matricula, anomes) values (250, 39, 'JA-QS-OI', 201709);</v>
      </c>
    </row>
    <row r="2865" spans="1:5" x14ac:dyDescent="0.25">
      <c r="A2865">
        <f t="shared" ca="1" si="220"/>
        <v>273</v>
      </c>
      <c r="B2865">
        <f t="shared" ca="1" si="221"/>
        <v>15</v>
      </c>
      <c r="C2865" t="str">
        <f t="shared" ca="1" si="222"/>
        <v>OD-IM-PB</v>
      </c>
      <c r="D2865" s="3" t="str">
        <f t="shared" ca="1" si="223"/>
        <v>201810</v>
      </c>
      <c r="E2865" s="3" t="str">
        <f t="shared" ca="1" si="224"/>
        <v>insert into matriculas (fk_viatura, fk_cor, matricula, anomes) values (273, 15, 'OD-IM-PB', 201810);</v>
      </c>
    </row>
    <row r="2866" spans="1:5" x14ac:dyDescent="0.25">
      <c r="A2866">
        <f t="shared" ca="1" si="220"/>
        <v>12</v>
      </c>
      <c r="B2866">
        <f t="shared" ca="1" si="221"/>
        <v>78</v>
      </c>
      <c r="C2866" t="str">
        <f t="shared" ca="1" si="222"/>
        <v>KZ-GL-US</v>
      </c>
      <c r="D2866" s="3" t="str">
        <f t="shared" ca="1" si="223"/>
        <v>201710</v>
      </c>
      <c r="E2866" s="3" t="str">
        <f t="shared" ca="1" si="224"/>
        <v>insert into matriculas (fk_viatura, fk_cor, matricula, anomes) values (12, 78, 'KZ-GL-US', 201710);</v>
      </c>
    </row>
    <row r="2867" spans="1:5" x14ac:dyDescent="0.25">
      <c r="A2867">
        <f t="shared" ca="1" si="220"/>
        <v>144</v>
      </c>
      <c r="B2867">
        <f t="shared" ca="1" si="221"/>
        <v>55</v>
      </c>
      <c r="C2867" t="str">
        <f t="shared" ca="1" si="222"/>
        <v>SH-XK-PT</v>
      </c>
      <c r="D2867" s="3" t="str">
        <f t="shared" ca="1" si="223"/>
        <v>201703</v>
      </c>
      <c r="E2867" s="3" t="str">
        <f t="shared" ca="1" si="224"/>
        <v>insert into matriculas (fk_viatura, fk_cor, matricula, anomes) values (144, 55, 'SH-XK-PT', 201703);</v>
      </c>
    </row>
    <row r="2868" spans="1:5" x14ac:dyDescent="0.25">
      <c r="A2868">
        <f t="shared" ca="1" si="220"/>
        <v>89</v>
      </c>
      <c r="B2868">
        <f t="shared" ca="1" si="221"/>
        <v>93</v>
      </c>
      <c r="C2868" t="str">
        <f t="shared" ca="1" si="222"/>
        <v>LP-FQ-ZO</v>
      </c>
      <c r="D2868" s="3" t="str">
        <f t="shared" ca="1" si="223"/>
        <v>202306</v>
      </c>
      <c r="E2868" s="3" t="str">
        <f t="shared" ca="1" si="224"/>
        <v>insert into matriculas (fk_viatura, fk_cor, matricula, anomes) values (89, 93, 'LP-FQ-ZO', 202306);</v>
      </c>
    </row>
    <row r="2869" spans="1:5" x14ac:dyDescent="0.25">
      <c r="A2869">
        <f t="shared" ca="1" si="220"/>
        <v>411</v>
      </c>
      <c r="B2869">
        <f t="shared" ca="1" si="221"/>
        <v>31</v>
      </c>
      <c r="C2869" t="str">
        <f t="shared" ca="1" si="222"/>
        <v>DP-XA-UM</v>
      </c>
      <c r="D2869" s="3" t="str">
        <f t="shared" ca="1" si="223"/>
        <v>201906</v>
      </c>
      <c r="E2869" s="3" t="str">
        <f t="shared" ca="1" si="224"/>
        <v>insert into matriculas (fk_viatura, fk_cor, matricula, anomes) values (411, 31, 'DP-XA-UM', 201906);</v>
      </c>
    </row>
    <row r="2870" spans="1:5" x14ac:dyDescent="0.25">
      <c r="A2870">
        <f t="shared" ca="1" si="220"/>
        <v>136</v>
      </c>
      <c r="B2870">
        <f t="shared" ca="1" si="221"/>
        <v>23</v>
      </c>
      <c r="C2870" t="str">
        <f t="shared" ca="1" si="222"/>
        <v>QQ-GF-XG</v>
      </c>
      <c r="D2870" s="3" t="str">
        <f t="shared" ca="1" si="223"/>
        <v>201908</v>
      </c>
      <c r="E2870" s="3" t="str">
        <f t="shared" ca="1" si="224"/>
        <v>insert into matriculas (fk_viatura, fk_cor, matricula, anomes) values (136, 23, 'QQ-GF-XG', 201908);</v>
      </c>
    </row>
    <row r="2871" spans="1:5" x14ac:dyDescent="0.25">
      <c r="A2871">
        <f t="shared" ca="1" si="220"/>
        <v>186</v>
      </c>
      <c r="B2871">
        <f t="shared" ca="1" si="221"/>
        <v>10</v>
      </c>
      <c r="C2871" t="str">
        <f t="shared" ca="1" si="222"/>
        <v>UP-ZF-GV</v>
      </c>
      <c r="D2871" s="3" t="str">
        <f t="shared" ca="1" si="223"/>
        <v>202206</v>
      </c>
      <c r="E2871" s="3" t="str">
        <f t="shared" ca="1" si="224"/>
        <v>insert into matriculas (fk_viatura, fk_cor, matricula, anomes) values (186, 10, 'UP-ZF-GV', 202206);</v>
      </c>
    </row>
    <row r="2872" spans="1:5" x14ac:dyDescent="0.25">
      <c r="A2872">
        <f t="shared" ca="1" si="220"/>
        <v>214</v>
      </c>
      <c r="B2872">
        <f t="shared" ca="1" si="221"/>
        <v>83</v>
      </c>
      <c r="C2872" t="str">
        <f t="shared" ca="1" si="222"/>
        <v>NP-DG-YM</v>
      </c>
      <c r="D2872" s="3" t="str">
        <f t="shared" ca="1" si="223"/>
        <v>202106</v>
      </c>
      <c r="E2872" s="3" t="str">
        <f t="shared" ca="1" si="224"/>
        <v>insert into matriculas (fk_viatura, fk_cor, matricula, anomes) values (214, 83, 'NP-DG-YM', 202106);</v>
      </c>
    </row>
    <row r="2873" spans="1:5" x14ac:dyDescent="0.25">
      <c r="A2873">
        <f t="shared" ca="1" si="220"/>
        <v>185</v>
      </c>
      <c r="B2873">
        <f t="shared" ca="1" si="221"/>
        <v>16</v>
      </c>
      <c r="C2873" t="str">
        <f t="shared" ca="1" si="222"/>
        <v>MC-AI-XH</v>
      </c>
      <c r="D2873" s="3" t="str">
        <f t="shared" ca="1" si="223"/>
        <v>201609</v>
      </c>
      <c r="E2873" s="3" t="str">
        <f t="shared" ca="1" si="224"/>
        <v>insert into matriculas (fk_viatura, fk_cor, matricula, anomes) values (185, 16, 'MC-AI-XH', 201609);</v>
      </c>
    </row>
    <row r="2874" spans="1:5" x14ac:dyDescent="0.25">
      <c r="A2874">
        <f t="shared" ca="1" si="220"/>
        <v>97</v>
      </c>
      <c r="B2874">
        <f t="shared" ca="1" si="221"/>
        <v>2</v>
      </c>
      <c r="C2874" t="str">
        <f t="shared" ca="1" si="222"/>
        <v>MG-KN-PA</v>
      </c>
      <c r="D2874" s="3" t="str">
        <f t="shared" ca="1" si="223"/>
        <v>201904</v>
      </c>
      <c r="E2874" s="3" t="str">
        <f t="shared" ca="1" si="224"/>
        <v>insert into matriculas (fk_viatura, fk_cor, matricula, anomes) values (97, 2, 'MG-KN-PA', 201904);</v>
      </c>
    </row>
    <row r="2875" spans="1:5" x14ac:dyDescent="0.25">
      <c r="A2875">
        <f t="shared" ca="1" si="220"/>
        <v>413</v>
      </c>
      <c r="B2875">
        <f t="shared" ca="1" si="221"/>
        <v>93</v>
      </c>
      <c r="C2875" t="str">
        <f t="shared" ca="1" si="222"/>
        <v>JN-YZ-SN</v>
      </c>
      <c r="D2875" s="3" t="str">
        <f t="shared" ca="1" si="223"/>
        <v>202005</v>
      </c>
      <c r="E2875" s="3" t="str">
        <f t="shared" ca="1" si="224"/>
        <v>insert into matriculas (fk_viatura, fk_cor, matricula, anomes) values (413, 93, 'JN-YZ-SN', 202005);</v>
      </c>
    </row>
    <row r="2876" spans="1:5" x14ac:dyDescent="0.25">
      <c r="A2876">
        <f t="shared" ca="1" si="220"/>
        <v>17</v>
      </c>
      <c r="B2876">
        <f t="shared" ca="1" si="221"/>
        <v>27</v>
      </c>
      <c r="C2876" t="str">
        <f t="shared" ca="1" si="222"/>
        <v>PV-QY-IN</v>
      </c>
      <c r="D2876" s="3" t="str">
        <f t="shared" ca="1" si="223"/>
        <v>202410</v>
      </c>
      <c r="E2876" s="3" t="str">
        <f t="shared" ca="1" si="224"/>
        <v>insert into matriculas (fk_viatura, fk_cor, matricula, anomes) values (17, 27, 'PV-QY-IN', 202410);</v>
      </c>
    </row>
    <row r="2877" spans="1:5" x14ac:dyDescent="0.25">
      <c r="A2877">
        <f t="shared" ca="1" si="220"/>
        <v>368</v>
      </c>
      <c r="B2877">
        <f t="shared" ca="1" si="221"/>
        <v>74</v>
      </c>
      <c r="C2877" t="str">
        <f t="shared" ca="1" si="222"/>
        <v>HJ-NO-IQ</v>
      </c>
      <c r="D2877" s="3" t="str">
        <f t="shared" ca="1" si="223"/>
        <v>201808</v>
      </c>
      <c r="E2877" s="3" t="str">
        <f t="shared" ca="1" si="224"/>
        <v>insert into matriculas (fk_viatura, fk_cor, matricula, anomes) values (368, 74, 'HJ-NO-IQ', 201808);</v>
      </c>
    </row>
    <row r="2878" spans="1:5" x14ac:dyDescent="0.25">
      <c r="A2878">
        <f t="shared" ca="1" si="220"/>
        <v>48</v>
      </c>
      <c r="B2878">
        <f t="shared" ca="1" si="221"/>
        <v>66</v>
      </c>
      <c r="C2878" t="str">
        <f t="shared" ca="1" si="222"/>
        <v>NU-CB-GK</v>
      </c>
      <c r="D2878" s="3" t="str">
        <f t="shared" ca="1" si="223"/>
        <v>201802</v>
      </c>
      <c r="E2878" s="3" t="str">
        <f t="shared" ca="1" si="224"/>
        <v>insert into matriculas (fk_viatura, fk_cor, matricula, anomes) values (48, 66, 'NU-CB-GK', 201802);</v>
      </c>
    </row>
    <row r="2879" spans="1:5" x14ac:dyDescent="0.25">
      <c r="A2879">
        <f t="shared" ca="1" si="220"/>
        <v>413</v>
      </c>
      <c r="B2879">
        <f t="shared" ca="1" si="221"/>
        <v>62</v>
      </c>
      <c r="C2879" t="str">
        <f t="shared" ca="1" si="222"/>
        <v>JQ-NW-RW</v>
      </c>
      <c r="D2879" s="3" t="str">
        <f t="shared" ca="1" si="223"/>
        <v>201612</v>
      </c>
      <c r="E2879" s="3" t="str">
        <f t="shared" ca="1" si="224"/>
        <v>insert into matriculas (fk_viatura, fk_cor, matricula, anomes) values (413, 62, 'JQ-NW-RW', 201612);</v>
      </c>
    </row>
    <row r="2880" spans="1:5" x14ac:dyDescent="0.25">
      <c r="A2880">
        <f t="shared" ca="1" si="220"/>
        <v>62</v>
      </c>
      <c r="B2880">
        <f t="shared" ca="1" si="221"/>
        <v>92</v>
      </c>
      <c r="C2880" t="str">
        <f t="shared" ca="1" si="222"/>
        <v>RQ-PJ-WX</v>
      </c>
      <c r="D2880" s="3" t="str">
        <f t="shared" ca="1" si="223"/>
        <v>201601</v>
      </c>
      <c r="E2880" s="3" t="str">
        <f t="shared" ca="1" si="224"/>
        <v>insert into matriculas (fk_viatura, fk_cor, matricula, anomes) values (62, 92, 'RQ-PJ-WX', 201601);</v>
      </c>
    </row>
    <row r="2881" spans="1:5" x14ac:dyDescent="0.25">
      <c r="A2881">
        <f t="shared" ca="1" si="220"/>
        <v>384</v>
      </c>
      <c r="B2881">
        <f t="shared" ca="1" si="221"/>
        <v>42</v>
      </c>
      <c r="C2881" t="str">
        <f t="shared" ca="1" si="222"/>
        <v>OW-ND-MP</v>
      </c>
      <c r="D2881" s="3" t="str">
        <f t="shared" ca="1" si="223"/>
        <v>201607</v>
      </c>
      <c r="E2881" s="3" t="str">
        <f t="shared" ca="1" si="224"/>
        <v>insert into matriculas (fk_viatura, fk_cor, matricula, anomes) values (384, 42, 'OW-ND-MP', 201607);</v>
      </c>
    </row>
    <row r="2882" spans="1:5" x14ac:dyDescent="0.25">
      <c r="A2882">
        <f t="shared" ca="1" si="220"/>
        <v>277</v>
      </c>
      <c r="B2882">
        <f t="shared" ca="1" si="221"/>
        <v>81</v>
      </c>
      <c r="C2882" t="str">
        <f t="shared" ca="1" si="222"/>
        <v>NJ-ZS-WF</v>
      </c>
      <c r="D2882" s="3" t="str">
        <f t="shared" ca="1" si="223"/>
        <v>202306</v>
      </c>
      <c r="E2882" s="3" t="str">
        <f t="shared" ca="1" si="224"/>
        <v>insert into matriculas (fk_viatura, fk_cor, matricula, anomes) values (277, 81, 'NJ-ZS-WF', 202306);</v>
      </c>
    </row>
    <row r="2883" spans="1:5" x14ac:dyDescent="0.25">
      <c r="A2883">
        <f t="shared" ref="A2883:A2946" ca="1" si="225">RANDBETWEEN(1,491)</f>
        <v>237</v>
      </c>
      <c r="B2883">
        <f t="shared" ref="B2883:B2946" ca="1" si="226">RANDBETWEEN(1,99)</f>
        <v>65</v>
      </c>
      <c r="C2883" t="str">
        <f t="shared" ref="C2883:C2946" ca="1" si="227">_xlfn.CONCAT(CHAR(RANDBETWEEN(65,90)),CHAR(RANDBETWEEN(65,90)),"-",CHAR(RANDBETWEEN(65,90)),CHAR(RANDBETWEEN(65,90)),"-",CHAR(RANDBETWEEN(65,90)),CHAR(RANDBETWEEN(65,90)))</f>
        <v>ON-DV-VB</v>
      </c>
      <c r="D2883" s="3" t="str">
        <f t="shared" ref="D2883:D2946" ca="1" si="228">_xlfn.CONCAT(RANDBETWEEN(2016,2024),TEXT(RANDBETWEEN(1,12),"00"))</f>
        <v>202310</v>
      </c>
      <c r="E2883" s="3" t="str">
        <f t="shared" ref="E2883:E2946" ca="1" si="229">"insert into matriculas (fk_viatura, fk_cor, matricula, anomes) values ("&amp;$A2883&amp;", "&amp;$B2883&amp;", '"&amp;$C2883&amp;"', " &amp; $D2883 &amp; ");"</f>
        <v>insert into matriculas (fk_viatura, fk_cor, matricula, anomes) values (237, 65, 'ON-DV-VB', 202310);</v>
      </c>
    </row>
    <row r="2884" spans="1:5" x14ac:dyDescent="0.25">
      <c r="A2884">
        <f t="shared" ca="1" si="225"/>
        <v>116</v>
      </c>
      <c r="B2884">
        <f t="shared" ca="1" si="226"/>
        <v>17</v>
      </c>
      <c r="C2884" t="str">
        <f t="shared" ca="1" si="227"/>
        <v>LM-GX-OI</v>
      </c>
      <c r="D2884" s="3" t="str">
        <f t="shared" ca="1" si="228"/>
        <v>202008</v>
      </c>
      <c r="E2884" s="3" t="str">
        <f t="shared" ca="1" si="229"/>
        <v>insert into matriculas (fk_viatura, fk_cor, matricula, anomes) values (116, 17, 'LM-GX-OI', 202008);</v>
      </c>
    </row>
    <row r="2885" spans="1:5" x14ac:dyDescent="0.25">
      <c r="A2885">
        <f t="shared" ca="1" si="225"/>
        <v>346</v>
      </c>
      <c r="B2885">
        <f t="shared" ca="1" si="226"/>
        <v>90</v>
      </c>
      <c r="C2885" t="str">
        <f t="shared" ca="1" si="227"/>
        <v>NT-QS-AS</v>
      </c>
      <c r="D2885" s="3" t="str">
        <f t="shared" ca="1" si="228"/>
        <v>202401</v>
      </c>
      <c r="E2885" s="3" t="str">
        <f t="shared" ca="1" si="229"/>
        <v>insert into matriculas (fk_viatura, fk_cor, matricula, anomes) values (346, 90, 'NT-QS-AS', 202401);</v>
      </c>
    </row>
    <row r="2886" spans="1:5" x14ac:dyDescent="0.25">
      <c r="A2886">
        <f t="shared" ca="1" si="225"/>
        <v>38</v>
      </c>
      <c r="B2886">
        <f t="shared" ca="1" si="226"/>
        <v>48</v>
      </c>
      <c r="C2886" t="str">
        <f t="shared" ca="1" si="227"/>
        <v>EW-LP-CG</v>
      </c>
      <c r="D2886" s="3" t="str">
        <f t="shared" ca="1" si="228"/>
        <v>201808</v>
      </c>
      <c r="E2886" s="3" t="str">
        <f t="shared" ca="1" si="229"/>
        <v>insert into matriculas (fk_viatura, fk_cor, matricula, anomes) values (38, 48, 'EW-LP-CG', 201808);</v>
      </c>
    </row>
    <row r="2887" spans="1:5" x14ac:dyDescent="0.25">
      <c r="A2887">
        <f t="shared" ca="1" si="225"/>
        <v>134</v>
      </c>
      <c r="B2887">
        <f t="shared" ca="1" si="226"/>
        <v>34</v>
      </c>
      <c r="C2887" t="str">
        <f t="shared" ca="1" si="227"/>
        <v>FJ-SL-AS</v>
      </c>
      <c r="D2887" s="3" t="str">
        <f t="shared" ca="1" si="228"/>
        <v>202208</v>
      </c>
      <c r="E2887" s="3" t="str">
        <f t="shared" ca="1" si="229"/>
        <v>insert into matriculas (fk_viatura, fk_cor, matricula, anomes) values (134, 34, 'FJ-SL-AS', 202208);</v>
      </c>
    </row>
    <row r="2888" spans="1:5" x14ac:dyDescent="0.25">
      <c r="A2888">
        <f t="shared" ca="1" si="225"/>
        <v>473</v>
      </c>
      <c r="B2888">
        <f t="shared" ca="1" si="226"/>
        <v>88</v>
      </c>
      <c r="C2888" t="str">
        <f t="shared" ca="1" si="227"/>
        <v>ZW-YT-HJ</v>
      </c>
      <c r="D2888" s="3" t="str">
        <f t="shared" ca="1" si="228"/>
        <v>202111</v>
      </c>
      <c r="E2888" s="3" t="str">
        <f t="shared" ca="1" si="229"/>
        <v>insert into matriculas (fk_viatura, fk_cor, matricula, anomes) values (473, 88, 'ZW-YT-HJ', 202111);</v>
      </c>
    </row>
    <row r="2889" spans="1:5" x14ac:dyDescent="0.25">
      <c r="A2889">
        <f t="shared" ca="1" si="225"/>
        <v>116</v>
      </c>
      <c r="B2889">
        <f t="shared" ca="1" si="226"/>
        <v>91</v>
      </c>
      <c r="C2889" t="str">
        <f t="shared" ca="1" si="227"/>
        <v>EV-FC-CZ</v>
      </c>
      <c r="D2889" s="3" t="str">
        <f t="shared" ca="1" si="228"/>
        <v>201801</v>
      </c>
      <c r="E2889" s="3" t="str">
        <f t="shared" ca="1" si="229"/>
        <v>insert into matriculas (fk_viatura, fk_cor, matricula, anomes) values (116, 91, 'EV-FC-CZ', 201801);</v>
      </c>
    </row>
    <row r="2890" spans="1:5" x14ac:dyDescent="0.25">
      <c r="A2890">
        <f t="shared" ca="1" si="225"/>
        <v>47</v>
      </c>
      <c r="B2890">
        <f t="shared" ca="1" si="226"/>
        <v>34</v>
      </c>
      <c r="C2890" t="str">
        <f t="shared" ca="1" si="227"/>
        <v>SM-BN-SF</v>
      </c>
      <c r="D2890" s="3" t="str">
        <f t="shared" ca="1" si="228"/>
        <v>202005</v>
      </c>
      <c r="E2890" s="3" t="str">
        <f t="shared" ca="1" si="229"/>
        <v>insert into matriculas (fk_viatura, fk_cor, matricula, anomes) values (47, 34, 'SM-BN-SF', 202005);</v>
      </c>
    </row>
    <row r="2891" spans="1:5" x14ac:dyDescent="0.25">
      <c r="A2891">
        <f t="shared" ca="1" si="225"/>
        <v>225</v>
      </c>
      <c r="B2891">
        <f t="shared" ca="1" si="226"/>
        <v>82</v>
      </c>
      <c r="C2891" t="str">
        <f t="shared" ca="1" si="227"/>
        <v>IC-GD-MB</v>
      </c>
      <c r="D2891" s="3" t="str">
        <f t="shared" ca="1" si="228"/>
        <v>202201</v>
      </c>
      <c r="E2891" s="3" t="str">
        <f t="shared" ca="1" si="229"/>
        <v>insert into matriculas (fk_viatura, fk_cor, matricula, anomes) values (225, 82, 'IC-GD-MB', 202201);</v>
      </c>
    </row>
    <row r="2892" spans="1:5" x14ac:dyDescent="0.25">
      <c r="A2892">
        <f t="shared" ca="1" si="225"/>
        <v>280</v>
      </c>
      <c r="B2892">
        <f t="shared" ca="1" si="226"/>
        <v>74</v>
      </c>
      <c r="C2892" t="str">
        <f t="shared" ca="1" si="227"/>
        <v>BZ-KK-LL</v>
      </c>
      <c r="D2892" s="3" t="str">
        <f t="shared" ca="1" si="228"/>
        <v>201903</v>
      </c>
      <c r="E2892" s="3" t="str">
        <f t="shared" ca="1" si="229"/>
        <v>insert into matriculas (fk_viatura, fk_cor, matricula, anomes) values (280, 74, 'BZ-KK-LL', 201903);</v>
      </c>
    </row>
    <row r="2893" spans="1:5" x14ac:dyDescent="0.25">
      <c r="A2893">
        <f t="shared" ca="1" si="225"/>
        <v>128</v>
      </c>
      <c r="B2893">
        <f t="shared" ca="1" si="226"/>
        <v>90</v>
      </c>
      <c r="C2893" t="str">
        <f t="shared" ca="1" si="227"/>
        <v>JB-EP-KY</v>
      </c>
      <c r="D2893" s="3" t="str">
        <f t="shared" ca="1" si="228"/>
        <v>201812</v>
      </c>
      <c r="E2893" s="3" t="str">
        <f t="shared" ca="1" si="229"/>
        <v>insert into matriculas (fk_viatura, fk_cor, matricula, anomes) values (128, 90, 'JB-EP-KY', 201812);</v>
      </c>
    </row>
    <row r="2894" spans="1:5" x14ac:dyDescent="0.25">
      <c r="A2894">
        <f t="shared" ca="1" si="225"/>
        <v>55</v>
      </c>
      <c r="B2894">
        <f t="shared" ca="1" si="226"/>
        <v>74</v>
      </c>
      <c r="C2894" t="str">
        <f t="shared" ca="1" si="227"/>
        <v>MO-WJ-QI</v>
      </c>
      <c r="D2894" s="3" t="str">
        <f t="shared" ca="1" si="228"/>
        <v>201801</v>
      </c>
      <c r="E2894" s="3" t="str">
        <f t="shared" ca="1" si="229"/>
        <v>insert into matriculas (fk_viatura, fk_cor, matricula, anomes) values (55, 74, 'MO-WJ-QI', 201801);</v>
      </c>
    </row>
    <row r="2895" spans="1:5" x14ac:dyDescent="0.25">
      <c r="A2895">
        <f t="shared" ca="1" si="225"/>
        <v>78</v>
      </c>
      <c r="B2895">
        <f t="shared" ca="1" si="226"/>
        <v>62</v>
      </c>
      <c r="C2895" t="str">
        <f t="shared" ca="1" si="227"/>
        <v>HD-UV-UM</v>
      </c>
      <c r="D2895" s="3" t="str">
        <f t="shared" ca="1" si="228"/>
        <v>202312</v>
      </c>
      <c r="E2895" s="3" t="str">
        <f t="shared" ca="1" si="229"/>
        <v>insert into matriculas (fk_viatura, fk_cor, matricula, anomes) values (78, 62, 'HD-UV-UM', 202312);</v>
      </c>
    </row>
    <row r="2896" spans="1:5" x14ac:dyDescent="0.25">
      <c r="A2896">
        <f t="shared" ca="1" si="225"/>
        <v>53</v>
      </c>
      <c r="B2896">
        <f t="shared" ca="1" si="226"/>
        <v>68</v>
      </c>
      <c r="C2896" t="str">
        <f t="shared" ca="1" si="227"/>
        <v>TS-YW-TU</v>
      </c>
      <c r="D2896" s="3" t="str">
        <f t="shared" ca="1" si="228"/>
        <v>202001</v>
      </c>
      <c r="E2896" s="3" t="str">
        <f t="shared" ca="1" si="229"/>
        <v>insert into matriculas (fk_viatura, fk_cor, matricula, anomes) values (53, 68, 'TS-YW-TU', 202001);</v>
      </c>
    </row>
    <row r="2897" spans="1:5" x14ac:dyDescent="0.25">
      <c r="A2897">
        <f t="shared" ca="1" si="225"/>
        <v>134</v>
      </c>
      <c r="B2897">
        <f t="shared" ca="1" si="226"/>
        <v>14</v>
      </c>
      <c r="C2897" t="str">
        <f t="shared" ca="1" si="227"/>
        <v>OQ-FL-KA</v>
      </c>
      <c r="D2897" s="3" t="str">
        <f t="shared" ca="1" si="228"/>
        <v>201805</v>
      </c>
      <c r="E2897" s="3" t="str">
        <f t="shared" ca="1" si="229"/>
        <v>insert into matriculas (fk_viatura, fk_cor, matricula, anomes) values (134, 14, 'OQ-FL-KA', 201805);</v>
      </c>
    </row>
    <row r="2898" spans="1:5" x14ac:dyDescent="0.25">
      <c r="A2898">
        <f t="shared" ca="1" si="225"/>
        <v>102</v>
      </c>
      <c r="B2898">
        <f t="shared" ca="1" si="226"/>
        <v>54</v>
      </c>
      <c r="C2898" t="str">
        <f t="shared" ca="1" si="227"/>
        <v>WB-UD-GE</v>
      </c>
      <c r="D2898" s="3" t="str">
        <f t="shared" ca="1" si="228"/>
        <v>201612</v>
      </c>
      <c r="E2898" s="3" t="str">
        <f t="shared" ca="1" si="229"/>
        <v>insert into matriculas (fk_viatura, fk_cor, matricula, anomes) values (102, 54, 'WB-UD-GE', 201612);</v>
      </c>
    </row>
    <row r="2899" spans="1:5" x14ac:dyDescent="0.25">
      <c r="A2899">
        <f t="shared" ca="1" si="225"/>
        <v>411</v>
      </c>
      <c r="B2899">
        <f t="shared" ca="1" si="226"/>
        <v>71</v>
      </c>
      <c r="C2899" t="str">
        <f t="shared" ca="1" si="227"/>
        <v>XR-OH-AH</v>
      </c>
      <c r="D2899" s="3" t="str">
        <f t="shared" ca="1" si="228"/>
        <v>202106</v>
      </c>
      <c r="E2899" s="3" t="str">
        <f t="shared" ca="1" si="229"/>
        <v>insert into matriculas (fk_viatura, fk_cor, matricula, anomes) values (411, 71, 'XR-OH-AH', 202106);</v>
      </c>
    </row>
    <row r="2900" spans="1:5" x14ac:dyDescent="0.25">
      <c r="A2900">
        <f t="shared" ca="1" si="225"/>
        <v>231</v>
      </c>
      <c r="B2900">
        <f t="shared" ca="1" si="226"/>
        <v>11</v>
      </c>
      <c r="C2900" t="str">
        <f t="shared" ca="1" si="227"/>
        <v>YJ-RR-ZB</v>
      </c>
      <c r="D2900" s="3" t="str">
        <f t="shared" ca="1" si="228"/>
        <v>202406</v>
      </c>
      <c r="E2900" s="3" t="str">
        <f t="shared" ca="1" si="229"/>
        <v>insert into matriculas (fk_viatura, fk_cor, matricula, anomes) values (231, 11, 'YJ-RR-ZB', 202406);</v>
      </c>
    </row>
    <row r="2901" spans="1:5" x14ac:dyDescent="0.25">
      <c r="A2901">
        <f t="shared" ca="1" si="225"/>
        <v>419</v>
      </c>
      <c r="B2901">
        <f t="shared" ca="1" si="226"/>
        <v>54</v>
      </c>
      <c r="C2901" t="str">
        <f t="shared" ca="1" si="227"/>
        <v>NX-EV-WN</v>
      </c>
      <c r="D2901" s="3" t="str">
        <f t="shared" ca="1" si="228"/>
        <v>201912</v>
      </c>
      <c r="E2901" s="3" t="str">
        <f t="shared" ca="1" si="229"/>
        <v>insert into matriculas (fk_viatura, fk_cor, matricula, anomes) values (419, 54, 'NX-EV-WN', 201912);</v>
      </c>
    </row>
    <row r="2902" spans="1:5" x14ac:dyDescent="0.25">
      <c r="A2902">
        <f t="shared" ca="1" si="225"/>
        <v>355</v>
      </c>
      <c r="B2902">
        <f t="shared" ca="1" si="226"/>
        <v>42</v>
      </c>
      <c r="C2902" t="str">
        <f t="shared" ca="1" si="227"/>
        <v>CJ-SX-GP</v>
      </c>
      <c r="D2902" s="3" t="str">
        <f t="shared" ca="1" si="228"/>
        <v>201708</v>
      </c>
      <c r="E2902" s="3" t="str">
        <f t="shared" ca="1" si="229"/>
        <v>insert into matriculas (fk_viatura, fk_cor, matricula, anomes) values (355, 42, 'CJ-SX-GP', 201708);</v>
      </c>
    </row>
    <row r="2903" spans="1:5" x14ac:dyDescent="0.25">
      <c r="A2903">
        <f t="shared" ca="1" si="225"/>
        <v>408</v>
      </c>
      <c r="B2903">
        <f t="shared" ca="1" si="226"/>
        <v>36</v>
      </c>
      <c r="C2903" t="str">
        <f t="shared" ca="1" si="227"/>
        <v>LA-RM-MY</v>
      </c>
      <c r="D2903" s="3" t="str">
        <f t="shared" ca="1" si="228"/>
        <v>202306</v>
      </c>
      <c r="E2903" s="3" t="str">
        <f t="shared" ca="1" si="229"/>
        <v>insert into matriculas (fk_viatura, fk_cor, matricula, anomes) values (408, 36, 'LA-RM-MY', 202306);</v>
      </c>
    </row>
    <row r="2904" spans="1:5" x14ac:dyDescent="0.25">
      <c r="A2904">
        <f t="shared" ca="1" si="225"/>
        <v>118</v>
      </c>
      <c r="B2904">
        <f t="shared" ca="1" si="226"/>
        <v>88</v>
      </c>
      <c r="C2904" t="str">
        <f t="shared" ca="1" si="227"/>
        <v>JN-CD-OW</v>
      </c>
      <c r="D2904" s="3" t="str">
        <f t="shared" ca="1" si="228"/>
        <v>201807</v>
      </c>
      <c r="E2904" s="3" t="str">
        <f t="shared" ca="1" si="229"/>
        <v>insert into matriculas (fk_viatura, fk_cor, matricula, anomes) values (118, 88, 'JN-CD-OW', 201807);</v>
      </c>
    </row>
    <row r="2905" spans="1:5" x14ac:dyDescent="0.25">
      <c r="A2905">
        <f t="shared" ca="1" si="225"/>
        <v>251</v>
      </c>
      <c r="B2905">
        <f t="shared" ca="1" si="226"/>
        <v>88</v>
      </c>
      <c r="C2905" t="str">
        <f t="shared" ca="1" si="227"/>
        <v>AB-PS-HR</v>
      </c>
      <c r="D2905" s="3" t="str">
        <f t="shared" ca="1" si="228"/>
        <v>202408</v>
      </c>
      <c r="E2905" s="3" t="str">
        <f t="shared" ca="1" si="229"/>
        <v>insert into matriculas (fk_viatura, fk_cor, matricula, anomes) values (251, 88, 'AB-PS-HR', 202408);</v>
      </c>
    </row>
    <row r="2906" spans="1:5" x14ac:dyDescent="0.25">
      <c r="A2906">
        <f t="shared" ca="1" si="225"/>
        <v>45</v>
      </c>
      <c r="B2906">
        <f t="shared" ca="1" si="226"/>
        <v>45</v>
      </c>
      <c r="C2906" t="str">
        <f t="shared" ca="1" si="227"/>
        <v>ME-VA-AU</v>
      </c>
      <c r="D2906" s="3" t="str">
        <f t="shared" ca="1" si="228"/>
        <v>202411</v>
      </c>
      <c r="E2906" s="3" t="str">
        <f t="shared" ca="1" si="229"/>
        <v>insert into matriculas (fk_viatura, fk_cor, matricula, anomes) values (45, 45, 'ME-VA-AU', 202411);</v>
      </c>
    </row>
    <row r="2907" spans="1:5" x14ac:dyDescent="0.25">
      <c r="A2907">
        <f t="shared" ca="1" si="225"/>
        <v>189</v>
      </c>
      <c r="B2907">
        <f t="shared" ca="1" si="226"/>
        <v>55</v>
      </c>
      <c r="C2907" t="str">
        <f t="shared" ca="1" si="227"/>
        <v>SO-HP-UU</v>
      </c>
      <c r="D2907" s="3" t="str">
        <f t="shared" ca="1" si="228"/>
        <v>202003</v>
      </c>
      <c r="E2907" s="3" t="str">
        <f t="shared" ca="1" si="229"/>
        <v>insert into matriculas (fk_viatura, fk_cor, matricula, anomes) values (189, 55, 'SO-HP-UU', 202003);</v>
      </c>
    </row>
    <row r="2908" spans="1:5" x14ac:dyDescent="0.25">
      <c r="A2908">
        <f t="shared" ca="1" si="225"/>
        <v>188</v>
      </c>
      <c r="B2908">
        <f t="shared" ca="1" si="226"/>
        <v>64</v>
      </c>
      <c r="C2908" t="str">
        <f t="shared" ca="1" si="227"/>
        <v>BH-ML-KO</v>
      </c>
      <c r="D2908" s="3" t="str">
        <f t="shared" ca="1" si="228"/>
        <v>202301</v>
      </c>
      <c r="E2908" s="3" t="str">
        <f t="shared" ca="1" si="229"/>
        <v>insert into matriculas (fk_viatura, fk_cor, matricula, anomes) values (188, 64, 'BH-ML-KO', 202301);</v>
      </c>
    </row>
    <row r="2909" spans="1:5" x14ac:dyDescent="0.25">
      <c r="A2909">
        <f t="shared" ca="1" si="225"/>
        <v>215</v>
      </c>
      <c r="B2909">
        <f t="shared" ca="1" si="226"/>
        <v>44</v>
      </c>
      <c r="C2909" t="str">
        <f t="shared" ca="1" si="227"/>
        <v>WR-AU-DY</v>
      </c>
      <c r="D2909" s="3" t="str">
        <f t="shared" ca="1" si="228"/>
        <v>202305</v>
      </c>
      <c r="E2909" s="3" t="str">
        <f t="shared" ca="1" si="229"/>
        <v>insert into matriculas (fk_viatura, fk_cor, matricula, anomes) values (215, 44, 'WR-AU-DY', 202305);</v>
      </c>
    </row>
    <row r="2910" spans="1:5" x14ac:dyDescent="0.25">
      <c r="A2910">
        <f t="shared" ca="1" si="225"/>
        <v>96</v>
      </c>
      <c r="B2910">
        <f t="shared" ca="1" si="226"/>
        <v>38</v>
      </c>
      <c r="C2910" t="str">
        <f t="shared" ca="1" si="227"/>
        <v>IH-AV-MV</v>
      </c>
      <c r="D2910" s="3" t="str">
        <f t="shared" ca="1" si="228"/>
        <v>202004</v>
      </c>
      <c r="E2910" s="3" t="str">
        <f t="shared" ca="1" si="229"/>
        <v>insert into matriculas (fk_viatura, fk_cor, matricula, anomes) values (96, 38, 'IH-AV-MV', 202004);</v>
      </c>
    </row>
    <row r="2911" spans="1:5" x14ac:dyDescent="0.25">
      <c r="A2911">
        <f t="shared" ca="1" si="225"/>
        <v>6</v>
      </c>
      <c r="B2911">
        <f t="shared" ca="1" si="226"/>
        <v>93</v>
      </c>
      <c r="C2911" t="str">
        <f t="shared" ca="1" si="227"/>
        <v>HI-JG-KN</v>
      </c>
      <c r="D2911" s="3" t="str">
        <f t="shared" ca="1" si="228"/>
        <v>202407</v>
      </c>
      <c r="E2911" s="3" t="str">
        <f t="shared" ca="1" si="229"/>
        <v>insert into matriculas (fk_viatura, fk_cor, matricula, anomes) values (6, 93, 'HI-JG-KN', 202407);</v>
      </c>
    </row>
    <row r="2912" spans="1:5" x14ac:dyDescent="0.25">
      <c r="A2912">
        <f t="shared" ca="1" si="225"/>
        <v>239</v>
      </c>
      <c r="B2912">
        <f t="shared" ca="1" si="226"/>
        <v>75</v>
      </c>
      <c r="C2912" t="str">
        <f t="shared" ca="1" si="227"/>
        <v>DN-CD-TV</v>
      </c>
      <c r="D2912" s="3" t="str">
        <f t="shared" ca="1" si="228"/>
        <v>202101</v>
      </c>
      <c r="E2912" s="3" t="str">
        <f t="shared" ca="1" si="229"/>
        <v>insert into matriculas (fk_viatura, fk_cor, matricula, anomes) values (239, 75, 'DN-CD-TV', 202101);</v>
      </c>
    </row>
    <row r="2913" spans="1:5" x14ac:dyDescent="0.25">
      <c r="A2913">
        <f t="shared" ca="1" si="225"/>
        <v>358</v>
      </c>
      <c r="B2913">
        <f t="shared" ca="1" si="226"/>
        <v>77</v>
      </c>
      <c r="C2913" t="str">
        <f t="shared" ca="1" si="227"/>
        <v>OO-LX-GO</v>
      </c>
      <c r="D2913" s="3" t="str">
        <f t="shared" ca="1" si="228"/>
        <v>201802</v>
      </c>
      <c r="E2913" s="3" t="str">
        <f t="shared" ca="1" si="229"/>
        <v>insert into matriculas (fk_viatura, fk_cor, matricula, anomes) values (358, 77, 'OO-LX-GO', 201802);</v>
      </c>
    </row>
    <row r="2914" spans="1:5" x14ac:dyDescent="0.25">
      <c r="A2914">
        <f t="shared" ca="1" si="225"/>
        <v>235</v>
      </c>
      <c r="B2914">
        <f t="shared" ca="1" si="226"/>
        <v>28</v>
      </c>
      <c r="C2914" t="str">
        <f t="shared" ca="1" si="227"/>
        <v>QS-NC-KK</v>
      </c>
      <c r="D2914" s="3" t="str">
        <f t="shared" ca="1" si="228"/>
        <v>202107</v>
      </c>
      <c r="E2914" s="3" t="str">
        <f t="shared" ca="1" si="229"/>
        <v>insert into matriculas (fk_viatura, fk_cor, matricula, anomes) values (235, 28, 'QS-NC-KK', 202107);</v>
      </c>
    </row>
    <row r="2915" spans="1:5" x14ac:dyDescent="0.25">
      <c r="A2915">
        <f t="shared" ca="1" si="225"/>
        <v>111</v>
      </c>
      <c r="B2915">
        <f t="shared" ca="1" si="226"/>
        <v>26</v>
      </c>
      <c r="C2915" t="str">
        <f t="shared" ca="1" si="227"/>
        <v>IA-DE-VX</v>
      </c>
      <c r="D2915" s="3" t="str">
        <f t="shared" ca="1" si="228"/>
        <v>202308</v>
      </c>
      <c r="E2915" s="3" t="str">
        <f t="shared" ca="1" si="229"/>
        <v>insert into matriculas (fk_viatura, fk_cor, matricula, anomes) values (111, 26, 'IA-DE-VX', 202308);</v>
      </c>
    </row>
    <row r="2916" spans="1:5" x14ac:dyDescent="0.25">
      <c r="A2916">
        <f t="shared" ca="1" si="225"/>
        <v>437</v>
      </c>
      <c r="B2916">
        <f t="shared" ca="1" si="226"/>
        <v>89</v>
      </c>
      <c r="C2916" t="str">
        <f t="shared" ca="1" si="227"/>
        <v>QN-ZO-DY</v>
      </c>
      <c r="D2916" s="3" t="str">
        <f t="shared" ca="1" si="228"/>
        <v>202005</v>
      </c>
      <c r="E2916" s="3" t="str">
        <f t="shared" ca="1" si="229"/>
        <v>insert into matriculas (fk_viatura, fk_cor, matricula, anomes) values (437, 89, 'QN-ZO-DY', 202005);</v>
      </c>
    </row>
    <row r="2917" spans="1:5" x14ac:dyDescent="0.25">
      <c r="A2917">
        <f t="shared" ca="1" si="225"/>
        <v>219</v>
      </c>
      <c r="B2917">
        <f t="shared" ca="1" si="226"/>
        <v>75</v>
      </c>
      <c r="C2917" t="str">
        <f t="shared" ca="1" si="227"/>
        <v>BC-VP-ZY</v>
      </c>
      <c r="D2917" s="3" t="str">
        <f t="shared" ca="1" si="228"/>
        <v>202201</v>
      </c>
      <c r="E2917" s="3" t="str">
        <f t="shared" ca="1" si="229"/>
        <v>insert into matriculas (fk_viatura, fk_cor, matricula, anomes) values (219, 75, 'BC-VP-ZY', 202201);</v>
      </c>
    </row>
    <row r="2918" spans="1:5" x14ac:dyDescent="0.25">
      <c r="A2918">
        <f t="shared" ca="1" si="225"/>
        <v>127</v>
      </c>
      <c r="B2918">
        <f t="shared" ca="1" si="226"/>
        <v>7</v>
      </c>
      <c r="C2918" t="str">
        <f t="shared" ca="1" si="227"/>
        <v>QV-FJ-NJ</v>
      </c>
      <c r="D2918" s="3" t="str">
        <f t="shared" ca="1" si="228"/>
        <v>202111</v>
      </c>
      <c r="E2918" s="3" t="str">
        <f t="shared" ca="1" si="229"/>
        <v>insert into matriculas (fk_viatura, fk_cor, matricula, anomes) values (127, 7, 'QV-FJ-NJ', 202111);</v>
      </c>
    </row>
    <row r="2919" spans="1:5" x14ac:dyDescent="0.25">
      <c r="A2919">
        <f t="shared" ca="1" si="225"/>
        <v>228</v>
      </c>
      <c r="B2919">
        <f t="shared" ca="1" si="226"/>
        <v>87</v>
      </c>
      <c r="C2919" t="str">
        <f t="shared" ca="1" si="227"/>
        <v>HW-HJ-YO</v>
      </c>
      <c r="D2919" s="3" t="str">
        <f t="shared" ca="1" si="228"/>
        <v>201910</v>
      </c>
      <c r="E2919" s="3" t="str">
        <f t="shared" ca="1" si="229"/>
        <v>insert into matriculas (fk_viatura, fk_cor, matricula, anomes) values (228, 87, 'HW-HJ-YO', 201910);</v>
      </c>
    </row>
    <row r="2920" spans="1:5" x14ac:dyDescent="0.25">
      <c r="A2920">
        <f t="shared" ca="1" si="225"/>
        <v>148</v>
      </c>
      <c r="B2920">
        <f t="shared" ca="1" si="226"/>
        <v>81</v>
      </c>
      <c r="C2920" t="str">
        <f t="shared" ca="1" si="227"/>
        <v>GY-UW-WO</v>
      </c>
      <c r="D2920" s="3" t="str">
        <f t="shared" ca="1" si="228"/>
        <v>202108</v>
      </c>
      <c r="E2920" s="3" t="str">
        <f t="shared" ca="1" si="229"/>
        <v>insert into matriculas (fk_viatura, fk_cor, matricula, anomes) values (148, 81, 'GY-UW-WO', 202108);</v>
      </c>
    </row>
    <row r="2921" spans="1:5" x14ac:dyDescent="0.25">
      <c r="A2921">
        <f t="shared" ca="1" si="225"/>
        <v>102</v>
      </c>
      <c r="B2921">
        <f t="shared" ca="1" si="226"/>
        <v>62</v>
      </c>
      <c r="C2921" t="str">
        <f t="shared" ca="1" si="227"/>
        <v>TU-CS-FD</v>
      </c>
      <c r="D2921" s="3" t="str">
        <f t="shared" ca="1" si="228"/>
        <v>201905</v>
      </c>
      <c r="E2921" s="3" t="str">
        <f t="shared" ca="1" si="229"/>
        <v>insert into matriculas (fk_viatura, fk_cor, matricula, anomes) values (102, 62, 'TU-CS-FD', 201905);</v>
      </c>
    </row>
    <row r="2922" spans="1:5" x14ac:dyDescent="0.25">
      <c r="A2922">
        <f t="shared" ca="1" si="225"/>
        <v>289</v>
      </c>
      <c r="B2922">
        <f t="shared" ca="1" si="226"/>
        <v>35</v>
      </c>
      <c r="C2922" t="str">
        <f t="shared" ca="1" si="227"/>
        <v>MI-JN-NZ</v>
      </c>
      <c r="D2922" s="3" t="str">
        <f t="shared" ca="1" si="228"/>
        <v>201702</v>
      </c>
      <c r="E2922" s="3" t="str">
        <f t="shared" ca="1" si="229"/>
        <v>insert into matriculas (fk_viatura, fk_cor, matricula, anomes) values (289, 35, 'MI-JN-NZ', 201702);</v>
      </c>
    </row>
    <row r="2923" spans="1:5" x14ac:dyDescent="0.25">
      <c r="A2923">
        <f t="shared" ca="1" si="225"/>
        <v>456</v>
      </c>
      <c r="B2923">
        <f t="shared" ca="1" si="226"/>
        <v>37</v>
      </c>
      <c r="C2923" t="str">
        <f t="shared" ca="1" si="227"/>
        <v>QL-AY-HR</v>
      </c>
      <c r="D2923" s="3" t="str">
        <f t="shared" ca="1" si="228"/>
        <v>202209</v>
      </c>
      <c r="E2923" s="3" t="str">
        <f t="shared" ca="1" si="229"/>
        <v>insert into matriculas (fk_viatura, fk_cor, matricula, anomes) values (456, 37, 'QL-AY-HR', 202209);</v>
      </c>
    </row>
    <row r="2924" spans="1:5" x14ac:dyDescent="0.25">
      <c r="A2924">
        <f t="shared" ca="1" si="225"/>
        <v>262</v>
      </c>
      <c r="B2924">
        <f t="shared" ca="1" si="226"/>
        <v>17</v>
      </c>
      <c r="C2924" t="str">
        <f t="shared" ca="1" si="227"/>
        <v>MK-KA-UR</v>
      </c>
      <c r="D2924" s="3" t="str">
        <f t="shared" ca="1" si="228"/>
        <v>202012</v>
      </c>
      <c r="E2924" s="3" t="str">
        <f t="shared" ca="1" si="229"/>
        <v>insert into matriculas (fk_viatura, fk_cor, matricula, anomes) values (262, 17, 'MK-KA-UR', 202012);</v>
      </c>
    </row>
    <row r="2925" spans="1:5" x14ac:dyDescent="0.25">
      <c r="A2925">
        <f t="shared" ca="1" si="225"/>
        <v>246</v>
      </c>
      <c r="B2925">
        <f t="shared" ca="1" si="226"/>
        <v>42</v>
      </c>
      <c r="C2925" t="str">
        <f t="shared" ca="1" si="227"/>
        <v>PW-DB-GH</v>
      </c>
      <c r="D2925" s="3" t="str">
        <f t="shared" ca="1" si="228"/>
        <v>202404</v>
      </c>
      <c r="E2925" s="3" t="str">
        <f t="shared" ca="1" si="229"/>
        <v>insert into matriculas (fk_viatura, fk_cor, matricula, anomes) values (246, 42, 'PW-DB-GH', 202404);</v>
      </c>
    </row>
    <row r="2926" spans="1:5" x14ac:dyDescent="0.25">
      <c r="A2926">
        <f t="shared" ca="1" si="225"/>
        <v>472</v>
      </c>
      <c r="B2926">
        <f t="shared" ca="1" si="226"/>
        <v>51</v>
      </c>
      <c r="C2926" t="str">
        <f t="shared" ca="1" si="227"/>
        <v>HV-KK-TO</v>
      </c>
      <c r="D2926" s="3" t="str">
        <f t="shared" ca="1" si="228"/>
        <v>202302</v>
      </c>
      <c r="E2926" s="3" t="str">
        <f t="shared" ca="1" si="229"/>
        <v>insert into matriculas (fk_viatura, fk_cor, matricula, anomes) values (472, 51, 'HV-KK-TO', 202302);</v>
      </c>
    </row>
    <row r="2927" spans="1:5" x14ac:dyDescent="0.25">
      <c r="A2927">
        <f t="shared" ca="1" si="225"/>
        <v>52</v>
      </c>
      <c r="B2927">
        <f t="shared" ca="1" si="226"/>
        <v>92</v>
      </c>
      <c r="C2927" t="str">
        <f t="shared" ca="1" si="227"/>
        <v>UM-WJ-IG</v>
      </c>
      <c r="D2927" s="3" t="str">
        <f t="shared" ca="1" si="228"/>
        <v>201906</v>
      </c>
      <c r="E2927" s="3" t="str">
        <f t="shared" ca="1" si="229"/>
        <v>insert into matriculas (fk_viatura, fk_cor, matricula, anomes) values (52, 92, 'UM-WJ-IG', 201906);</v>
      </c>
    </row>
    <row r="2928" spans="1:5" x14ac:dyDescent="0.25">
      <c r="A2928">
        <f t="shared" ca="1" si="225"/>
        <v>448</v>
      </c>
      <c r="B2928">
        <f t="shared" ca="1" si="226"/>
        <v>71</v>
      </c>
      <c r="C2928" t="str">
        <f t="shared" ca="1" si="227"/>
        <v>AB-DM-KV</v>
      </c>
      <c r="D2928" s="3" t="str">
        <f t="shared" ca="1" si="228"/>
        <v>201810</v>
      </c>
      <c r="E2928" s="3" t="str">
        <f t="shared" ca="1" si="229"/>
        <v>insert into matriculas (fk_viatura, fk_cor, matricula, anomes) values (448, 71, 'AB-DM-KV', 201810);</v>
      </c>
    </row>
    <row r="2929" spans="1:5" x14ac:dyDescent="0.25">
      <c r="A2929">
        <f t="shared" ca="1" si="225"/>
        <v>149</v>
      </c>
      <c r="B2929">
        <f t="shared" ca="1" si="226"/>
        <v>54</v>
      </c>
      <c r="C2929" t="str">
        <f t="shared" ca="1" si="227"/>
        <v>BQ-LJ-ZS</v>
      </c>
      <c r="D2929" s="3" t="str">
        <f t="shared" ca="1" si="228"/>
        <v>201602</v>
      </c>
      <c r="E2929" s="3" t="str">
        <f t="shared" ca="1" si="229"/>
        <v>insert into matriculas (fk_viatura, fk_cor, matricula, anomes) values (149, 54, 'BQ-LJ-ZS', 201602);</v>
      </c>
    </row>
    <row r="2930" spans="1:5" x14ac:dyDescent="0.25">
      <c r="A2930">
        <f t="shared" ca="1" si="225"/>
        <v>214</v>
      </c>
      <c r="B2930">
        <f t="shared" ca="1" si="226"/>
        <v>23</v>
      </c>
      <c r="C2930" t="str">
        <f t="shared" ca="1" si="227"/>
        <v>KM-BH-WE</v>
      </c>
      <c r="D2930" s="3" t="str">
        <f t="shared" ca="1" si="228"/>
        <v>202312</v>
      </c>
      <c r="E2930" s="3" t="str">
        <f t="shared" ca="1" si="229"/>
        <v>insert into matriculas (fk_viatura, fk_cor, matricula, anomes) values (214, 23, 'KM-BH-WE', 202312);</v>
      </c>
    </row>
    <row r="2931" spans="1:5" x14ac:dyDescent="0.25">
      <c r="A2931">
        <f t="shared" ca="1" si="225"/>
        <v>31</v>
      </c>
      <c r="B2931">
        <f t="shared" ca="1" si="226"/>
        <v>91</v>
      </c>
      <c r="C2931" t="str">
        <f t="shared" ca="1" si="227"/>
        <v>PP-SR-KU</v>
      </c>
      <c r="D2931" s="3" t="str">
        <f t="shared" ca="1" si="228"/>
        <v>202302</v>
      </c>
      <c r="E2931" s="3" t="str">
        <f t="shared" ca="1" si="229"/>
        <v>insert into matriculas (fk_viatura, fk_cor, matricula, anomes) values (31, 91, 'PP-SR-KU', 202302);</v>
      </c>
    </row>
    <row r="2932" spans="1:5" x14ac:dyDescent="0.25">
      <c r="A2932">
        <f t="shared" ca="1" si="225"/>
        <v>189</v>
      </c>
      <c r="B2932">
        <f t="shared" ca="1" si="226"/>
        <v>35</v>
      </c>
      <c r="C2932" t="str">
        <f t="shared" ca="1" si="227"/>
        <v>FQ-UR-TK</v>
      </c>
      <c r="D2932" s="3" t="str">
        <f t="shared" ca="1" si="228"/>
        <v>202010</v>
      </c>
      <c r="E2932" s="3" t="str">
        <f t="shared" ca="1" si="229"/>
        <v>insert into matriculas (fk_viatura, fk_cor, matricula, anomes) values (189, 35, 'FQ-UR-TK', 202010);</v>
      </c>
    </row>
    <row r="2933" spans="1:5" x14ac:dyDescent="0.25">
      <c r="A2933">
        <f t="shared" ca="1" si="225"/>
        <v>445</v>
      </c>
      <c r="B2933">
        <f t="shared" ca="1" si="226"/>
        <v>47</v>
      </c>
      <c r="C2933" t="str">
        <f t="shared" ca="1" si="227"/>
        <v>NM-EO-AC</v>
      </c>
      <c r="D2933" s="3" t="str">
        <f t="shared" ca="1" si="228"/>
        <v>201808</v>
      </c>
      <c r="E2933" s="3" t="str">
        <f t="shared" ca="1" si="229"/>
        <v>insert into matriculas (fk_viatura, fk_cor, matricula, anomes) values (445, 47, 'NM-EO-AC', 201808);</v>
      </c>
    </row>
    <row r="2934" spans="1:5" x14ac:dyDescent="0.25">
      <c r="A2934">
        <f t="shared" ca="1" si="225"/>
        <v>203</v>
      </c>
      <c r="B2934">
        <f t="shared" ca="1" si="226"/>
        <v>64</v>
      </c>
      <c r="C2934" t="str">
        <f t="shared" ca="1" si="227"/>
        <v>ZW-HE-KC</v>
      </c>
      <c r="D2934" s="3" t="str">
        <f t="shared" ca="1" si="228"/>
        <v>202406</v>
      </c>
      <c r="E2934" s="3" t="str">
        <f t="shared" ca="1" si="229"/>
        <v>insert into matriculas (fk_viatura, fk_cor, matricula, anomes) values (203, 64, 'ZW-HE-KC', 202406);</v>
      </c>
    </row>
    <row r="2935" spans="1:5" x14ac:dyDescent="0.25">
      <c r="A2935">
        <f t="shared" ca="1" si="225"/>
        <v>271</v>
      </c>
      <c r="B2935">
        <f t="shared" ca="1" si="226"/>
        <v>94</v>
      </c>
      <c r="C2935" t="str">
        <f t="shared" ca="1" si="227"/>
        <v>KY-NZ-HQ</v>
      </c>
      <c r="D2935" s="3" t="str">
        <f t="shared" ca="1" si="228"/>
        <v>201710</v>
      </c>
      <c r="E2935" s="3" t="str">
        <f t="shared" ca="1" si="229"/>
        <v>insert into matriculas (fk_viatura, fk_cor, matricula, anomes) values (271, 94, 'KY-NZ-HQ', 201710);</v>
      </c>
    </row>
    <row r="2936" spans="1:5" x14ac:dyDescent="0.25">
      <c r="A2936">
        <f t="shared" ca="1" si="225"/>
        <v>381</v>
      </c>
      <c r="B2936">
        <f t="shared" ca="1" si="226"/>
        <v>9</v>
      </c>
      <c r="C2936" t="str">
        <f t="shared" ca="1" si="227"/>
        <v>JT-QD-DM</v>
      </c>
      <c r="D2936" s="3" t="str">
        <f t="shared" ca="1" si="228"/>
        <v>201804</v>
      </c>
      <c r="E2936" s="3" t="str">
        <f t="shared" ca="1" si="229"/>
        <v>insert into matriculas (fk_viatura, fk_cor, matricula, anomes) values (381, 9, 'JT-QD-DM', 201804);</v>
      </c>
    </row>
    <row r="2937" spans="1:5" x14ac:dyDescent="0.25">
      <c r="A2937">
        <f t="shared" ca="1" si="225"/>
        <v>120</v>
      </c>
      <c r="B2937">
        <f t="shared" ca="1" si="226"/>
        <v>84</v>
      </c>
      <c r="C2937" t="str">
        <f t="shared" ca="1" si="227"/>
        <v>KO-SN-HG</v>
      </c>
      <c r="D2937" s="3" t="str">
        <f t="shared" ca="1" si="228"/>
        <v>201908</v>
      </c>
      <c r="E2937" s="3" t="str">
        <f t="shared" ca="1" si="229"/>
        <v>insert into matriculas (fk_viatura, fk_cor, matricula, anomes) values (120, 84, 'KO-SN-HG', 201908);</v>
      </c>
    </row>
    <row r="2938" spans="1:5" x14ac:dyDescent="0.25">
      <c r="A2938">
        <f t="shared" ca="1" si="225"/>
        <v>311</v>
      </c>
      <c r="B2938">
        <f t="shared" ca="1" si="226"/>
        <v>22</v>
      </c>
      <c r="C2938" t="str">
        <f t="shared" ca="1" si="227"/>
        <v>BE-TF-XK</v>
      </c>
      <c r="D2938" s="3" t="str">
        <f t="shared" ca="1" si="228"/>
        <v>202102</v>
      </c>
      <c r="E2938" s="3" t="str">
        <f t="shared" ca="1" si="229"/>
        <v>insert into matriculas (fk_viatura, fk_cor, matricula, anomes) values (311, 22, 'BE-TF-XK', 202102);</v>
      </c>
    </row>
    <row r="2939" spans="1:5" x14ac:dyDescent="0.25">
      <c r="A2939">
        <f t="shared" ca="1" si="225"/>
        <v>135</v>
      </c>
      <c r="B2939">
        <f t="shared" ca="1" si="226"/>
        <v>10</v>
      </c>
      <c r="C2939" t="str">
        <f t="shared" ca="1" si="227"/>
        <v>HR-SR-BK</v>
      </c>
      <c r="D2939" s="3" t="str">
        <f t="shared" ca="1" si="228"/>
        <v>201701</v>
      </c>
      <c r="E2939" s="3" t="str">
        <f t="shared" ca="1" si="229"/>
        <v>insert into matriculas (fk_viatura, fk_cor, matricula, anomes) values (135, 10, 'HR-SR-BK', 201701);</v>
      </c>
    </row>
    <row r="2940" spans="1:5" x14ac:dyDescent="0.25">
      <c r="A2940">
        <f t="shared" ca="1" si="225"/>
        <v>47</v>
      </c>
      <c r="B2940">
        <f t="shared" ca="1" si="226"/>
        <v>77</v>
      </c>
      <c r="C2940" t="str">
        <f t="shared" ca="1" si="227"/>
        <v>HW-SU-OG</v>
      </c>
      <c r="D2940" s="3" t="str">
        <f t="shared" ca="1" si="228"/>
        <v>201612</v>
      </c>
      <c r="E2940" s="3" t="str">
        <f t="shared" ca="1" si="229"/>
        <v>insert into matriculas (fk_viatura, fk_cor, matricula, anomes) values (47, 77, 'HW-SU-OG', 201612);</v>
      </c>
    </row>
    <row r="2941" spans="1:5" x14ac:dyDescent="0.25">
      <c r="A2941">
        <f t="shared" ca="1" si="225"/>
        <v>214</v>
      </c>
      <c r="B2941">
        <f t="shared" ca="1" si="226"/>
        <v>95</v>
      </c>
      <c r="C2941" t="str">
        <f t="shared" ca="1" si="227"/>
        <v>RS-VK-MF</v>
      </c>
      <c r="D2941" s="3" t="str">
        <f t="shared" ca="1" si="228"/>
        <v>202207</v>
      </c>
      <c r="E2941" s="3" t="str">
        <f t="shared" ca="1" si="229"/>
        <v>insert into matriculas (fk_viatura, fk_cor, matricula, anomes) values (214, 95, 'RS-VK-MF', 202207);</v>
      </c>
    </row>
    <row r="2942" spans="1:5" x14ac:dyDescent="0.25">
      <c r="A2942">
        <f t="shared" ca="1" si="225"/>
        <v>353</v>
      </c>
      <c r="B2942">
        <f t="shared" ca="1" si="226"/>
        <v>85</v>
      </c>
      <c r="C2942" t="str">
        <f t="shared" ca="1" si="227"/>
        <v>PS-XT-HR</v>
      </c>
      <c r="D2942" s="3" t="str">
        <f t="shared" ca="1" si="228"/>
        <v>201608</v>
      </c>
      <c r="E2942" s="3" t="str">
        <f t="shared" ca="1" si="229"/>
        <v>insert into matriculas (fk_viatura, fk_cor, matricula, anomes) values (353, 85, 'PS-XT-HR', 201608);</v>
      </c>
    </row>
    <row r="2943" spans="1:5" x14ac:dyDescent="0.25">
      <c r="A2943">
        <f t="shared" ca="1" si="225"/>
        <v>354</v>
      </c>
      <c r="B2943">
        <f t="shared" ca="1" si="226"/>
        <v>95</v>
      </c>
      <c r="C2943" t="str">
        <f t="shared" ca="1" si="227"/>
        <v>JS-PX-QV</v>
      </c>
      <c r="D2943" s="3" t="str">
        <f t="shared" ca="1" si="228"/>
        <v>201802</v>
      </c>
      <c r="E2943" s="3" t="str">
        <f t="shared" ca="1" si="229"/>
        <v>insert into matriculas (fk_viatura, fk_cor, matricula, anomes) values (354, 95, 'JS-PX-QV', 201802);</v>
      </c>
    </row>
    <row r="2944" spans="1:5" x14ac:dyDescent="0.25">
      <c r="A2944">
        <f t="shared" ca="1" si="225"/>
        <v>215</v>
      </c>
      <c r="B2944">
        <f t="shared" ca="1" si="226"/>
        <v>68</v>
      </c>
      <c r="C2944" t="str">
        <f t="shared" ca="1" si="227"/>
        <v>FV-VU-YP</v>
      </c>
      <c r="D2944" s="3" t="str">
        <f t="shared" ca="1" si="228"/>
        <v>201812</v>
      </c>
      <c r="E2944" s="3" t="str">
        <f t="shared" ca="1" si="229"/>
        <v>insert into matriculas (fk_viatura, fk_cor, matricula, anomes) values (215, 68, 'FV-VU-YP', 201812);</v>
      </c>
    </row>
    <row r="2945" spans="1:5" x14ac:dyDescent="0.25">
      <c r="A2945">
        <f t="shared" ca="1" si="225"/>
        <v>400</v>
      </c>
      <c r="B2945">
        <f t="shared" ca="1" si="226"/>
        <v>38</v>
      </c>
      <c r="C2945" t="str">
        <f t="shared" ca="1" si="227"/>
        <v>AS-OC-TA</v>
      </c>
      <c r="D2945" s="3" t="str">
        <f t="shared" ca="1" si="228"/>
        <v>201806</v>
      </c>
      <c r="E2945" s="3" t="str">
        <f t="shared" ca="1" si="229"/>
        <v>insert into matriculas (fk_viatura, fk_cor, matricula, anomes) values (400, 38, 'AS-OC-TA', 201806);</v>
      </c>
    </row>
    <row r="2946" spans="1:5" x14ac:dyDescent="0.25">
      <c r="A2946">
        <f t="shared" ca="1" si="225"/>
        <v>347</v>
      </c>
      <c r="B2946">
        <f t="shared" ca="1" si="226"/>
        <v>28</v>
      </c>
      <c r="C2946" t="str">
        <f t="shared" ca="1" si="227"/>
        <v>TL-VR-PC</v>
      </c>
      <c r="D2946" s="3" t="str">
        <f t="shared" ca="1" si="228"/>
        <v>201608</v>
      </c>
      <c r="E2946" s="3" t="str">
        <f t="shared" ca="1" si="229"/>
        <v>insert into matriculas (fk_viatura, fk_cor, matricula, anomes) values (347, 28, 'TL-VR-PC', 201608);</v>
      </c>
    </row>
    <row r="2947" spans="1:5" x14ac:dyDescent="0.25">
      <c r="A2947">
        <f t="shared" ref="A2947:A3010" ca="1" si="230">RANDBETWEEN(1,491)</f>
        <v>101</v>
      </c>
      <c r="B2947">
        <f t="shared" ref="B2947:B3010" ca="1" si="231">RANDBETWEEN(1,99)</f>
        <v>76</v>
      </c>
      <c r="C2947" t="str">
        <f t="shared" ref="C2947:C3010" ca="1" si="232">_xlfn.CONCAT(CHAR(RANDBETWEEN(65,90)),CHAR(RANDBETWEEN(65,90)),"-",CHAR(RANDBETWEEN(65,90)),CHAR(RANDBETWEEN(65,90)),"-",CHAR(RANDBETWEEN(65,90)),CHAR(RANDBETWEEN(65,90)))</f>
        <v>SN-YR-EN</v>
      </c>
      <c r="D2947" s="3" t="str">
        <f t="shared" ref="D2947:D3010" ca="1" si="233">_xlfn.CONCAT(RANDBETWEEN(2016,2024),TEXT(RANDBETWEEN(1,12),"00"))</f>
        <v>202005</v>
      </c>
      <c r="E2947" s="3" t="str">
        <f t="shared" ref="E2947:E3010" ca="1" si="234">"insert into matriculas (fk_viatura, fk_cor, matricula, anomes) values ("&amp;$A2947&amp;", "&amp;$B2947&amp;", '"&amp;$C2947&amp;"', " &amp; $D2947 &amp; ");"</f>
        <v>insert into matriculas (fk_viatura, fk_cor, matricula, anomes) values (101, 76, 'SN-YR-EN', 202005);</v>
      </c>
    </row>
    <row r="2948" spans="1:5" x14ac:dyDescent="0.25">
      <c r="A2948">
        <f t="shared" ca="1" si="230"/>
        <v>411</v>
      </c>
      <c r="B2948">
        <f t="shared" ca="1" si="231"/>
        <v>70</v>
      </c>
      <c r="C2948" t="str">
        <f t="shared" ca="1" si="232"/>
        <v>OG-SD-NY</v>
      </c>
      <c r="D2948" s="3" t="str">
        <f t="shared" ca="1" si="233"/>
        <v>201711</v>
      </c>
      <c r="E2948" s="3" t="str">
        <f t="shared" ca="1" si="234"/>
        <v>insert into matriculas (fk_viatura, fk_cor, matricula, anomes) values (411, 70, 'OG-SD-NY', 201711);</v>
      </c>
    </row>
    <row r="2949" spans="1:5" x14ac:dyDescent="0.25">
      <c r="A2949">
        <f t="shared" ca="1" si="230"/>
        <v>404</v>
      </c>
      <c r="B2949">
        <f t="shared" ca="1" si="231"/>
        <v>26</v>
      </c>
      <c r="C2949" t="str">
        <f t="shared" ca="1" si="232"/>
        <v>GN-BM-OG</v>
      </c>
      <c r="D2949" s="3" t="str">
        <f t="shared" ca="1" si="233"/>
        <v>201812</v>
      </c>
      <c r="E2949" s="3" t="str">
        <f t="shared" ca="1" si="234"/>
        <v>insert into matriculas (fk_viatura, fk_cor, matricula, anomes) values (404, 26, 'GN-BM-OG', 201812);</v>
      </c>
    </row>
    <row r="2950" spans="1:5" x14ac:dyDescent="0.25">
      <c r="A2950">
        <f t="shared" ca="1" si="230"/>
        <v>259</v>
      </c>
      <c r="B2950">
        <f t="shared" ca="1" si="231"/>
        <v>17</v>
      </c>
      <c r="C2950" t="str">
        <f t="shared" ca="1" si="232"/>
        <v>ZC-LF-BN</v>
      </c>
      <c r="D2950" s="3" t="str">
        <f t="shared" ca="1" si="233"/>
        <v>202203</v>
      </c>
      <c r="E2950" s="3" t="str">
        <f t="shared" ca="1" si="234"/>
        <v>insert into matriculas (fk_viatura, fk_cor, matricula, anomes) values (259, 17, 'ZC-LF-BN', 202203);</v>
      </c>
    </row>
    <row r="2951" spans="1:5" x14ac:dyDescent="0.25">
      <c r="A2951">
        <f t="shared" ca="1" si="230"/>
        <v>315</v>
      </c>
      <c r="B2951">
        <f t="shared" ca="1" si="231"/>
        <v>32</v>
      </c>
      <c r="C2951" t="str">
        <f t="shared" ca="1" si="232"/>
        <v>HM-PF-IH</v>
      </c>
      <c r="D2951" s="3" t="str">
        <f t="shared" ca="1" si="233"/>
        <v>202302</v>
      </c>
      <c r="E2951" s="3" t="str">
        <f t="shared" ca="1" si="234"/>
        <v>insert into matriculas (fk_viatura, fk_cor, matricula, anomes) values (315, 32, 'HM-PF-IH', 202302);</v>
      </c>
    </row>
    <row r="2952" spans="1:5" x14ac:dyDescent="0.25">
      <c r="A2952">
        <f t="shared" ca="1" si="230"/>
        <v>471</v>
      </c>
      <c r="B2952">
        <f t="shared" ca="1" si="231"/>
        <v>12</v>
      </c>
      <c r="C2952" t="str">
        <f t="shared" ca="1" si="232"/>
        <v>TN-CS-NO</v>
      </c>
      <c r="D2952" s="3" t="str">
        <f t="shared" ca="1" si="233"/>
        <v>202007</v>
      </c>
      <c r="E2952" s="3" t="str">
        <f t="shared" ca="1" si="234"/>
        <v>insert into matriculas (fk_viatura, fk_cor, matricula, anomes) values (471, 12, 'TN-CS-NO', 202007);</v>
      </c>
    </row>
    <row r="2953" spans="1:5" x14ac:dyDescent="0.25">
      <c r="A2953">
        <f t="shared" ca="1" si="230"/>
        <v>72</v>
      </c>
      <c r="B2953">
        <f t="shared" ca="1" si="231"/>
        <v>29</v>
      </c>
      <c r="C2953" t="str">
        <f t="shared" ca="1" si="232"/>
        <v>HQ-LV-NG</v>
      </c>
      <c r="D2953" s="3" t="str">
        <f t="shared" ca="1" si="233"/>
        <v>201802</v>
      </c>
      <c r="E2953" s="3" t="str">
        <f t="shared" ca="1" si="234"/>
        <v>insert into matriculas (fk_viatura, fk_cor, matricula, anomes) values (72, 29, 'HQ-LV-NG', 201802);</v>
      </c>
    </row>
    <row r="2954" spans="1:5" x14ac:dyDescent="0.25">
      <c r="A2954">
        <f t="shared" ca="1" si="230"/>
        <v>180</v>
      </c>
      <c r="B2954">
        <f t="shared" ca="1" si="231"/>
        <v>81</v>
      </c>
      <c r="C2954" t="str">
        <f t="shared" ca="1" si="232"/>
        <v>HU-QP-UM</v>
      </c>
      <c r="D2954" s="3" t="str">
        <f t="shared" ca="1" si="233"/>
        <v>201604</v>
      </c>
      <c r="E2954" s="3" t="str">
        <f t="shared" ca="1" si="234"/>
        <v>insert into matriculas (fk_viatura, fk_cor, matricula, anomes) values (180, 81, 'HU-QP-UM', 201604);</v>
      </c>
    </row>
    <row r="2955" spans="1:5" x14ac:dyDescent="0.25">
      <c r="A2955">
        <f t="shared" ca="1" si="230"/>
        <v>321</v>
      </c>
      <c r="B2955">
        <f t="shared" ca="1" si="231"/>
        <v>59</v>
      </c>
      <c r="C2955" t="str">
        <f t="shared" ca="1" si="232"/>
        <v>CD-VB-RB</v>
      </c>
      <c r="D2955" s="3" t="str">
        <f t="shared" ca="1" si="233"/>
        <v>202002</v>
      </c>
      <c r="E2955" s="3" t="str">
        <f t="shared" ca="1" si="234"/>
        <v>insert into matriculas (fk_viatura, fk_cor, matricula, anomes) values (321, 59, 'CD-VB-RB', 202002);</v>
      </c>
    </row>
    <row r="2956" spans="1:5" x14ac:dyDescent="0.25">
      <c r="A2956">
        <f t="shared" ca="1" si="230"/>
        <v>336</v>
      </c>
      <c r="B2956">
        <f t="shared" ca="1" si="231"/>
        <v>16</v>
      </c>
      <c r="C2956" t="str">
        <f t="shared" ca="1" si="232"/>
        <v>CJ-FF-LT</v>
      </c>
      <c r="D2956" s="3" t="str">
        <f t="shared" ca="1" si="233"/>
        <v>201805</v>
      </c>
      <c r="E2956" s="3" t="str">
        <f t="shared" ca="1" si="234"/>
        <v>insert into matriculas (fk_viatura, fk_cor, matricula, anomes) values (336, 16, 'CJ-FF-LT', 201805);</v>
      </c>
    </row>
    <row r="2957" spans="1:5" x14ac:dyDescent="0.25">
      <c r="A2957">
        <f t="shared" ca="1" si="230"/>
        <v>182</v>
      </c>
      <c r="B2957">
        <f t="shared" ca="1" si="231"/>
        <v>91</v>
      </c>
      <c r="C2957" t="str">
        <f t="shared" ca="1" si="232"/>
        <v>ZW-AL-YC</v>
      </c>
      <c r="D2957" s="3" t="str">
        <f t="shared" ca="1" si="233"/>
        <v>202302</v>
      </c>
      <c r="E2957" s="3" t="str">
        <f t="shared" ca="1" si="234"/>
        <v>insert into matriculas (fk_viatura, fk_cor, matricula, anomes) values (182, 91, 'ZW-AL-YC', 202302);</v>
      </c>
    </row>
    <row r="2958" spans="1:5" x14ac:dyDescent="0.25">
      <c r="A2958">
        <f t="shared" ca="1" si="230"/>
        <v>412</v>
      </c>
      <c r="B2958">
        <f t="shared" ca="1" si="231"/>
        <v>62</v>
      </c>
      <c r="C2958" t="str">
        <f t="shared" ca="1" si="232"/>
        <v>DZ-RG-FW</v>
      </c>
      <c r="D2958" s="3" t="str">
        <f t="shared" ca="1" si="233"/>
        <v>202302</v>
      </c>
      <c r="E2958" s="3" t="str">
        <f t="shared" ca="1" si="234"/>
        <v>insert into matriculas (fk_viatura, fk_cor, matricula, anomes) values (412, 62, 'DZ-RG-FW', 202302);</v>
      </c>
    </row>
    <row r="2959" spans="1:5" x14ac:dyDescent="0.25">
      <c r="A2959">
        <f t="shared" ca="1" si="230"/>
        <v>117</v>
      </c>
      <c r="B2959">
        <f t="shared" ca="1" si="231"/>
        <v>39</v>
      </c>
      <c r="C2959" t="str">
        <f t="shared" ca="1" si="232"/>
        <v>FL-VH-CG</v>
      </c>
      <c r="D2959" s="3" t="str">
        <f t="shared" ca="1" si="233"/>
        <v>201710</v>
      </c>
      <c r="E2959" s="3" t="str">
        <f t="shared" ca="1" si="234"/>
        <v>insert into matriculas (fk_viatura, fk_cor, matricula, anomes) values (117, 39, 'FL-VH-CG', 201710);</v>
      </c>
    </row>
    <row r="2960" spans="1:5" x14ac:dyDescent="0.25">
      <c r="A2960">
        <f t="shared" ca="1" si="230"/>
        <v>217</v>
      </c>
      <c r="B2960">
        <f t="shared" ca="1" si="231"/>
        <v>56</v>
      </c>
      <c r="C2960" t="str">
        <f t="shared" ca="1" si="232"/>
        <v>IK-PI-VE</v>
      </c>
      <c r="D2960" s="3" t="str">
        <f t="shared" ca="1" si="233"/>
        <v>201703</v>
      </c>
      <c r="E2960" s="3" t="str">
        <f t="shared" ca="1" si="234"/>
        <v>insert into matriculas (fk_viatura, fk_cor, matricula, anomes) values (217, 56, 'IK-PI-VE', 201703);</v>
      </c>
    </row>
    <row r="2961" spans="1:5" x14ac:dyDescent="0.25">
      <c r="A2961">
        <f t="shared" ca="1" si="230"/>
        <v>77</v>
      </c>
      <c r="B2961">
        <f t="shared" ca="1" si="231"/>
        <v>42</v>
      </c>
      <c r="C2961" t="str">
        <f t="shared" ca="1" si="232"/>
        <v>LC-SQ-NL</v>
      </c>
      <c r="D2961" s="3" t="str">
        <f t="shared" ca="1" si="233"/>
        <v>202207</v>
      </c>
      <c r="E2961" s="3" t="str">
        <f t="shared" ca="1" si="234"/>
        <v>insert into matriculas (fk_viatura, fk_cor, matricula, anomes) values (77, 42, 'LC-SQ-NL', 202207);</v>
      </c>
    </row>
    <row r="2962" spans="1:5" x14ac:dyDescent="0.25">
      <c r="A2962">
        <f t="shared" ca="1" si="230"/>
        <v>236</v>
      </c>
      <c r="B2962">
        <f t="shared" ca="1" si="231"/>
        <v>22</v>
      </c>
      <c r="C2962" t="str">
        <f t="shared" ca="1" si="232"/>
        <v>QA-AU-DM</v>
      </c>
      <c r="D2962" s="3" t="str">
        <f t="shared" ca="1" si="233"/>
        <v>201611</v>
      </c>
      <c r="E2962" s="3" t="str">
        <f t="shared" ca="1" si="234"/>
        <v>insert into matriculas (fk_viatura, fk_cor, matricula, anomes) values (236, 22, 'QA-AU-DM', 201611);</v>
      </c>
    </row>
    <row r="2963" spans="1:5" x14ac:dyDescent="0.25">
      <c r="A2963">
        <f t="shared" ca="1" si="230"/>
        <v>461</v>
      </c>
      <c r="B2963">
        <f t="shared" ca="1" si="231"/>
        <v>26</v>
      </c>
      <c r="C2963" t="str">
        <f t="shared" ca="1" si="232"/>
        <v>DW-TJ-YC</v>
      </c>
      <c r="D2963" s="3" t="str">
        <f t="shared" ca="1" si="233"/>
        <v>201807</v>
      </c>
      <c r="E2963" s="3" t="str">
        <f t="shared" ca="1" si="234"/>
        <v>insert into matriculas (fk_viatura, fk_cor, matricula, anomes) values (461, 26, 'DW-TJ-YC', 201807);</v>
      </c>
    </row>
    <row r="2964" spans="1:5" x14ac:dyDescent="0.25">
      <c r="A2964">
        <f t="shared" ca="1" si="230"/>
        <v>213</v>
      </c>
      <c r="B2964">
        <f t="shared" ca="1" si="231"/>
        <v>68</v>
      </c>
      <c r="C2964" t="str">
        <f t="shared" ca="1" si="232"/>
        <v>KS-PE-FJ</v>
      </c>
      <c r="D2964" s="3" t="str">
        <f t="shared" ca="1" si="233"/>
        <v>201608</v>
      </c>
      <c r="E2964" s="3" t="str">
        <f t="shared" ca="1" si="234"/>
        <v>insert into matriculas (fk_viatura, fk_cor, matricula, anomes) values (213, 68, 'KS-PE-FJ', 201608);</v>
      </c>
    </row>
    <row r="2965" spans="1:5" x14ac:dyDescent="0.25">
      <c r="A2965">
        <f t="shared" ca="1" si="230"/>
        <v>126</v>
      </c>
      <c r="B2965">
        <f t="shared" ca="1" si="231"/>
        <v>5</v>
      </c>
      <c r="C2965" t="str">
        <f t="shared" ca="1" si="232"/>
        <v>EC-MQ-XD</v>
      </c>
      <c r="D2965" s="3" t="str">
        <f t="shared" ca="1" si="233"/>
        <v>202104</v>
      </c>
      <c r="E2965" s="3" t="str">
        <f t="shared" ca="1" si="234"/>
        <v>insert into matriculas (fk_viatura, fk_cor, matricula, anomes) values (126, 5, 'EC-MQ-XD', 202104);</v>
      </c>
    </row>
    <row r="2966" spans="1:5" x14ac:dyDescent="0.25">
      <c r="A2966">
        <f t="shared" ca="1" si="230"/>
        <v>221</v>
      </c>
      <c r="B2966">
        <f t="shared" ca="1" si="231"/>
        <v>85</v>
      </c>
      <c r="C2966" t="str">
        <f t="shared" ca="1" si="232"/>
        <v>FN-CU-XY</v>
      </c>
      <c r="D2966" s="3" t="str">
        <f t="shared" ca="1" si="233"/>
        <v>201703</v>
      </c>
      <c r="E2966" s="3" t="str">
        <f t="shared" ca="1" si="234"/>
        <v>insert into matriculas (fk_viatura, fk_cor, matricula, anomes) values (221, 85, 'FN-CU-XY', 201703);</v>
      </c>
    </row>
    <row r="2967" spans="1:5" x14ac:dyDescent="0.25">
      <c r="A2967">
        <f t="shared" ca="1" si="230"/>
        <v>443</v>
      </c>
      <c r="B2967">
        <f t="shared" ca="1" si="231"/>
        <v>38</v>
      </c>
      <c r="C2967" t="str">
        <f t="shared" ca="1" si="232"/>
        <v>SM-TU-EG</v>
      </c>
      <c r="D2967" s="3" t="str">
        <f t="shared" ca="1" si="233"/>
        <v>202101</v>
      </c>
      <c r="E2967" s="3" t="str">
        <f t="shared" ca="1" si="234"/>
        <v>insert into matriculas (fk_viatura, fk_cor, matricula, anomes) values (443, 38, 'SM-TU-EG', 202101);</v>
      </c>
    </row>
    <row r="2968" spans="1:5" x14ac:dyDescent="0.25">
      <c r="A2968">
        <f t="shared" ca="1" si="230"/>
        <v>137</v>
      </c>
      <c r="B2968">
        <f t="shared" ca="1" si="231"/>
        <v>78</v>
      </c>
      <c r="C2968" t="str">
        <f t="shared" ca="1" si="232"/>
        <v>GB-KR-CQ</v>
      </c>
      <c r="D2968" s="3" t="str">
        <f t="shared" ca="1" si="233"/>
        <v>201601</v>
      </c>
      <c r="E2968" s="3" t="str">
        <f t="shared" ca="1" si="234"/>
        <v>insert into matriculas (fk_viatura, fk_cor, matricula, anomes) values (137, 78, 'GB-KR-CQ', 201601);</v>
      </c>
    </row>
    <row r="2969" spans="1:5" x14ac:dyDescent="0.25">
      <c r="A2969">
        <f t="shared" ca="1" si="230"/>
        <v>80</v>
      </c>
      <c r="B2969">
        <f t="shared" ca="1" si="231"/>
        <v>65</v>
      </c>
      <c r="C2969" t="str">
        <f t="shared" ca="1" si="232"/>
        <v>KK-KU-XZ</v>
      </c>
      <c r="D2969" s="3" t="str">
        <f t="shared" ca="1" si="233"/>
        <v>202209</v>
      </c>
      <c r="E2969" s="3" t="str">
        <f t="shared" ca="1" si="234"/>
        <v>insert into matriculas (fk_viatura, fk_cor, matricula, anomes) values (80, 65, 'KK-KU-XZ', 202209);</v>
      </c>
    </row>
    <row r="2970" spans="1:5" x14ac:dyDescent="0.25">
      <c r="A2970">
        <f t="shared" ca="1" si="230"/>
        <v>329</v>
      </c>
      <c r="B2970">
        <f t="shared" ca="1" si="231"/>
        <v>54</v>
      </c>
      <c r="C2970" t="str">
        <f t="shared" ca="1" si="232"/>
        <v>ZY-SV-RN</v>
      </c>
      <c r="D2970" s="3" t="str">
        <f t="shared" ca="1" si="233"/>
        <v>201608</v>
      </c>
      <c r="E2970" s="3" t="str">
        <f t="shared" ca="1" si="234"/>
        <v>insert into matriculas (fk_viatura, fk_cor, matricula, anomes) values (329, 54, 'ZY-SV-RN', 201608);</v>
      </c>
    </row>
    <row r="2971" spans="1:5" x14ac:dyDescent="0.25">
      <c r="A2971">
        <f t="shared" ca="1" si="230"/>
        <v>202</v>
      </c>
      <c r="B2971">
        <f t="shared" ca="1" si="231"/>
        <v>58</v>
      </c>
      <c r="C2971" t="str">
        <f t="shared" ca="1" si="232"/>
        <v>IH-PC-BA</v>
      </c>
      <c r="D2971" s="3" t="str">
        <f t="shared" ca="1" si="233"/>
        <v>201605</v>
      </c>
      <c r="E2971" s="3" t="str">
        <f t="shared" ca="1" si="234"/>
        <v>insert into matriculas (fk_viatura, fk_cor, matricula, anomes) values (202, 58, 'IH-PC-BA', 201605);</v>
      </c>
    </row>
    <row r="2972" spans="1:5" x14ac:dyDescent="0.25">
      <c r="A2972">
        <f t="shared" ca="1" si="230"/>
        <v>423</v>
      </c>
      <c r="B2972">
        <f t="shared" ca="1" si="231"/>
        <v>18</v>
      </c>
      <c r="C2972" t="str">
        <f t="shared" ca="1" si="232"/>
        <v>DA-EP-FG</v>
      </c>
      <c r="D2972" s="3" t="str">
        <f t="shared" ca="1" si="233"/>
        <v>202101</v>
      </c>
      <c r="E2972" s="3" t="str">
        <f t="shared" ca="1" si="234"/>
        <v>insert into matriculas (fk_viatura, fk_cor, matricula, anomes) values (423, 18, 'DA-EP-FG', 202101);</v>
      </c>
    </row>
    <row r="2973" spans="1:5" x14ac:dyDescent="0.25">
      <c r="A2973">
        <f t="shared" ca="1" si="230"/>
        <v>189</v>
      </c>
      <c r="B2973">
        <f t="shared" ca="1" si="231"/>
        <v>17</v>
      </c>
      <c r="C2973" t="str">
        <f t="shared" ca="1" si="232"/>
        <v>BD-IM-XV</v>
      </c>
      <c r="D2973" s="3" t="str">
        <f t="shared" ca="1" si="233"/>
        <v>201906</v>
      </c>
      <c r="E2973" s="3" t="str">
        <f t="shared" ca="1" si="234"/>
        <v>insert into matriculas (fk_viatura, fk_cor, matricula, anomes) values (189, 17, 'BD-IM-XV', 201906);</v>
      </c>
    </row>
    <row r="2974" spans="1:5" x14ac:dyDescent="0.25">
      <c r="A2974">
        <f t="shared" ca="1" si="230"/>
        <v>259</v>
      </c>
      <c r="B2974">
        <f t="shared" ca="1" si="231"/>
        <v>65</v>
      </c>
      <c r="C2974" t="str">
        <f t="shared" ca="1" si="232"/>
        <v>IO-YM-NH</v>
      </c>
      <c r="D2974" s="3" t="str">
        <f t="shared" ca="1" si="233"/>
        <v>201609</v>
      </c>
      <c r="E2974" s="3" t="str">
        <f t="shared" ca="1" si="234"/>
        <v>insert into matriculas (fk_viatura, fk_cor, matricula, anomes) values (259, 65, 'IO-YM-NH', 201609);</v>
      </c>
    </row>
    <row r="2975" spans="1:5" x14ac:dyDescent="0.25">
      <c r="A2975">
        <f t="shared" ca="1" si="230"/>
        <v>209</v>
      </c>
      <c r="B2975">
        <f t="shared" ca="1" si="231"/>
        <v>66</v>
      </c>
      <c r="C2975" t="str">
        <f t="shared" ca="1" si="232"/>
        <v>KI-NX-LF</v>
      </c>
      <c r="D2975" s="3" t="str">
        <f t="shared" ca="1" si="233"/>
        <v>202006</v>
      </c>
      <c r="E2975" s="3" t="str">
        <f t="shared" ca="1" si="234"/>
        <v>insert into matriculas (fk_viatura, fk_cor, matricula, anomes) values (209, 66, 'KI-NX-LF', 202006);</v>
      </c>
    </row>
    <row r="2976" spans="1:5" x14ac:dyDescent="0.25">
      <c r="A2976">
        <f t="shared" ca="1" si="230"/>
        <v>40</v>
      </c>
      <c r="B2976">
        <f t="shared" ca="1" si="231"/>
        <v>59</v>
      </c>
      <c r="C2976" t="str">
        <f t="shared" ca="1" si="232"/>
        <v>BV-WJ-OL</v>
      </c>
      <c r="D2976" s="3" t="str">
        <f t="shared" ca="1" si="233"/>
        <v>202003</v>
      </c>
      <c r="E2976" s="3" t="str">
        <f t="shared" ca="1" si="234"/>
        <v>insert into matriculas (fk_viatura, fk_cor, matricula, anomes) values (40, 59, 'BV-WJ-OL', 202003);</v>
      </c>
    </row>
    <row r="2977" spans="1:5" x14ac:dyDescent="0.25">
      <c r="A2977">
        <f t="shared" ca="1" si="230"/>
        <v>403</v>
      </c>
      <c r="B2977">
        <f t="shared" ca="1" si="231"/>
        <v>59</v>
      </c>
      <c r="C2977" t="str">
        <f t="shared" ca="1" si="232"/>
        <v>VH-GI-JG</v>
      </c>
      <c r="D2977" s="3" t="str">
        <f t="shared" ca="1" si="233"/>
        <v>201809</v>
      </c>
      <c r="E2977" s="3" t="str">
        <f t="shared" ca="1" si="234"/>
        <v>insert into matriculas (fk_viatura, fk_cor, matricula, anomes) values (403, 59, 'VH-GI-JG', 201809);</v>
      </c>
    </row>
    <row r="2978" spans="1:5" x14ac:dyDescent="0.25">
      <c r="A2978">
        <f t="shared" ca="1" si="230"/>
        <v>159</v>
      </c>
      <c r="B2978">
        <f t="shared" ca="1" si="231"/>
        <v>62</v>
      </c>
      <c r="C2978" t="str">
        <f t="shared" ca="1" si="232"/>
        <v>IJ-IU-QX</v>
      </c>
      <c r="D2978" s="3" t="str">
        <f t="shared" ca="1" si="233"/>
        <v>202302</v>
      </c>
      <c r="E2978" s="3" t="str">
        <f t="shared" ca="1" si="234"/>
        <v>insert into matriculas (fk_viatura, fk_cor, matricula, anomes) values (159, 62, 'IJ-IU-QX', 202302);</v>
      </c>
    </row>
    <row r="2979" spans="1:5" x14ac:dyDescent="0.25">
      <c r="A2979">
        <f t="shared" ca="1" si="230"/>
        <v>414</v>
      </c>
      <c r="B2979">
        <f t="shared" ca="1" si="231"/>
        <v>94</v>
      </c>
      <c r="C2979" t="str">
        <f t="shared" ca="1" si="232"/>
        <v>AP-GQ-EW</v>
      </c>
      <c r="D2979" s="3" t="str">
        <f t="shared" ca="1" si="233"/>
        <v>201904</v>
      </c>
      <c r="E2979" s="3" t="str">
        <f t="shared" ca="1" si="234"/>
        <v>insert into matriculas (fk_viatura, fk_cor, matricula, anomes) values (414, 94, 'AP-GQ-EW', 201904);</v>
      </c>
    </row>
    <row r="2980" spans="1:5" x14ac:dyDescent="0.25">
      <c r="A2980">
        <f t="shared" ca="1" si="230"/>
        <v>268</v>
      </c>
      <c r="B2980">
        <f t="shared" ca="1" si="231"/>
        <v>21</v>
      </c>
      <c r="C2980" t="str">
        <f t="shared" ca="1" si="232"/>
        <v>JG-KS-JP</v>
      </c>
      <c r="D2980" s="3" t="str">
        <f t="shared" ca="1" si="233"/>
        <v>202303</v>
      </c>
      <c r="E2980" s="3" t="str">
        <f t="shared" ca="1" si="234"/>
        <v>insert into matriculas (fk_viatura, fk_cor, matricula, anomes) values (268, 21, 'JG-KS-JP', 202303);</v>
      </c>
    </row>
    <row r="2981" spans="1:5" x14ac:dyDescent="0.25">
      <c r="A2981">
        <f t="shared" ca="1" si="230"/>
        <v>311</v>
      </c>
      <c r="B2981">
        <f t="shared" ca="1" si="231"/>
        <v>42</v>
      </c>
      <c r="C2981" t="str">
        <f t="shared" ca="1" si="232"/>
        <v>WL-YX-GE</v>
      </c>
      <c r="D2981" s="3" t="str">
        <f t="shared" ca="1" si="233"/>
        <v>201902</v>
      </c>
      <c r="E2981" s="3" t="str">
        <f t="shared" ca="1" si="234"/>
        <v>insert into matriculas (fk_viatura, fk_cor, matricula, anomes) values (311, 42, 'WL-YX-GE', 201902);</v>
      </c>
    </row>
    <row r="2982" spans="1:5" x14ac:dyDescent="0.25">
      <c r="A2982">
        <f t="shared" ca="1" si="230"/>
        <v>195</v>
      </c>
      <c r="B2982">
        <f t="shared" ca="1" si="231"/>
        <v>21</v>
      </c>
      <c r="C2982" t="str">
        <f t="shared" ca="1" si="232"/>
        <v>DK-YQ-PA</v>
      </c>
      <c r="D2982" s="3" t="str">
        <f t="shared" ca="1" si="233"/>
        <v>201704</v>
      </c>
      <c r="E2982" s="3" t="str">
        <f t="shared" ca="1" si="234"/>
        <v>insert into matriculas (fk_viatura, fk_cor, matricula, anomes) values (195, 21, 'DK-YQ-PA', 201704);</v>
      </c>
    </row>
    <row r="2983" spans="1:5" x14ac:dyDescent="0.25">
      <c r="A2983">
        <f t="shared" ca="1" si="230"/>
        <v>154</v>
      </c>
      <c r="B2983">
        <f t="shared" ca="1" si="231"/>
        <v>89</v>
      </c>
      <c r="C2983" t="str">
        <f t="shared" ca="1" si="232"/>
        <v>WN-NG-KJ</v>
      </c>
      <c r="D2983" s="3" t="str">
        <f t="shared" ca="1" si="233"/>
        <v>202311</v>
      </c>
      <c r="E2983" s="3" t="str">
        <f t="shared" ca="1" si="234"/>
        <v>insert into matriculas (fk_viatura, fk_cor, matricula, anomes) values (154, 89, 'WN-NG-KJ', 202311);</v>
      </c>
    </row>
    <row r="2984" spans="1:5" x14ac:dyDescent="0.25">
      <c r="A2984">
        <f t="shared" ca="1" si="230"/>
        <v>139</v>
      </c>
      <c r="B2984">
        <f t="shared" ca="1" si="231"/>
        <v>43</v>
      </c>
      <c r="C2984" t="str">
        <f t="shared" ca="1" si="232"/>
        <v>YD-WE-QB</v>
      </c>
      <c r="D2984" s="3" t="str">
        <f t="shared" ca="1" si="233"/>
        <v>202006</v>
      </c>
      <c r="E2984" s="3" t="str">
        <f t="shared" ca="1" si="234"/>
        <v>insert into matriculas (fk_viatura, fk_cor, matricula, anomes) values (139, 43, 'YD-WE-QB', 202006);</v>
      </c>
    </row>
    <row r="2985" spans="1:5" x14ac:dyDescent="0.25">
      <c r="A2985">
        <f t="shared" ca="1" si="230"/>
        <v>63</v>
      </c>
      <c r="B2985">
        <f t="shared" ca="1" si="231"/>
        <v>48</v>
      </c>
      <c r="C2985" t="str">
        <f t="shared" ca="1" si="232"/>
        <v>QN-TB-OD</v>
      </c>
      <c r="D2985" s="3" t="str">
        <f t="shared" ca="1" si="233"/>
        <v>202004</v>
      </c>
      <c r="E2985" s="3" t="str">
        <f t="shared" ca="1" si="234"/>
        <v>insert into matriculas (fk_viatura, fk_cor, matricula, anomes) values (63, 48, 'QN-TB-OD', 202004);</v>
      </c>
    </row>
    <row r="2986" spans="1:5" x14ac:dyDescent="0.25">
      <c r="A2986">
        <f t="shared" ca="1" si="230"/>
        <v>176</v>
      </c>
      <c r="B2986">
        <f t="shared" ca="1" si="231"/>
        <v>1</v>
      </c>
      <c r="C2986" t="str">
        <f t="shared" ca="1" si="232"/>
        <v>HW-OL-WD</v>
      </c>
      <c r="D2986" s="3" t="str">
        <f t="shared" ca="1" si="233"/>
        <v>202308</v>
      </c>
      <c r="E2986" s="3" t="str">
        <f t="shared" ca="1" si="234"/>
        <v>insert into matriculas (fk_viatura, fk_cor, matricula, anomes) values (176, 1, 'HW-OL-WD', 202308);</v>
      </c>
    </row>
    <row r="2987" spans="1:5" x14ac:dyDescent="0.25">
      <c r="A2987">
        <f t="shared" ca="1" si="230"/>
        <v>76</v>
      </c>
      <c r="B2987">
        <f t="shared" ca="1" si="231"/>
        <v>44</v>
      </c>
      <c r="C2987" t="str">
        <f t="shared" ca="1" si="232"/>
        <v>BT-MB-OA</v>
      </c>
      <c r="D2987" s="3" t="str">
        <f t="shared" ca="1" si="233"/>
        <v>201805</v>
      </c>
      <c r="E2987" s="3" t="str">
        <f t="shared" ca="1" si="234"/>
        <v>insert into matriculas (fk_viatura, fk_cor, matricula, anomes) values (76, 44, 'BT-MB-OA', 201805);</v>
      </c>
    </row>
    <row r="2988" spans="1:5" x14ac:dyDescent="0.25">
      <c r="A2988">
        <f t="shared" ca="1" si="230"/>
        <v>409</v>
      </c>
      <c r="B2988">
        <f t="shared" ca="1" si="231"/>
        <v>63</v>
      </c>
      <c r="C2988" t="str">
        <f t="shared" ca="1" si="232"/>
        <v>IP-RE-PN</v>
      </c>
      <c r="D2988" s="3" t="str">
        <f t="shared" ca="1" si="233"/>
        <v>201912</v>
      </c>
      <c r="E2988" s="3" t="str">
        <f t="shared" ca="1" si="234"/>
        <v>insert into matriculas (fk_viatura, fk_cor, matricula, anomes) values (409, 63, 'IP-RE-PN', 201912);</v>
      </c>
    </row>
    <row r="2989" spans="1:5" x14ac:dyDescent="0.25">
      <c r="A2989">
        <f t="shared" ca="1" si="230"/>
        <v>401</v>
      </c>
      <c r="B2989">
        <f t="shared" ca="1" si="231"/>
        <v>91</v>
      </c>
      <c r="C2989" t="str">
        <f t="shared" ca="1" si="232"/>
        <v>RO-XA-ZE</v>
      </c>
      <c r="D2989" s="3" t="str">
        <f t="shared" ca="1" si="233"/>
        <v>201811</v>
      </c>
      <c r="E2989" s="3" t="str">
        <f t="shared" ca="1" si="234"/>
        <v>insert into matriculas (fk_viatura, fk_cor, matricula, anomes) values (401, 91, 'RO-XA-ZE', 201811);</v>
      </c>
    </row>
    <row r="2990" spans="1:5" x14ac:dyDescent="0.25">
      <c r="A2990">
        <f t="shared" ca="1" si="230"/>
        <v>37</v>
      </c>
      <c r="B2990">
        <f t="shared" ca="1" si="231"/>
        <v>13</v>
      </c>
      <c r="C2990" t="str">
        <f t="shared" ca="1" si="232"/>
        <v>FH-FJ-MQ</v>
      </c>
      <c r="D2990" s="3" t="str">
        <f t="shared" ca="1" si="233"/>
        <v>202401</v>
      </c>
      <c r="E2990" s="3" t="str">
        <f t="shared" ca="1" si="234"/>
        <v>insert into matriculas (fk_viatura, fk_cor, matricula, anomes) values (37, 13, 'FH-FJ-MQ', 202401);</v>
      </c>
    </row>
    <row r="2991" spans="1:5" x14ac:dyDescent="0.25">
      <c r="A2991">
        <f t="shared" ca="1" si="230"/>
        <v>476</v>
      </c>
      <c r="B2991">
        <f t="shared" ca="1" si="231"/>
        <v>99</v>
      </c>
      <c r="C2991" t="str">
        <f t="shared" ca="1" si="232"/>
        <v>GE-DR-PA</v>
      </c>
      <c r="D2991" s="3" t="str">
        <f t="shared" ca="1" si="233"/>
        <v>202002</v>
      </c>
      <c r="E2991" s="3" t="str">
        <f t="shared" ca="1" si="234"/>
        <v>insert into matriculas (fk_viatura, fk_cor, matricula, anomes) values (476, 99, 'GE-DR-PA', 202002);</v>
      </c>
    </row>
    <row r="2992" spans="1:5" x14ac:dyDescent="0.25">
      <c r="A2992">
        <f t="shared" ca="1" si="230"/>
        <v>327</v>
      </c>
      <c r="B2992">
        <f t="shared" ca="1" si="231"/>
        <v>70</v>
      </c>
      <c r="C2992" t="str">
        <f t="shared" ca="1" si="232"/>
        <v>LE-MC-HU</v>
      </c>
      <c r="D2992" s="3" t="str">
        <f t="shared" ca="1" si="233"/>
        <v>202101</v>
      </c>
      <c r="E2992" s="3" t="str">
        <f t="shared" ca="1" si="234"/>
        <v>insert into matriculas (fk_viatura, fk_cor, matricula, anomes) values (327, 70, 'LE-MC-HU', 202101);</v>
      </c>
    </row>
    <row r="2993" spans="1:5" x14ac:dyDescent="0.25">
      <c r="A2993">
        <f t="shared" ca="1" si="230"/>
        <v>175</v>
      </c>
      <c r="B2993">
        <f t="shared" ca="1" si="231"/>
        <v>66</v>
      </c>
      <c r="C2993" t="str">
        <f t="shared" ca="1" si="232"/>
        <v>VR-QN-NQ</v>
      </c>
      <c r="D2993" s="3" t="str">
        <f t="shared" ca="1" si="233"/>
        <v>201610</v>
      </c>
      <c r="E2993" s="3" t="str">
        <f t="shared" ca="1" si="234"/>
        <v>insert into matriculas (fk_viatura, fk_cor, matricula, anomes) values (175, 66, 'VR-QN-NQ', 201610);</v>
      </c>
    </row>
    <row r="2994" spans="1:5" x14ac:dyDescent="0.25">
      <c r="A2994">
        <f t="shared" ca="1" si="230"/>
        <v>360</v>
      </c>
      <c r="B2994">
        <f t="shared" ca="1" si="231"/>
        <v>97</v>
      </c>
      <c r="C2994" t="str">
        <f t="shared" ca="1" si="232"/>
        <v>OV-QK-RH</v>
      </c>
      <c r="D2994" s="3" t="str">
        <f t="shared" ca="1" si="233"/>
        <v>201902</v>
      </c>
      <c r="E2994" s="3" t="str">
        <f t="shared" ca="1" si="234"/>
        <v>insert into matriculas (fk_viatura, fk_cor, matricula, anomes) values (360, 97, 'OV-QK-RH', 201902);</v>
      </c>
    </row>
    <row r="2995" spans="1:5" x14ac:dyDescent="0.25">
      <c r="A2995">
        <f t="shared" ca="1" si="230"/>
        <v>466</v>
      </c>
      <c r="B2995">
        <f t="shared" ca="1" si="231"/>
        <v>39</v>
      </c>
      <c r="C2995" t="str">
        <f t="shared" ca="1" si="232"/>
        <v>ZJ-FN-UA</v>
      </c>
      <c r="D2995" s="3" t="str">
        <f t="shared" ca="1" si="233"/>
        <v>202404</v>
      </c>
      <c r="E2995" s="3" t="str">
        <f t="shared" ca="1" si="234"/>
        <v>insert into matriculas (fk_viatura, fk_cor, matricula, anomes) values (466, 39, 'ZJ-FN-UA', 202404);</v>
      </c>
    </row>
    <row r="2996" spans="1:5" x14ac:dyDescent="0.25">
      <c r="A2996">
        <f t="shared" ca="1" si="230"/>
        <v>406</v>
      </c>
      <c r="B2996">
        <f t="shared" ca="1" si="231"/>
        <v>81</v>
      </c>
      <c r="C2996" t="str">
        <f t="shared" ca="1" si="232"/>
        <v>TV-GG-GD</v>
      </c>
      <c r="D2996" s="3" t="str">
        <f t="shared" ca="1" si="233"/>
        <v>202208</v>
      </c>
      <c r="E2996" s="3" t="str">
        <f t="shared" ca="1" si="234"/>
        <v>insert into matriculas (fk_viatura, fk_cor, matricula, anomes) values (406, 81, 'TV-GG-GD', 202208);</v>
      </c>
    </row>
    <row r="2997" spans="1:5" x14ac:dyDescent="0.25">
      <c r="A2997">
        <f t="shared" ca="1" si="230"/>
        <v>244</v>
      </c>
      <c r="B2997">
        <f t="shared" ca="1" si="231"/>
        <v>94</v>
      </c>
      <c r="C2997" t="str">
        <f t="shared" ca="1" si="232"/>
        <v>KC-IC-IP</v>
      </c>
      <c r="D2997" s="3" t="str">
        <f t="shared" ca="1" si="233"/>
        <v>201611</v>
      </c>
      <c r="E2997" s="3" t="str">
        <f t="shared" ca="1" si="234"/>
        <v>insert into matriculas (fk_viatura, fk_cor, matricula, anomes) values (244, 94, 'KC-IC-IP', 201611);</v>
      </c>
    </row>
    <row r="2998" spans="1:5" x14ac:dyDescent="0.25">
      <c r="A2998">
        <f t="shared" ca="1" si="230"/>
        <v>53</v>
      </c>
      <c r="B2998">
        <f t="shared" ca="1" si="231"/>
        <v>98</v>
      </c>
      <c r="C2998" t="str">
        <f t="shared" ca="1" si="232"/>
        <v>KN-EZ-KO</v>
      </c>
      <c r="D2998" s="3" t="str">
        <f t="shared" ca="1" si="233"/>
        <v>201601</v>
      </c>
      <c r="E2998" s="3" t="str">
        <f t="shared" ca="1" si="234"/>
        <v>insert into matriculas (fk_viatura, fk_cor, matricula, anomes) values (53, 98, 'KN-EZ-KO', 201601);</v>
      </c>
    </row>
    <row r="2999" spans="1:5" x14ac:dyDescent="0.25">
      <c r="A2999">
        <f t="shared" ca="1" si="230"/>
        <v>473</v>
      </c>
      <c r="B2999">
        <f t="shared" ca="1" si="231"/>
        <v>68</v>
      </c>
      <c r="C2999" t="str">
        <f t="shared" ca="1" si="232"/>
        <v>FG-JL-VI</v>
      </c>
      <c r="D2999" s="3" t="str">
        <f t="shared" ca="1" si="233"/>
        <v>202409</v>
      </c>
      <c r="E2999" s="3" t="str">
        <f t="shared" ca="1" si="234"/>
        <v>insert into matriculas (fk_viatura, fk_cor, matricula, anomes) values (473, 68, 'FG-JL-VI', 202409);</v>
      </c>
    </row>
    <row r="3000" spans="1:5" x14ac:dyDescent="0.25">
      <c r="A3000">
        <f t="shared" ca="1" si="230"/>
        <v>137</v>
      </c>
      <c r="B3000">
        <f t="shared" ca="1" si="231"/>
        <v>84</v>
      </c>
      <c r="C3000" t="str">
        <f t="shared" ca="1" si="232"/>
        <v>DQ-SP-LN</v>
      </c>
      <c r="D3000" s="3" t="str">
        <f t="shared" ca="1" si="233"/>
        <v>201901</v>
      </c>
      <c r="E3000" s="3" t="str">
        <f t="shared" ca="1" si="234"/>
        <v>insert into matriculas (fk_viatura, fk_cor, matricula, anomes) values (137, 84, 'DQ-SP-LN', 201901);</v>
      </c>
    </row>
    <row r="3001" spans="1:5" x14ac:dyDescent="0.25">
      <c r="A3001">
        <f t="shared" ca="1" si="230"/>
        <v>381</v>
      </c>
      <c r="B3001">
        <f t="shared" ca="1" si="231"/>
        <v>84</v>
      </c>
      <c r="C3001" t="str">
        <f t="shared" ca="1" si="232"/>
        <v>DU-HR-WY</v>
      </c>
      <c r="D3001" s="3" t="str">
        <f t="shared" ca="1" si="233"/>
        <v>201608</v>
      </c>
      <c r="E3001" s="3" t="str">
        <f t="shared" ca="1" si="234"/>
        <v>insert into matriculas (fk_viatura, fk_cor, matricula, anomes) values (381, 84, 'DU-HR-WY', 201608);</v>
      </c>
    </row>
    <row r="3002" spans="1:5" x14ac:dyDescent="0.25">
      <c r="A3002">
        <f t="shared" ca="1" si="230"/>
        <v>124</v>
      </c>
      <c r="B3002">
        <f t="shared" ca="1" si="231"/>
        <v>68</v>
      </c>
      <c r="C3002" t="str">
        <f t="shared" ca="1" si="232"/>
        <v>WA-ND-PF</v>
      </c>
      <c r="D3002" s="3" t="str">
        <f t="shared" ca="1" si="233"/>
        <v>201802</v>
      </c>
      <c r="E3002" s="3" t="str">
        <f t="shared" ca="1" si="234"/>
        <v>insert into matriculas (fk_viatura, fk_cor, matricula, anomes) values (124, 68, 'WA-ND-PF', 201802);</v>
      </c>
    </row>
    <row r="3003" spans="1:5" x14ac:dyDescent="0.25">
      <c r="A3003">
        <f t="shared" ca="1" si="230"/>
        <v>432</v>
      </c>
      <c r="B3003">
        <f t="shared" ca="1" si="231"/>
        <v>71</v>
      </c>
      <c r="C3003" t="str">
        <f t="shared" ca="1" si="232"/>
        <v>NP-SU-IS</v>
      </c>
      <c r="D3003" s="3" t="str">
        <f t="shared" ca="1" si="233"/>
        <v>202403</v>
      </c>
      <c r="E3003" s="3" t="str">
        <f t="shared" ca="1" si="234"/>
        <v>insert into matriculas (fk_viatura, fk_cor, matricula, anomes) values (432, 71, 'NP-SU-IS', 202403);</v>
      </c>
    </row>
    <row r="3004" spans="1:5" x14ac:dyDescent="0.25">
      <c r="A3004">
        <f t="shared" ca="1" si="230"/>
        <v>293</v>
      </c>
      <c r="B3004">
        <f t="shared" ca="1" si="231"/>
        <v>5</v>
      </c>
      <c r="C3004" t="str">
        <f t="shared" ca="1" si="232"/>
        <v>HH-DM-EW</v>
      </c>
      <c r="D3004" s="3" t="str">
        <f t="shared" ca="1" si="233"/>
        <v>201902</v>
      </c>
      <c r="E3004" s="3" t="str">
        <f t="shared" ca="1" si="234"/>
        <v>insert into matriculas (fk_viatura, fk_cor, matricula, anomes) values (293, 5, 'HH-DM-EW', 201902);</v>
      </c>
    </row>
    <row r="3005" spans="1:5" x14ac:dyDescent="0.25">
      <c r="A3005">
        <f t="shared" ca="1" si="230"/>
        <v>67</v>
      </c>
      <c r="B3005">
        <f t="shared" ca="1" si="231"/>
        <v>21</v>
      </c>
      <c r="C3005" t="str">
        <f t="shared" ca="1" si="232"/>
        <v>SD-NS-RJ</v>
      </c>
      <c r="D3005" s="3" t="str">
        <f t="shared" ca="1" si="233"/>
        <v>201910</v>
      </c>
      <c r="E3005" s="3" t="str">
        <f t="shared" ca="1" si="234"/>
        <v>insert into matriculas (fk_viatura, fk_cor, matricula, anomes) values (67, 21, 'SD-NS-RJ', 201910);</v>
      </c>
    </row>
    <row r="3006" spans="1:5" x14ac:dyDescent="0.25">
      <c r="A3006">
        <f t="shared" ca="1" si="230"/>
        <v>127</v>
      </c>
      <c r="B3006">
        <f t="shared" ca="1" si="231"/>
        <v>49</v>
      </c>
      <c r="C3006" t="str">
        <f t="shared" ca="1" si="232"/>
        <v>AX-TO-DY</v>
      </c>
      <c r="D3006" s="3" t="str">
        <f t="shared" ca="1" si="233"/>
        <v>201803</v>
      </c>
      <c r="E3006" s="3" t="str">
        <f t="shared" ca="1" si="234"/>
        <v>insert into matriculas (fk_viatura, fk_cor, matricula, anomes) values (127, 49, 'AX-TO-DY', 201803);</v>
      </c>
    </row>
    <row r="3007" spans="1:5" x14ac:dyDescent="0.25">
      <c r="A3007">
        <f t="shared" ca="1" si="230"/>
        <v>268</v>
      </c>
      <c r="B3007">
        <f t="shared" ca="1" si="231"/>
        <v>73</v>
      </c>
      <c r="C3007" t="str">
        <f t="shared" ca="1" si="232"/>
        <v>UF-NX-GU</v>
      </c>
      <c r="D3007" s="3" t="str">
        <f t="shared" ca="1" si="233"/>
        <v>202111</v>
      </c>
      <c r="E3007" s="3" t="str">
        <f t="shared" ca="1" si="234"/>
        <v>insert into matriculas (fk_viatura, fk_cor, matricula, anomes) values (268, 73, 'UF-NX-GU', 202111);</v>
      </c>
    </row>
    <row r="3008" spans="1:5" x14ac:dyDescent="0.25">
      <c r="A3008">
        <f t="shared" ca="1" si="230"/>
        <v>224</v>
      </c>
      <c r="B3008">
        <f t="shared" ca="1" si="231"/>
        <v>68</v>
      </c>
      <c r="C3008" t="str">
        <f t="shared" ca="1" si="232"/>
        <v>WL-LG-OZ</v>
      </c>
      <c r="D3008" s="3" t="str">
        <f t="shared" ca="1" si="233"/>
        <v>201912</v>
      </c>
      <c r="E3008" s="3" t="str">
        <f t="shared" ca="1" si="234"/>
        <v>insert into matriculas (fk_viatura, fk_cor, matricula, anomes) values (224, 68, 'WL-LG-OZ', 201912);</v>
      </c>
    </row>
    <row r="3009" spans="1:5" x14ac:dyDescent="0.25">
      <c r="A3009">
        <f t="shared" ca="1" si="230"/>
        <v>48</v>
      </c>
      <c r="B3009">
        <f t="shared" ca="1" si="231"/>
        <v>45</v>
      </c>
      <c r="C3009" t="str">
        <f t="shared" ca="1" si="232"/>
        <v>KQ-BT-LS</v>
      </c>
      <c r="D3009" s="3" t="str">
        <f t="shared" ca="1" si="233"/>
        <v>202007</v>
      </c>
      <c r="E3009" s="3" t="str">
        <f t="shared" ca="1" si="234"/>
        <v>insert into matriculas (fk_viatura, fk_cor, matricula, anomes) values (48, 45, 'KQ-BT-LS', 202007);</v>
      </c>
    </row>
    <row r="3010" spans="1:5" x14ac:dyDescent="0.25">
      <c r="A3010">
        <f t="shared" ca="1" si="230"/>
        <v>403</v>
      </c>
      <c r="B3010">
        <f t="shared" ca="1" si="231"/>
        <v>1</v>
      </c>
      <c r="C3010" t="str">
        <f t="shared" ca="1" si="232"/>
        <v>HW-GP-SM</v>
      </c>
      <c r="D3010" s="3" t="str">
        <f t="shared" ca="1" si="233"/>
        <v>202411</v>
      </c>
      <c r="E3010" s="3" t="str">
        <f t="shared" ca="1" si="234"/>
        <v>insert into matriculas (fk_viatura, fk_cor, matricula, anomes) values (403, 1, 'HW-GP-SM', 202411);</v>
      </c>
    </row>
    <row r="3011" spans="1:5" x14ac:dyDescent="0.25">
      <c r="A3011">
        <f t="shared" ref="A3011:A3060" ca="1" si="235">RANDBETWEEN(1,491)</f>
        <v>361</v>
      </c>
      <c r="B3011">
        <f t="shared" ref="B3011:B3060" ca="1" si="236">RANDBETWEEN(1,99)</f>
        <v>66</v>
      </c>
      <c r="C3011" t="str">
        <f t="shared" ref="C3011:C3060" ca="1" si="237">_xlfn.CONCAT(CHAR(RANDBETWEEN(65,90)),CHAR(RANDBETWEEN(65,90)),"-",CHAR(RANDBETWEEN(65,90)),CHAR(RANDBETWEEN(65,90)),"-",CHAR(RANDBETWEEN(65,90)),CHAR(RANDBETWEEN(65,90)))</f>
        <v>RS-AW-NT</v>
      </c>
      <c r="D3011" s="3" t="str">
        <f t="shared" ref="D3011:D3060" ca="1" si="238">_xlfn.CONCAT(RANDBETWEEN(2016,2024),TEXT(RANDBETWEEN(1,12),"00"))</f>
        <v>201710</v>
      </c>
      <c r="E3011" s="3" t="str">
        <f t="shared" ref="E3011:E3060" ca="1" si="239">"insert into matriculas (fk_viatura, fk_cor, matricula, anomes) values ("&amp;$A3011&amp;", "&amp;$B3011&amp;", '"&amp;$C3011&amp;"', " &amp; $D3011 &amp; ");"</f>
        <v>insert into matriculas (fk_viatura, fk_cor, matricula, anomes) values (361, 66, 'RS-AW-NT', 201710);</v>
      </c>
    </row>
    <row r="3012" spans="1:5" x14ac:dyDescent="0.25">
      <c r="A3012">
        <f t="shared" ca="1" si="235"/>
        <v>86</v>
      </c>
      <c r="B3012">
        <f t="shared" ca="1" si="236"/>
        <v>85</v>
      </c>
      <c r="C3012" t="str">
        <f t="shared" ca="1" si="237"/>
        <v>OP-RG-IF</v>
      </c>
      <c r="D3012" s="3" t="str">
        <f t="shared" ca="1" si="238"/>
        <v>202402</v>
      </c>
      <c r="E3012" s="3" t="str">
        <f t="shared" ca="1" si="239"/>
        <v>insert into matriculas (fk_viatura, fk_cor, matricula, anomes) values (86, 85, 'OP-RG-IF', 202402);</v>
      </c>
    </row>
    <row r="3013" spans="1:5" x14ac:dyDescent="0.25">
      <c r="A3013">
        <f t="shared" ca="1" si="235"/>
        <v>377</v>
      </c>
      <c r="B3013">
        <f t="shared" ca="1" si="236"/>
        <v>42</v>
      </c>
      <c r="C3013" t="str">
        <f t="shared" ca="1" si="237"/>
        <v>BO-ZI-YN</v>
      </c>
      <c r="D3013" s="3" t="str">
        <f t="shared" ca="1" si="238"/>
        <v>201805</v>
      </c>
      <c r="E3013" s="3" t="str">
        <f t="shared" ca="1" si="239"/>
        <v>insert into matriculas (fk_viatura, fk_cor, matricula, anomes) values (377, 42, 'BO-ZI-YN', 201805);</v>
      </c>
    </row>
    <row r="3014" spans="1:5" x14ac:dyDescent="0.25">
      <c r="A3014">
        <f t="shared" ca="1" si="235"/>
        <v>95</v>
      </c>
      <c r="B3014">
        <f t="shared" ca="1" si="236"/>
        <v>21</v>
      </c>
      <c r="C3014" t="str">
        <f t="shared" ca="1" si="237"/>
        <v>KO-GJ-TN</v>
      </c>
      <c r="D3014" s="3" t="str">
        <f t="shared" ca="1" si="238"/>
        <v>201906</v>
      </c>
      <c r="E3014" s="3" t="str">
        <f t="shared" ca="1" si="239"/>
        <v>insert into matriculas (fk_viatura, fk_cor, matricula, anomes) values (95, 21, 'KO-GJ-TN', 201906);</v>
      </c>
    </row>
    <row r="3015" spans="1:5" x14ac:dyDescent="0.25">
      <c r="A3015">
        <f t="shared" ca="1" si="235"/>
        <v>58</v>
      </c>
      <c r="B3015">
        <f t="shared" ca="1" si="236"/>
        <v>19</v>
      </c>
      <c r="C3015" t="str">
        <f t="shared" ca="1" si="237"/>
        <v>FN-OS-NK</v>
      </c>
      <c r="D3015" s="3" t="str">
        <f t="shared" ca="1" si="238"/>
        <v>202203</v>
      </c>
      <c r="E3015" s="3" t="str">
        <f t="shared" ca="1" si="239"/>
        <v>insert into matriculas (fk_viatura, fk_cor, matricula, anomes) values (58, 19, 'FN-OS-NK', 202203);</v>
      </c>
    </row>
    <row r="3016" spans="1:5" x14ac:dyDescent="0.25">
      <c r="A3016">
        <f t="shared" ca="1" si="235"/>
        <v>294</v>
      </c>
      <c r="B3016">
        <f t="shared" ca="1" si="236"/>
        <v>38</v>
      </c>
      <c r="C3016" t="str">
        <f t="shared" ca="1" si="237"/>
        <v>ZY-WE-JS</v>
      </c>
      <c r="D3016" s="3" t="str">
        <f t="shared" ca="1" si="238"/>
        <v>202007</v>
      </c>
      <c r="E3016" s="3" t="str">
        <f t="shared" ca="1" si="239"/>
        <v>insert into matriculas (fk_viatura, fk_cor, matricula, anomes) values (294, 38, 'ZY-WE-JS', 202007);</v>
      </c>
    </row>
    <row r="3017" spans="1:5" x14ac:dyDescent="0.25">
      <c r="A3017">
        <f t="shared" ca="1" si="235"/>
        <v>304</v>
      </c>
      <c r="B3017">
        <f t="shared" ca="1" si="236"/>
        <v>55</v>
      </c>
      <c r="C3017" t="str">
        <f t="shared" ca="1" si="237"/>
        <v>BQ-LE-WY</v>
      </c>
      <c r="D3017" s="3" t="str">
        <f t="shared" ca="1" si="238"/>
        <v>202108</v>
      </c>
      <c r="E3017" s="3" t="str">
        <f t="shared" ca="1" si="239"/>
        <v>insert into matriculas (fk_viatura, fk_cor, matricula, anomes) values (304, 55, 'BQ-LE-WY', 202108);</v>
      </c>
    </row>
    <row r="3018" spans="1:5" x14ac:dyDescent="0.25">
      <c r="A3018">
        <f t="shared" ca="1" si="235"/>
        <v>166</v>
      </c>
      <c r="B3018">
        <f t="shared" ca="1" si="236"/>
        <v>6</v>
      </c>
      <c r="C3018" t="str">
        <f t="shared" ca="1" si="237"/>
        <v>PT-YH-NF</v>
      </c>
      <c r="D3018" s="3" t="str">
        <f t="shared" ca="1" si="238"/>
        <v>202205</v>
      </c>
      <c r="E3018" s="3" t="str">
        <f t="shared" ca="1" si="239"/>
        <v>insert into matriculas (fk_viatura, fk_cor, matricula, anomes) values (166, 6, 'PT-YH-NF', 202205);</v>
      </c>
    </row>
    <row r="3019" spans="1:5" x14ac:dyDescent="0.25">
      <c r="A3019">
        <f t="shared" ca="1" si="235"/>
        <v>410</v>
      </c>
      <c r="B3019">
        <f t="shared" ca="1" si="236"/>
        <v>16</v>
      </c>
      <c r="C3019" t="str">
        <f t="shared" ca="1" si="237"/>
        <v>EU-QB-NJ</v>
      </c>
      <c r="D3019" s="3" t="str">
        <f t="shared" ca="1" si="238"/>
        <v>201802</v>
      </c>
      <c r="E3019" s="3" t="str">
        <f t="shared" ca="1" si="239"/>
        <v>insert into matriculas (fk_viatura, fk_cor, matricula, anomes) values (410, 16, 'EU-QB-NJ', 201802);</v>
      </c>
    </row>
    <row r="3020" spans="1:5" x14ac:dyDescent="0.25">
      <c r="A3020">
        <f t="shared" ca="1" si="235"/>
        <v>91</v>
      </c>
      <c r="B3020">
        <f t="shared" ca="1" si="236"/>
        <v>11</v>
      </c>
      <c r="C3020" t="str">
        <f t="shared" ca="1" si="237"/>
        <v>KS-RA-CP</v>
      </c>
      <c r="D3020" s="3" t="str">
        <f t="shared" ca="1" si="238"/>
        <v>202209</v>
      </c>
      <c r="E3020" s="3" t="str">
        <f t="shared" ca="1" si="239"/>
        <v>insert into matriculas (fk_viatura, fk_cor, matricula, anomes) values (91, 11, 'KS-RA-CP', 202209);</v>
      </c>
    </row>
    <row r="3021" spans="1:5" x14ac:dyDescent="0.25">
      <c r="A3021">
        <f t="shared" ca="1" si="235"/>
        <v>412</v>
      </c>
      <c r="B3021">
        <f t="shared" ca="1" si="236"/>
        <v>96</v>
      </c>
      <c r="C3021" t="str">
        <f t="shared" ca="1" si="237"/>
        <v>AA-OS-KD</v>
      </c>
      <c r="D3021" s="3" t="str">
        <f t="shared" ca="1" si="238"/>
        <v>202104</v>
      </c>
      <c r="E3021" s="3" t="str">
        <f t="shared" ca="1" si="239"/>
        <v>insert into matriculas (fk_viatura, fk_cor, matricula, anomes) values (412, 96, 'AA-OS-KD', 202104);</v>
      </c>
    </row>
    <row r="3022" spans="1:5" x14ac:dyDescent="0.25">
      <c r="A3022">
        <f t="shared" ca="1" si="235"/>
        <v>167</v>
      </c>
      <c r="B3022">
        <f t="shared" ca="1" si="236"/>
        <v>30</v>
      </c>
      <c r="C3022" t="str">
        <f t="shared" ca="1" si="237"/>
        <v>CG-YV-KS</v>
      </c>
      <c r="D3022" s="3" t="str">
        <f t="shared" ca="1" si="238"/>
        <v>202402</v>
      </c>
      <c r="E3022" s="3" t="str">
        <f t="shared" ca="1" si="239"/>
        <v>insert into matriculas (fk_viatura, fk_cor, matricula, anomes) values (167, 30, 'CG-YV-KS', 202402);</v>
      </c>
    </row>
    <row r="3023" spans="1:5" x14ac:dyDescent="0.25">
      <c r="A3023">
        <f t="shared" ca="1" si="235"/>
        <v>136</v>
      </c>
      <c r="B3023">
        <f t="shared" ca="1" si="236"/>
        <v>85</v>
      </c>
      <c r="C3023" t="str">
        <f t="shared" ca="1" si="237"/>
        <v>GQ-CL-RV</v>
      </c>
      <c r="D3023" s="3" t="str">
        <f t="shared" ca="1" si="238"/>
        <v>201607</v>
      </c>
      <c r="E3023" s="3" t="str">
        <f t="shared" ca="1" si="239"/>
        <v>insert into matriculas (fk_viatura, fk_cor, matricula, anomes) values (136, 85, 'GQ-CL-RV', 201607);</v>
      </c>
    </row>
    <row r="3024" spans="1:5" x14ac:dyDescent="0.25">
      <c r="A3024">
        <f t="shared" ca="1" si="235"/>
        <v>310</v>
      </c>
      <c r="B3024">
        <f t="shared" ca="1" si="236"/>
        <v>79</v>
      </c>
      <c r="C3024" t="str">
        <f t="shared" ca="1" si="237"/>
        <v>FU-AR-LF</v>
      </c>
      <c r="D3024" s="3" t="str">
        <f t="shared" ca="1" si="238"/>
        <v>202207</v>
      </c>
      <c r="E3024" s="3" t="str">
        <f t="shared" ca="1" si="239"/>
        <v>insert into matriculas (fk_viatura, fk_cor, matricula, anomes) values (310, 79, 'FU-AR-LF', 202207);</v>
      </c>
    </row>
    <row r="3025" spans="1:5" x14ac:dyDescent="0.25">
      <c r="A3025">
        <f t="shared" ca="1" si="235"/>
        <v>351</v>
      </c>
      <c r="B3025">
        <f t="shared" ca="1" si="236"/>
        <v>49</v>
      </c>
      <c r="C3025" t="str">
        <f t="shared" ca="1" si="237"/>
        <v>EK-PW-VD</v>
      </c>
      <c r="D3025" s="3" t="str">
        <f t="shared" ca="1" si="238"/>
        <v>201903</v>
      </c>
      <c r="E3025" s="3" t="str">
        <f t="shared" ca="1" si="239"/>
        <v>insert into matriculas (fk_viatura, fk_cor, matricula, anomes) values (351, 49, 'EK-PW-VD', 201903);</v>
      </c>
    </row>
    <row r="3026" spans="1:5" x14ac:dyDescent="0.25">
      <c r="A3026">
        <f t="shared" ca="1" si="235"/>
        <v>461</v>
      </c>
      <c r="B3026">
        <f t="shared" ca="1" si="236"/>
        <v>20</v>
      </c>
      <c r="C3026" t="str">
        <f t="shared" ca="1" si="237"/>
        <v>QP-XR-QX</v>
      </c>
      <c r="D3026" s="3" t="str">
        <f t="shared" ca="1" si="238"/>
        <v>201709</v>
      </c>
      <c r="E3026" s="3" t="str">
        <f t="shared" ca="1" si="239"/>
        <v>insert into matriculas (fk_viatura, fk_cor, matricula, anomes) values (461, 20, 'QP-XR-QX', 201709);</v>
      </c>
    </row>
    <row r="3027" spans="1:5" x14ac:dyDescent="0.25">
      <c r="A3027">
        <f t="shared" ca="1" si="235"/>
        <v>415</v>
      </c>
      <c r="B3027">
        <f t="shared" ca="1" si="236"/>
        <v>99</v>
      </c>
      <c r="C3027" t="str">
        <f t="shared" ca="1" si="237"/>
        <v>LR-TI-PA</v>
      </c>
      <c r="D3027" s="3" t="str">
        <f t="shared" ca="1" si="238"/>
        <v>202403</v>
      </c>
      <c r="E3027" s="3" t="str">
        <f t="shared" ca="1" si="239"/>
        <v>insert into matriculas (fk_viatura, fk_cor, matricula, anomes) values (415, 99, 'LR-TI-PA', 202403);</v>
      </c>
    </row>
    <row r="3028" spans="1:5" x14ac:dyDescent="0.25">
      <c r="A3028">
        <f t="shared" ca="1" si="235"/>
        <v>413</v>
      </c>
      <c r="B3028">
        <f t="shared" ca="1" si="236"/>
        <v>34</v>
      </c>
      <c r="C3028" t="str">
        <f t="shared" ca="1" si="237"/>
        <v>DG-KN-JK</v>
      </c>
      <c r="D3028" s="3" t="str">
        <f t="shared" ca="1" si="238"/>
        <v>202103</v>
      </c>
      <c r="E3028" s="3" t="str">
        <f t="shared" ca="1" si="239"/>
        <v>insert into matriculas (fk_viatura, fk_cor, matricula, anomes) values (413, 34, 'DG-KN-JK', 202103);</v>
      </c>
    </row>
    <row r="3029" spans="1:5" x14ac:dyDescent="0.25">
      <c r="A3029">
        <f t="shared" ca="1" si="235"/>
        <v>8</v>
      </c>
      <c r="B3029">
        <f t="shared" ca="1" si="236"/>
        <v>8</v>
      </c>
      <c r="C3029" t="str">
        <f t="shared" ca="1" si="237"/>
        <v>CO-UF-ZY</v>
      </c>
      <c r="D3029" s="3" t="str">
        <f t="shared" ca="1" si="238"/>
        <v>201701</v>
      </c>
      <c r="E3029" s="3" t="str">
        <f t="shared" ca="1" si="239"/>
        <v>insert into matriculas (fk_viatura, fk_cor, matricula, anomes) values (8, 8, 'CO-UF-ZY', 201701);</v>
      </c>
    </row>
    <row r="3030" spans="1:5" x14ac:dyDescent="0.25">
      <c r="A3030">
        <f t="shared" ca="1" si="235"/>
        <v>472</v>
      </c>
      <c r="B3030">
        <f t="shared" ca="1" si="236"/>
        <v>21</v>
      </c>
      <c r="C3030" t="str">
        <f t="shared" ca="1" si="237"/>
        <v>DW-SE-IP</v>
      </c>
      <c r="D3030" s="3" t="str">
        <f t="shared" ca="1" si="238"/>
        <v>201809</v>
      </c>
      <c r="E3030" s="3" t="str">
        <f t="shared" ca="1" si="239"/>
        <v>insert into matriculas (fk_viatura, fk_cor, matricula, anomes) values (472, 21, 'DW-SE-IP', 201809);</v>
      </c>
    </row>
    <row r="3031" spans="1:5" x14ac:dyDescent="0.25">
      <c r="A3031">
        <f t="shared" ca="1" si="235"/>
        <v>94</v>
      </c>
      <c r="B3031">
        <f t="shared" ca="1" si="236"/>
        <v>73</v>
      </c>
      <c r="C3031" t="str">
        <f t="shared" ca="1" si="237"/>
        <v>PJ-GE-AX</v>
      </c>
      <c r="D3031" s="3" t="str">
        <f t="shared" ca="1" si="238"/>
        <v>202407</v>
      </c>
      <c r="E3031" s="3" t="str">
        <f t="shared" ca="1" si="239"/>
        <v>insert into matriculas (fk_viatura, fk_cor, matricula, anomes) values (94, 73, 'PJ-GE-AX', 202407);</v>
      </c>
    </row>
    <row r="3032" spans="1:5" x14ac:dyDescent="0.25">
      <c r="A3032">
        <f t="shared" ca="1" si="235"/>
        <v>351</v>
      </c>
      <c r="B3032">
        <f t="shared" ca="1" si="236"/>
        <v>59</v>
      </c>
      <c r="C3032" t="str">
        <f t="shared" ca="1" si="237"/>
        <v>EV-HL-WL</v>
      </c>
      <c r="D3032" s="3" t="str">
        <f t="shared" ca="1" si="238"/>
        <v>201802</v>
      </c>
      <c r="E3032" s="3" t="str">
        <f t="shared" ca="1" si="239"/>
        <v>insert into matriculas (fk_viatura, fk_cor, matricula, anomes) values (351, 59, 'EV-HL-WL', 201802);</v>
      </c>
    </row>
    <row r="3033" spans="1:5" x14ac:dyDescent="0.25">
      <c r="A3033">
        <f t="shared" ca="1" si="235"/>
        <v>105</v>
      </c>
      <c r="B3033">
        <f t="shared" ca="1" si="236"/>
        <v>1</v>
      </c>
      <c r="C3033" t="str">
        <f t="shared" ca="1" si="237"/>
        <v>EH-OQ-HF</v>
      </c>
      <c r="D3033" s="3" t="str">
        <f t="shared" ca="1" si="238"/>
        <v>201711</v>
      </c>
      <c r="E3033" s="3" t="str">
        <f t="shared" ca="1" si="239"/>
        <v>insert into matriculas (fk_viatura, fk_cor, matricula, anomes) values (105, 1, 'EH-OQ-HF', 201711);</v>
      </c>
    </row>
    <row r="3034" spans="1:5" x14ac:dyDescent="0.25">
      <c r="A3034">
        <f t="shared" ca="1" si="235"/>
        <v>319</v>
      </c>
      <c r="B3034">
        <f t="shared" ca="1" si="236"/>
        <v>13</v>
      </c>
      <c r="C3034" t="str">
        <f t="shared" ca="1" si="237"/>
        <v>JO-PP-QT</v>
      </c>
      <c r="D3034" s="3" t="str">
        <f t="shared" ca="1" si="238"/>
        <v>201704</v>
      </c>
      <c r="E3034" s="3" t="str">
        <f t="shared" ca="1" si="239"/>
        <v>insert into matriculas (fk_viatura, fk_cor, matricula, anomes) values (319, 13, 'JO-PP-QT', 201704);</v>
      </c>
    </row>
    <row r="3035" spans="1:5" x14ac:dyDescent="0.25">
      <c r="A3035">
        <f t="shared" ca="1" si="235"/>
        <v>158</v>
      </c>
      <c r="B3035">
        <f t="shared" ca="1" si="236"/>
        <v>61</v>
      </c>
      <c r="C3035" t="str">
        <f t="shared" ca="1" si="237"/>
        <v>AH-CN-ZW</v>
      </c>
      <c r="D3035" s="3" t="str">
        <f t="shared" ca="1" si="238"/>
        <v>201603</v>
      </c>
      <c r="E3035" s="3" t="str">
        <f t="shared" ca="1" si="239"/>
        <v>insert into matriculas (fk_viatura, fk_cor, matricula, anomes) values (158, 61, 'AH-CN-ZW', 201603);</v>
      </c>
    </row>
    <row r="3036" spans="1:5" x14ac:dyDescent="0.25">
      <c r="A3036">
        <f t="shared" ca="1" si="235"/>
        <v>179</v>
      </c>
      <c r="B3036">
        <f t="shared" ca="1" si="236"/>
        <v>86</v>
      </c>
      <c r="C3036" t="str">
        <f t="shared" ca="1" si="237"/>
        <v>IR-AR-OW</v>
      </c>
      <c r="D3036" s="3" t="str">
        <f t="shared" ca="1" si="238"/>
        <v>202312</v>
      </c>
      <c r="E3036" s="3" t="str">
        <f t="shared" ca="1" si="239"/>
        <v>insert into matriculas (fk_viatura, fk_cor, matricula, anomes) values (179, 86, 'IR-AR-OW', 202312);</v>
      </c>
    </row>
    <row r="3037" spans="1:5" x14ac:dyDescent="0.25">
      <c r="A3037">
        <f t="shared" ca="1" si="235"/>
        <v>259</v>
      </c>
      <c r="B3037">
        <f t="shared" ca="1" si="236"/>
        <v>33</v>
      </c>
      <c r="C3037" t="str">
        <f t="shared" ca="1" si="237"/>
        <v>FD-XH-KS</v>
      </c>
      <c r="D3037" s="3" t="str">
        <f t="shared" ca="1" si="238"/>
        <v>202305</v>
      </c>
      <c r="E3037" s="3" t="str">
        <f t="shared" ca="1" si="239"/>
        <v>insert into matriculas (fk_viatura, fk_cor, matricula, anomes) values (259, 33, 'FD-XH-KS', 202305);</v>
      </c>
    </row>
    <row r="3038" spans="1:5" x14ac:dyDescent="0.25">
      <c r="A3038">
        <f t="shared" ca="1" si="235"/>
        <v>148</v>
      </c>
      <c r="B3038">
        <f t="shared" ca="1" si="236"/>
        <v>76</v>
      </c>
      <c r="C3038" t="str">
        <f t="shared" ca="1" si="237"/>
        <v>MC-FK-YV</v>
      </c>
      <c r="D3038" s="3" t="str">
        <f t="shared" ca="1" si="238"/>
        <v>201811</v>
      </c>
      <c r="E3038" s="3" t="str">
        <f t="shared" ca="1" si="239"/>
        <v>insert into matriculas (fk_viatura, fk_cor, matricula, anomes) values (148, 76, 'MC-FK-YV', 201811);</v>
      </c>
    </row>
    <row r="3039" spans="1:5" x14ac:dyDescent="0.25">
      <c r="A3039">
        <f t="shared" ca="1" si="235"/>
        <v>443</v>
      </c>
      <c r="B3039">
        <f t="shared" ca="1" si="236"/>
        <v>22</v>
      </c>
      <c r="C3039" t="str">
        <f t="shared" ca="1" si="237"/>
        <v>WW-UY-IU</v>
      </c>
      <c r="D3039" s="3" t="str">
        <f t="shared" ca="1" si="238"/>
        <v>202207</v>
      </c>
      <c r="E3039" s="3" t="str">
        <f t="shared" ca="1" si="239"/>
        <v>insert into matriculas (fk_viatura, fk_cor, matricula, anomes) values (443, 22, 'WW-UY-IU', 202207);</v>
      </c>
    </row>
    <row r="3040" spans="1:5" x14ac:dyDescent="0.25">
      <c r="A3040">
        <f t="shared" ca="1" si="235"/>
        <v>379</v>
      </c>
      <c r="B3040">
        <f t="shared" ca="1" si="236"/>
        <v>31</v>
      </c>
      <c r="C3040" t="str">
        <f t="shared" ca="1" si="237"/>
        <v>FR-SC-NS</v>
      </c>
      <c r="D3040" s="3" t="str">
        <f t="shared" ca="1" si="238"/>
        <v>201605</v>
      </c>
      <c r="E3040" s="3" t="str">
        <f t="shared" ca="1" si="239"/>
        <v>insert into matriculas (fk_viatura, fk_cor, matricula, anomes) values (379, 31, 'FR-SC-NS', 201605);</v>
      </c>
    </row>
    <row r="3041" spans="1:5" x14ac:dyDescent="0.25">
      <c r="A3041">
        <f t="shared" ca="1" si="235"/>
        <v>155</v>
      </c>
      <c r="B3041">
        <f t="shared" ca="1" si="236"/>
        <v>82</v>
      </c>
      <c r="C3041" t="str">
        <f t="shared" ca="1" si="237"/>
        <v>ZA-PC-WB</v>
      </c>
      <c r="D3041" s="3" t="str">
        <f t="shared" ca="1" si="238"/>
        <v>201912</v>
      </c>
      <c r="E3041" s="3" t="str">
        <f t="shared" ca="1" si="239"/>
        <v>insert into matriculas (fk_viatura, fk_cor, matricula, anomes) values (155, 82, 'ZA-PC-WB', 201912);</v>
      </c>
    </row>
    <row r="3042" spans="1:5" x14ac:dyDescent="0.25">
      <c r="A3042">
        <f t="shared" ca="1" si="235"/>
        <v>309</v>
      </c>
      <c r="B3042">
        <f t="shared" ca="1" si="236"/>
        <v>26</v>
      </c>
      <c r="C3042" t="str">
        <f t="shared" ca="1" si="237"/>
        <v>WZ-XG-QS</v>
      </c>
      <c r="D3042" s="3" t="str">
        <f t="shared" ca="1" si="238"/>
        <v>201706</v>
      </c>
      <c r="E3042" s="3" t="str">
        <f t="shared" ca="1" si="239"/>
        <v>insert into matriculas (fk_viatura, fk_cor, matricula, anomes) values (309, 26, 'WZ-XG-QS', 201706);</v>
      </c>
    </row>
    <row r="3043" spans="1:5" x14ac:dyDescent="0.25">
      <c r="A3043">
        <f t="shared" ca="1" si="235"/>
        <v>271</v>
      </c>
      <c r="B3043">
        <f t="shared" ca="1" si="236"/>
        <v>67</v>
      </c>
      <c r="C3043" t="str">
        <f t="shared" ca="1" si="237"/>
        <v>ZP-YO-LI</v>
      </c>
      <c r="D3043" s="3" t="str">
        <f t="shared" ca="1" si="238"/>
        <v>202310</v>
      </c>
      <c r="E3043" s="3" t="str">
        <f t="shared" ca="1" si="239"/>
        <v>insert into matriculas (fk_viatura, fk_cor, matricula, anomes) values (271, 67, 'ZP-YO-LI', 202310);</v>
      </c>
    </row>
    <row r="3044" spans="1:5" x14ac:dyDescent="0.25">
      <c r="A3044">
        <f t="shared" ca="1" si="235"/>
        <v>247</v>
      </c>
      <c r="B3044">
        <f t="shared" ca="1" si="236"/>
        <v>54</v>
      </c>
      <c r="C3044" t="str">
        <f t="shared" ca="1" si="237"/>
        <v>DK-QN-ZK</v>
      </c>
      <c r="D3044" s="3" t="str">
        <f t="shared" ca="1" si="238"/>
        <v>202403</v>
      </c>
      <c r="E3044" s="3" t="str">
        <f t="shared" ca="1" si="239"/>
        <v>insert into matriculas (fk_viatura, fk_cor, matricula, anomes) values (247, 54, 'DK-QN-ZK', 202403);</v>
      </c>
    </row>
    <row r="3045" spans="1:5" x14ac:dyDescent="0.25">
      <c r="A3045">
        <f t="shared" ca="1" si="235"/>
        <v>23</v>
      </c>
      <c r="B3045">
        <f t="shared" ca="1" si="236"/>
        <v>4</v>
      </c>
      <c r="C3045" t="str">
        <f t="shared" ca="1" si="237"/>
        <v>LT-YP-NV</v>
      </c>
      <c r="D3045" s="3" t="str">
        <f t="shared" ca="1" si="238"/>
        <v>201701</v>
      </c>
      <c r="E3045" s="3" t="str">
        <f t="shared" ca="1" si="239"/>
        <v>insert into matriculas (fk_viatura, fk_cor, matricula, anomes) values (23, 4, 'LT-YP-NV', 201701);</v>
      </c>
    </row>
    <row r="3046" spans="1:5" x14ac:dyDescent="0.25">
      <c r="A3046">
        <f t="shared" ca="1" si="235"/>
        <v>77</v>
      </c>
      <c r="B3046">
        <f t="shared" ca="1" si="236"/>
        <v>23</v>
      </c>
      <c r="C3046" t="str">
        <f t="shared" ca="1" si="237"/>
        <v>EB-BR-IS</v>
      </c>
      <c r="D3046" s="3" t="str">
        <f t="shared" ca="1" si="238"/>
        <v>201802</v>
      </c>
      <c r="E3046" s="3" t="str">
        <f t="shared" ca="1" si="239"/>
        <v>insert into matriculas (fk_viatura, fk_cor, matricula, anomes) values (77, 23, 'EB-BR-IS', 201802);</v>
      </c>
    </row>
    <row r="3047" spans="1:5" x14ac:dyDescent="0.25">
      <c r="A3047">
        <f t="shared" ca="1" si="235"/>
        <v>277</v>
      </c>
      <c r="B3047">
        <f t="shared" ca="1" si="236"/>
        <v>33</v>
      </c>
      <c r="C3047" t="str">
        <f t="shared" ca="1" si="237"/>
        <v>BX-IG-UU</v>
      </c>
      <c r="D3047" s="3" t="str">
        <f t="shared" ca="1" si="238"/>
        <v>202407</v>
      </c>
      <c r="E3047" s="3" t="str">
        <f t="shared" ca="1" si="239"/>
        <v>insert into matriculas (fk_viatura, fk_cor, matricula, anomes) values (277, 33, 'BX-IG-UU', 202407);</v>
      </c>
    </row>
    <row r="3048" spans="1:5" x14ac:dyDescent="0.25">
      <c r="A3048">
        <f t="shared" ca="1" si="235"/>
        <v>78</v>
      </c>
      <c r="B3048">
        <f t="shared" ca="1" si="236"/>
        <v>62</v>
      </c>
      <c r="C3048" t="str">
        <f t="shared" ca="1" si="237"/>
        <v>AV-RG-WG</v>
      </c>
      <c r="D3048" s="3" t="str">
        <f t="shared" ca="1" si="238"/>
        <v>201901</v>
      </c>
      <c r="E3048" s="3" t="str">
        <f t="shared" ca="1" si="239"/>
        <v>insert into matriculas (fk_viatura, fk_cor, matricula, anomes) values (78, 62, 'AV-RG-WG', 201901);</v>
      </c>
    </row>
    <row r="3049" spans="1:5" x14ac:dyDescent="0.25">
      <c r="A3049">
        <f t="shared" ca="1" si="235"/>
        <v>205</v>
      </c>
      <c r="B3049">
        <f t="shared" ca="1" si="236"/>
        <v>31</v>
      </c>
      <c r="C3049" t="str">
        <f t="shared" ca="1" si="237"/>
        <v>LI-XS-BV</v>
      </c>
      <c r="D3049" s="3" t="str">
        <f t="shared" ca="1" si="238"/>
        <v>202106</v>
      </c>
      <c r="E3049" s="3" t="str">
        <f t="shared" ca="1" si="239"/>
        <v>insert into matriculas (fk_viatura, fk_cor, matricula, anomes) values (205, 31, 'LI-XS-BV', 202106);</v>
      </c>
    </row>
    <row r="3050" spans="1:5" x14ac:dyDescent="0.25">
      <c r="A3050">
        <f t="shared" ca="1" si="235"/>
        <v>223</v>
      </c>
      <c r="B3050">
        <f t="shared" ca="1" si="236"/>
        <v>51</v>
      </c>
      <c r="C3050" t="str">
        <f t="shared" ca="1" si="237"/>
        <v>MJ-SS-US</v>
      </c>
      <c r="D3050" s="3" t="str">
        <f t="shared" ca="1" si="238"/>
        <v>201909</v>
      </c>
      <c r="E3050" s="3" t="str">
        <f t="shared" ca="1" si="239"/>
        <v>insert into matriculas (fk_viatura, fk_cor, matricula, anomes) values (223, 51, 'MJ-SS-US', 201909);</v>
      </c>
    </row>
    <row r="3051" spans="1:5" x14ac:dyDescent="0.25">
      <c r="A3051">
        <f t="shared" ca="1" si="235"/>
        <v>249</v>
      </c>
      <c r="B3051">
        <f t="shared" ca="1" si="236"/>
        <v>50</v>
      </c>
      <c r="C3051" t="str">
        <f t="shared" ca="1" si="237"/>
        <v>CJ-TD-WS</v>
      </c>
      <c r="D3051" s="3" t="str">
        <f t="shared" ca="1" si="238"/>
        <v>202105</v>
      </c>
      <c r="E3051" s="3" t="str">
        <f t="shared" ca="1" si="239"/>
        <v>insert into matriculas (fk_viatura, fk_cor, matricula, anomes) values (249, 50, 'CJ-TD-WS', 202105);</v>
      </c>
    </row>
    <row r="3052" spans="1:5" x14ac:dyDescent="0.25">
      <c r="A3052">
        <f t="shared" ca="1" si="235"/>
        <v>418</v>
      </c>
      <c r="B3052">
        <f t="shared" ca="1" si="236"/>
        <v>80</v>
      </c>
      <c r="C3052" t="str">
        <f t="shared" ca="1" si="237"/>
        <v>GF-KF-BX</v>
      </c>
      <c r="D3052" s="3" t="str">
        <f t="shared" ca="1" si="238"/>
        <v>202303</v>
      </c>
      <c r="E3052" s="3" t="str">
        <f t="shared" ca="1" si="239"/>
        <v>insert into matriculas (fk_viatura, fk_cor, matricula, anomes) values (418, 80, 'GF-KF-BX', 202303);</v>
      </c>
    </row>
    <row r="3053" spans="1:5" x14ac:dyDescent="0.25">
      <c r="A3053">
        <f t="shared" ca="1" si="235"/>
        <v>97</v>
      </c>
      <c r="B3053">
        <f t="shared" ca="1" si="236"/>
        <v>82</v>
      </c>
      <c r="C3053" t="str">
        <f t="shared" ca="1" si="237"/>
        <v>OE-WJ-EV</v>
      </c>
      <c r="D3053" s="3" t="str">
        <f t="shared" ca="1" si="238"/>
        <v>201704</v>
      </c>
      <c r="E3053" s="3" t="str">
        <f t="shared" ca="1" si="239"/>
        <v>insert into matriculas (fk_viatura, fk_cor, matricula, anomes) values (97, 82, 'OE-WJ-EV', 201704);</v>
      </c>
    </row>
    <row r="3054" spans="1:5" x14ac:dyDescent="0.25">
      <c r="A3054">
        <f t="shared" ca="1" si="235"/>
        <v>42</v>
      </c>
      <c r="B3054">
        <f t="shared" ca="1" si="236"/>
        <v>32</v>
      </c>
      <c r="C3054" t="str">
        <f t="shared" ca="1" si="237"/>
        <v>KD-RS-UM</v>
      </c>
      <c r="D3054" s="3" t="str">
        <f t="shared" ca="1" si="238"/>
        <v>202210</v>
      </c>
      <c r="E3054" s="3" t="str">
        <f t="shared" ca="1" si="239"/>
        <v>insert into matriculas (fk_viatura, fk_cor, matricula, anomes) values (42, 32, 'KD-RS-UM', 202210);</v>
      </c>
    </row>
    <row r="3055" spans="1:5" x14ac:dyDescent="0.25">
      <c r="A3055">
        <f t="shared" ca="1" si="235"/>
        <v>55</v>
      </c>
      <c r="B3055">
        <f t="shared" ca="1" si="236"/>
        <v>20</v>
      </c>
      <c r="C3055" t="str">
        <f t="shared" ca="1" si="237"/>
        <v>AX-PS-BL</v>
      </c>
      <c r="D3055" s="3" t="str">
        <f t="shared" ca="1" si="238"/>
        <v>201910</v>
      </c>
      <c r="E3055" s="3" t="str">
        <f t="shared" ca="1" si="239"/>
        <v>insert into matriculas (fk_viatura, fk_cor, matricula, anomes) values (55, 20, 'AX-PS-BL', 201910);</v>
      </c>
    </row>
    <row r="3056" spans="1:5" x14ac:dyDescent="0.25">
      <c r="A3056">
        <f t="shared" ca="1" si="235"/>
        <v>64</v>
      </c>
      <c r="B3056">
        <f t="shared" ca="1" si="236"/>
        <v>8</v>
      </c>
      <c r="C3056" t="str">
        <f t="shared" ca="1" si="237"/>
        <v>FG-OR-NI</v>
      </c>
      <c r="D3056" s="3" t="str">
        <f t="shared" ca="1" si="238"/>
        <v>202312</v>
      </c>
      <c r="E3056" s="3" t="str">
        <f t="shared" ca="1" si="239"/>
        <v>insert into matriculas (fk_viatura, fk_cor, matricula, anomes) values (64, 8, 'FG-OR-NI', 202312);</v>
      </c>
    </row>
    <row r="3057" spans="1:5" x14ac:dyDescent="0.25">
      <c r="A3057">
        <f t="shared" ca="1" si="235"/>
        <v>444</v>
      </c>
      <c r="B3057">
        <f t="shared" ca="1" si="236"/>
        <v>74</v>
      </c>
      <c r="C3057" t="str">
        <f t="shared" ca="1" si="237"/>
        <v>QY-AN-YG</v>
      </c>
      <c r="D3057" s="3" t="str">
        <f t="shared" ca="1" si="238"/>
        <v>202212</v>
      </c>
      <c r="E3057" s="3" t="str">
        <f t="shared" ca="1" si="239"/>
        <v>insert into matriculas (fk_viatura, fk_cor, matricula, anomes) values (444, 74, 'QY-AN-YG', 202212);</v>
      </c>
    </row>
    <row r="3058" spans="1:5" x14ac:dyDescent="0.25">
      <c r="A3058">
        <f t="shared" ca="1" si="235"/>
        <v>367</v>
      </c>
      <c r="B3058">
        <f t="shared" ca="1" si="236"/>
        <v>4</v>
      </c>
      <c r="C3058" t="str">
        <f t="shared" ca="1" si="237"/>
        <v>IE-RC-EY</v>
      </c>
      <c r="D3058" s="3" t="str">
        <f t="shared" ca="1" si="238"/>
        <v>202005</v>
      </c>
      <c r="E3058" s="3" t="str">
        <f t="shared" ca="1" si="239"/>
        <v>insert into matriculas (fk_viatura, fk_cor, matricula, anomes) values (367, 4, 'IE-RC-EY', 202005);</v>
      </c>
    </row>
    <row r="3059" spans="1:5" x14ac:dyDescent="0.25">
      <c r="A3059">
        <f t="shared" ca="1" si="235"/>
        <v>284</v>
      </c>
      <c r="B3059">
        <f t="shared" ca="1" si="236"/>
        <v>49</v>
      </c>
      <c r="C3059" t="str">
        <f t="shared" ca="1" si="237"/>
        <v>JB-HE-TC</v>
      </c>
      <c r="D3059" s="3" t="str">
        <f t="shared" ca="1" si="238"/>
        <v>201603</v>
      </c>
      <c r="E3059" s="3" t="str">
        <f t="shared" ca="1" si="239"/>
        <v>insert into matriculas (fk_viatura, fk_cor, matricula, anomes) values (284, 49, 'JB-HE-TC', 201603);</v>
      </c>
    </row>
    <row r="3060" spans="1:5" x14ac:dyDescent="0.25">
      <c r="A3060">
        <f t="shared" ca="1" si="235"/>
        <v>70</v>
      </c>
      <c r="B3060">
        <f t="shared" ca="1" si="236"/>
        <v>66</v>
      </c>
      <c r="C3060" t="str">
        <f t="shared" ca="1" si="237"/>
        <v>SL-CC-GQ</v>
      </c>
      <c r="D3060" s="3" t="str">
        <f t="shared" ca="1" si="238"/>
        <v>201803</v>
      </c>
      <c r="E3060" s="3" t="str">
        <f t="shared" ca="1" si="239"/>
        <v>insert into matriculas (fk_viatura, fk_cor, matricula, anomes) values (70, 66, 'SL-CC-GQ', 201803);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B4B-38A9-4058-8ACB-BE730DE4DE18}">
  <dimension ref="A1:C2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2" max="2" width="10.5703125" bestFit="1" customWidth="1"/>
    <col min="3" max="3" width="10.7109375" bestFit="1" customWidth="1"/>
  </cols>
  <sheetData>
    <row r="1" spans="1:3" s="3" customFormat="1" ht="15.75" thickBot="1" x14ac:dyDescent="0.3">
      <c r="A1" s="5" t="s">
        <v>490</v>
      </c>
      <c r="B1" s="6" t="s">
        <v>489</v>
      </c>
      <c r="C1" s="7" t="s">
        <v>3556</v>
      </c>
    </row>
    <row r="2" spans="1:3" x14ac:dyDescent="0.25">
      <c r="A2">
        <f>ROW() - 1</f>
        <v>1</v>
      </c>
      <c r="B2" t="s">
        <v>199</v>
      </c>
      <c r="C2" t="s">
        <v>200</v>
      </c>
    </row>
    <row r="3" spans="1:3" x14ac:dyDescent="0.25">
      <c r="A3" s="3">
        <f t="shared" ref="A3:A66" si="0">ROW() - 1</f>
        <v>2</v>
      </c>
      <c r="B3" t="s">
        <v>201</v>
      </c>
      <c r="C3" t="s">
        <v>202</v>
      </c>
    </row>
    <row r="4" spans="1:3" x14ac:dyDescent="0.25">
      <c r="A4" s="3">
        <f t="shared" si="0"/>
        <v>3</v>
      </c>
      <c r="B4" t="s">
        <v>203</v>
      </c>
      <c r="C4" t="s">
        <v>202</v>
      </c>
    </row>
    <row r="5" spans="1:3" x14ac:dyDescent="0.25">
      <c r="A5" s="3">
        <f t="shared" si="0"/>
        <v>4</v>
      </c>
      <c r="B5" t="s">
        <v>204</v>
      </c>
      <c r="C5" t="s">
        <v>202</v>
      </c>
    </row>
    <row r="6" spans="1:3" x14ac:dyDescent="0.25">
      <c r="A6" s="3">
        <f t="shared" si="0"/>
        <v>5</v>
      </c>
      <c r="B6" t="s">
        <v>205</v>
      </c>
      <c r="C6" t="s">
        <v>202</v>
      </c>
    </row>
    <row r="7" spans="1:3" x14ac:dyDescent="0.25">
      <c r="A7" s="3">
        <f t="shared" si="0"/>
        <v>6</v>
      </c>
      <c r="B7" t="s">
        <v>206</v>
      </c>
      <c r="C7" t="s">
        <v>200</v>
      </c>
    </row>
    <row r="8" spans="1:3" x14ac:dyDescent="0.25">
      <c r="A8" s="3">
        <f t="shared" si="0"/>
        <v>7</v>
      </c>
      <c r="B8" t="s">
        <v>207</v>
      </c>
      <c r="C8" t="s">
        <v>202</v>
      </c>
    </row>
    <row r="9" spans="1:3" x14ac:dyDescent="0.25">
      <c r="A9" s="3">
        <f t="shared" si="0"/>
        <v>8</v>
      </c>
      <c r="B9" t="s">
        <v>208</v>
      </c>
      <c r="C9" t="s">
        <v>200</v>
      </c>
    </row>
    <row r="10" spans="1:3" x14ac:dyDescent="0.25">
      <c r="A10" s="3">
        <f t="shared" si="0"/>
        <v>9</v>
      </c>
      <c r="B10" t="s">
        <v>209</v>
      </c>
      <c r="C10" t="s">
        <v>200</v>
      </c>
    </row>
    <row r="11" spans="1:3" x14ac:dyDescent="0.25">
      <c r="A11" s="3">
        <f t="shared" si="0"/>
        <v>10</v>
      </c>
      <c r="B11" t="s">
        <v>210</v>
      </c>
      <c r="C11" t="s">
        <v>202</v>
      </c>
    </row>
    <row r="12" spans="1:3" x14ac:dyDescent="0.25">
      <c r="A12" s="3">
        <f t="shared" si="0"/>
        <v>11</v>
      </c>
      <c r="B12" t="s">
        <v>211</v>
      </c>
      <c r="C12" t="s">
        <v>202</v>
      </c>
    </row>
    <row r="13" spans="1:3" x14ac:dyDescent="0.25">
      <c r="A13" s="3">
        <f t="shared" si="0"/>
        <v>12</v>
      </c>
      <c r="B13" t="s">
        <v>212</v>
      </c>
      <c r="C13" t="s">
        <v>200</v>
      </c>
    </row>
    <row r="14" spans="1:3" x14ac:dyDescent="0.25">
      <c r="A14" s="3">
        <f t="shared" si="0"/>
        <v>13</v>
      </c>
      <c r="B14" t="s">
        <v>213</v>
      </c>
      <c r="C14" t="s">
        <v>200</v>
      </c>
    </row>
    <row r="15" spans="1:3" x14ac:dyDescent="0.25">
      <c r="A15" s="3">
        <f t="shared" si="0"/>
        <v>14</v>
      </c>
      <c r="B15" t="s">
        <v>214</v>
      </c>
      <c r="C15" t="s">
        <v>202</v>
      </c>
    </row>
    <row r="16" spans="1:3" x14ac:dyDescent="0.25">
      <c r="A16" s="3">
        <f t="shared" si="0"/>
        <v>15</v>
      </c>
      <c r="B16" t="s">
        <v>215</v>
      </c>
      <c r="C16" t="s">
        <v>200</v>
      </c>
    </row>
    <row r="17" spans="1:3" x14ac:dyDescent="0.25">
      <c r="A17" s="3">
        <f t="shared" si="0"/>
        <v>16</v>
      </c>
      <c r="B17" t="s">
        <v>216</v>
      </c>
      <c r="C17" t="s">
        <v>200</v>
      </c>
    </row>
    <row r="18" spans="1:3" x14ac:dyDescent="0.25">
      <c r="A18" s="3">
        <f t="shared" si="0"/>
        <v>17</v>
      </c>
      <c r="B18" t="s">
        <v>217</v>
      </c>
      <c r="C18" t="s">
        <v>202</v>
      </c>
    </row>
    <row r="19" spans="1:3" x14ac:dyDescent="0.25">
      <c r="A19" s="3">
        <f t="shared" si="0"/>
        <v>18</v>
      </c>
      <c r="B19" t="s">
        <v>218</v>
      </c>
      <c r="C19" t="s">
        <v>200</v>
      </c>
    </row>
    <row r="20" spans="1:3" x14ac:dyDescent="0.25">
      <c r="A20" s="3">
        <f t="shared" si="0"/>
        <v>19</v>
      </c>
      <c r="B20" t="s">
        <v>219</v>
      </c>
      <c r="C20" t="s">
        <v>202</v>
      </c>
    </row>
    <row r="21" spans="1:3" x14ac:dyDescent="0.25">
      <c r="A21" s="3">
        <f t="shared" si="0"/>
        <v>20</v>
      </c>
      <c r="B21" t="s">
        <v>220</v>
      </c>
      <c r="C21" t="s">
        <v>202</v>
      </c>
    </row>
    <row r="22" spans="1:3" x14ac:dyDescent="0.25">
      <c r="A22" s="3">
        <f t="shared" si="0"/>
        <v>21</v>
      </c>
      <c r="B22" t="s">
        <v>221</v>
      </c>
      <c r="C22" t="s">
        <v>202</v>
      </c>
    </row>
    <row r="23" spans="1:3" x14ac:dyDescent="0.25">
      <c r="A23" s="3">
        <f t="shared" si="0"/>
        <v>22</v>
      </c>
      <c r="B23" t="s">
        <v>222</v>
      </c>
      <c r="C23" t="s">
        <v>202</v>
      </c>
    </row>
    <row r="24" spans="1:3" x14ac:dyDescent="0.25">
      <c r="A24" s="3">
        <f t="shared" si="0"/>
        <v>23</v>
      </c>
      <c r="B24" t="s">
        <v>223</v>
      </c>
      <c r="C24" t="s">
        <v>200</v>
      </c>
    </row>
    <row r="25" spans="1:3" x14ac:dyDescent="0.25">
      <c r="A25" s="3">
        <f t="shared" si="0"/>
        <v>24</v>
      </c>
      <c r="B25" t="s">
        <v>224</v>
      </c>
      <c r="C25" t="s">
        <v>200</v>
      </c>
    </row>
    <row r="26" spans="1:3" x14ac:dyDescent="0.25">
      <c r="A26" s="3">
        <f t="shared" si="0"/>
        <v>25</v>
      </c>
      <c r="B26" t="s">
        <v>225</v>
      </c>
      <c r="C26" t="s">
        <v>200</v>
      </c>
    </row>
    <row r="27" spans="1:3" x14ac:dyDescent="0.25">
      <c r="A27" s="3">
        <f t="shared" si="0"/>
        <v>26</v>
      </c>
      <c r="B27" t="s">
        <v>226</v>
      </c>
      <c r="C27" t="s">
        <v>202</v>
      </c>
    </row>
    <row r="28" spans="1:3" x14ac:dyDescent="0.25">
      <c r="A28" s="3">
        <f t="shared" si="0"/>
        <v>27</v>
      </c>
      <c r="B28" t="s">
        <v>227</v>
      </c>
      <c r="C28" t="s">
        <v>200</v>
      </c>
    </row>
    <row r="29" spans="1:3" x14ac:dyDescent="0.25">
      <c r="A29" s="3">
        <f t="shared" si="0"/>
        <v>28</v>
      </c>
      <c r="B29" t="s">
        <v>228</v>
      </c>
      <c r="C29" t="s">
        <v>200</v>
      </c>
    </row>
    <row r="30" spans="1:3" x14ac:dyDescent="0.25">
      <c r="A30" s="3">
        <f t="shared" si="0"/>
        <v>29</v>
      </c>
      <c r="B30" t="s">
        <v>229</v>
      </c>
      <c r="C30" t="s">
        <v>200</v>
      </c>
    </row>
    <row r="31" spans="1:3" x14ac:dyDescent="0.25">
      <c r="A31" s="3">
        <f t="shared" si="0"/>
        <v>30</v>
      </c>
      <c r="B31" t="s">
        <v>230</v>
      </c>
      <c r="C31" t="s">
        <v>202</v>
      </c>
    </row>
    <row r="32" spans="1:3" x14ac:dyDescent="0.25">
      <c r="A32" s="3">
        <f t="shared" si="0"/>
        <v>31</v>
      </c>
      <c r="B32" t="s">
        <v>231</v>
      </c>
      <c r="C32" t="s">
        <v>200</v>
      </c>
    </row>
    <row r="33" spans="1:3" x14ac:dyDescent="0.25">
      <c r="A33" s="3">
        <f t="shared" si="0"/>
        <v>32</v>
      </c>
      <c r="B33" t="s">
        <v>232</v>
      </c>
      <c r="C33" t="s">
        <v>200</v>
      </c>
    </row>
    <row r="34" spans="1:3" x14ac:dyDescent="0.25">
      <c r="A34" s="3">
        <f t="shared" si="0"/>
        <v>33</v>
      </c>
      <c r="B34" t="s">
        <v>233</v>
      </c>
      <c r="C34" t="s">
        <v>200</v>
      </c>
    </row>
    <row r="35" spans="1:3" x14ac:dyDescent="0.25">
      <c r="A35" s="3">
        <f t="shared" si="0"/>
        <v>34</v>
      </c>
      <c r="B35" t="s">
        <v>234</v>
      </c>
      <c r="C35" t="s">
        <v>200</v>
      </c>
    </row>
    <row r="36" spans="1:3" x14ac:dyDescent="0.25">
      <c r="A36" s="3">
        <f t="shared" si="0"/>
        <v>35</v>
      </c>
      <c r="B36" t="s">
        <v>235</v>
      </c>
      <c r="C36" t="s">
        <v>200</v>
      </c>
    </row>
    <row r="37" spans="1:3" x14ac:dyDescent="0.25">
      <c r="A37" s="3">
        <f t="shared" si="0"/>
        <v>36</v>
      </c>
      <c r="B37" t="s">
        <v>236</v>
      </c>
      <c r="C37" t="s">
        <v>202</v>
      </c>
    </row>
    <row r="38" spans="1:3" x14ac:dyDescent="0.25">
      <c r="A38" s="3">
        <f t="shared" si="0"/>
        <v>37</v>
      </c>
      <c r="B38" t="s">
        <v>237</v>
      </c>
      <c r="C38" t="s">
        <v>202</v>
      </c>
    </row>
    <row r="39" spans="1:3" x14ac:dyDescent="0.25">
      <c r="A39" s="3">
        <f t="shared" si="0"/>
        <v>38</v>
      </c>
      <c r="B39" t="s">
        <v>238</v>
      </c>
      <c r="C39" t="s">
        <v>200</v>
      </c>
    </row>
    <row r="40" spans="1:3" x14ac:dyDescent="0.25">
      <c r="A40" s="3">
        <f t="shared" si="0"/>
        <v>39</v>
      </c>
      <c r="B40" t="s">
        <v>239</v>
      </c>
      <c r="C40" t="s">
        <v>202</v>
      </c>
    </row>
    <row r="41" spans="1:3" x14ac:dyDescent="0.25">
      <c r="A41" s="3">
        <f t="shared" si="0"/>
        <v>40</v>
      </c>
      <c r="B41" t="s">
        <v>240</v>
      </c>
      <c r="C41" t="s">
        <v>200</v>
      </c>
    </row>
    <row r="42" spans="1:3" x14ac:dyDescent="0.25">
      <c r="A42" s="3">
        <f t="shared" si="0"/>
        <v>41</v>
      </c>
      <c r="B42" t="s">
        <v>241</v>
      </c>
      <c r="C42" t="s">
        <v>200</v>
      </c>
    </row>
    <row r="43" spans="1:3" x14ac:dyDescent="0.25">
      <c r="A43" s="3">
        <f t="shared" si="0"/>
        <v>42</v>
      </c>
      <c r="B43" t="s">
        <v>242</v>
      </c>
      <c r="C43" t="s">
        <v>200</v>
      </c>
    </row>
    <row r="44" spans="1:3" x14ac:dyDescent="0.25">
      <c r="A44" s="3">
        <f t="shared" si="0"/>
        <v>43</v>
      </c>
      <c r="B44" t="s">
        <v>243</v>
      </c>
      <c r="C44" t="s">
        <v>200</v>
      </c>
    </row>
    <row r="45" spans="1:3" x14ac:dyDescent="0.25">
      <c r="A45" s="3">
        <f t="shared" si="0"/>
        <v>44</v>
      </c>
      <c r="B45" t="s">
        <v>244</v>
      </c>
      <c r="C45" t="s">
        <v>202</v>
      </c>
    </row>
    <row r="46" spans="1:3" x14ac:dyDescent="0.25">
      <c r="A46" s="3">
        <f t="shared" si="0"/>
        <v>45</v>
      </c>
      <c r="B46" t="s">
        <v>245</v>
      </c>
      <c r="C46" t="s">
        <v>202</v>
      </c>
    </row>
    <row r="47" spans="1:3" x14ac:dyDescent="0.25">
      <c r="A47" s="3">
        <f t="shared" si="0"/>
        <v>46</v>
      </c>
      <c r="B47" t="s">
        <v>246</v>
      </c>
      <c r="C47" t="s">
        <v>200</v>
      </c>
    </row>
    <row r="48" spans="1:3" x14ac:dyDescent="0.25">
      <c r="A48" s="3">
        <f t="shared" si="0"/>
        <v>47</v>
      </c>
      <c r="B48" t="s">
        <v>247</v>
      </c>
      <c r="C48" t="s">
        <v>200</v>
      </c>
    </row>
    <row r="49" spans="1:3" x14ac:dyDescent="0.25">
      <c r="A49" s="3">
        <f t="shared" si="0"/>
        <v>48</v>
      </c>
      <c r="B49" t="s">
        <v>248</v>
      </c>
      <c r="C49" t="s">
        <v>200</v>
      </c>
    </row>
    <row r="50" spans="1:3" x14ac:dyDescent="0.25">
      <c r="A50" s="3">
        <f t="shared" si="0"/>
        <v>49</v>
      </c>
      <c r="B50" t="s">
        <v>249</v>
      </c>
      <c r="C50" t="s">
        <v>202</v>
      </c>
    </row>
    <row r="51" spans="1:3" x14ac:dyDescent="0.25">
      <c r="A51" s="3">
        <f t="shared" si="0"/>
        <v>50</v>
      </c>
      <c r="B51" t="s">
        <v>250</v>
      </c>
      <c r="C51" t="s">
        <v>200</v>
      </c>
    </row>
    <row r="52" spans="1:3" x14ac:dyDescent="0.25">
      <c r="A52" s="3">
        <f t="shared" si="0"/>
        <v>51</v>
      </c>
      <c r="B52" t="s">
        <v>251</v>
      </c>
      <c r="C52" t="s">
        <v>202</v>
      </c>
    </row>
    <row r="53" spans="1:3" x14ac:dyDescent="0.25">
      <c r="A53" s="3">
        <f t="shared" si="0"/>
        <v>52</v>
      </c>
      <c r="B53" t="s">
        <v>252</v>
      </c>
      <c r="C53" t="s">
        <v>200</v>
      </c>
    </row>
    <row r="54" spans="1:3" x14ac:dyDescent="0.25">
      <c r="A54" s="3">
        <f t="shared" si="0"/>
        <v>53</v>
      </c>
      <c r="B54" t="s">
        <v>253</v>
      </c>
      <c r="C54" t="s">
        <v>202</v>
      </c>
    </row>
    <row r="55" spans="1:3" x14ac:dyDescent="0.25">
      <c r="A55" s="3">
        <f t="shared" si="0"/>
        <v>54</v>
      </c>
      <c r="B55" t="s">
        <v>254</v>
      </c>
      <c r="C55" t="s">
        <v>202</v>
      </c>
    </row>
    <row r="56" spans="1:3" x14ac:dyDescent="0.25">
      <c r="A56" s="3">
        <f t="shared" si="0"/>
        <v>55</v>
      </c>
      <c r="B56" t="s">
        <v>255</v>
      </c>
      <c r="C56" t="s">
        <v>202</v>
      </c>
    </row>
    <row r="57" spans="1:3" x14ac:dyDescent="0.25">
      <c r="A57" s="3">
        <f t="shared" si="0"/>
        <v>56</v>
      </c>
      <c r="B57" t="s">
        <v>256</v>
      </c>
      <c r="C57" t="s">
        <v>202</v>
      </c>
    </row>
    <row r="58" spans="1:3" x14ac:dyDescent="0.25">
      <c r="A58" s="3">
        <f t="shared" si="0"/>
        <v>57</v>
      </c>
      <c r="B58" t="s">
        <v>257</v>
      </c>
      <c r="C58" t="s">
        <v>200</v>
      </c>
    </row>
    <row r="59" spans="1:3" x14ac:dyDescent="0.25">
      <c r="A59" s="3">
        <f t="shared" si="0"/>
        <v>58</v>
      </c>
      <c r="B59" t="s">
        <v>258</v>
      </c>
      <c r="C59" t="s">
        <v>200</v>
      </c>
    </row>
    <row r="60" spans="1:3" x14ac:dyDescent="0.25">
      <c r="A60" s="3">
        <f t="shared" si="0"/>
        <v>59</v>
      </c>
      <c r="B60" t="s">
        <v>259</v>
      </c>
      <c r="C60" t="s">
        <v>200</v>
      </c>
    </row>
    <row r="61" spans="1:3" x14ac:dyDescent="0.25">
      <c r="A61" s="3">
        <f t="shared" si="0"/>
        <v>60</v>
      </c>
      <c r="B61" t="s">
        <v>260</v>
      </c>
      <c r="C61" t="s">
        <v>200</v>
      </c>
    </row>
    <row r="62" spans="1:3" x14ac:dyDescent="0.25">
      <c r="A62" s="3">
        <f t="shared" si="0"/>
        <v>61</v>
      </c>
      <c r="B62" t="s">
        <v>261</v>
      </c>
      <c r="C62" t="s">
        <v>200</v>
      </c>
    </row>
    <row r="63" spans="1:3" x14ac:dyDescent="0.25">
      <c r="A63" s="3">
        <f t="shared" si="0"/>
        <v>62</v>
      </c>
      <c r="B63" t="s">
        <v>262</v>
      </c>
      <c r="C63" t="s">
        <v>202</v>
      </c>
    </row>
    <row r="64" spans="1:3" x14ac:dyDescent="0.25">
      <c r="A64" s="3">
        <f t="shared" si="0"/>
        <v>63</v>
      </c>
      <c r="B64" t="s">
        <v>263</v>
      </c>
      <c r="C64" t="s">
        <v>202</v>
      </c>
    </row>
    <row r="65" spans="1:3" x14ac:dyDescent="0.25">
      <c r="A65" s="3">
        <f t="shared" si="0"/>
        <v>64</v>
      </c>
      <c r="B65" t="s">
        <v>264</v>
      </c>
      <c r="C65" t="s">
        <v>200</v>
      </c>
    </row>
    <row r="66" spans="1:3" x14ac:dyDescent="0.25">
      <c r="A66" s="3">
        <f t="shared" si="0"/>
        <v>65</v>
      </c>
      <c r="B66" t="s">
        <v>265</v>
      </c>
      <c r="C66" t="s">
        <v>202</v>
      </c>
    </row>
    <row r="67" spans="1:3" x14ac:dyDescent="0.25">
      <c r="A67" s="3">
        <f t="shared" ref="A67:A130" si="1">ROW() - 1</f>
        <v>66</v>
      </c>
      <c r="B67" t="s">
        <v>266</v>
      </c>
      <c r="C67" t="s">
        <v>202</v>
      </c>
    </row>
    <row r="68" spans="1:3" x14ac:dyDescent="0.25">
      <c r="A68" s="3">
        <f t="shared" si="1"/>
        <v>67</v>
      </c>
      <c r="B68" t="s">
        <v>267</v>
      </c>
      <c r="C68" t="s">
        <v>202</v>
      </c>
    </row>
    <row r="69" spans="1:3" x14ac:dyDescent="0.25">
      <c r="A69" s="3">
        <f t="shared" si="1"/>
        <v>68</v>
      </c>
      <c r="B69" t="s">
        <v>268</v>
      </c>
      <c r="C69" t="s">
        <v>202</v>
      </c>
    </row>
    <row r="70" spans="1:3" x14ac:dyDescent="0.25">
      <c r="A70" s="3">
        <f t="shared" si="1"/>
        <v>69</v>
      </c>
      <c r="B70" t="s">
        <v>269</v>
      </c>
      <c r="C70" t="s">
        <v>200</v>
      </c>
    </row>
    <row r="71" spans="1:3" x14ac:dyDescent="0.25">
      <c r="A71" s="3">
        <f t="shared" si="1"/>
        <v>70</v>
      </c>
      <c r="B71" t="s">
        <v>270</v>
      </c>
      <c r="C71" t="s">
        <v>202</v>
      </c>
    </row>
    <row r="72" spans="1:3" x14ac:dyDescent="0.25">
      <c r="A72" s="3">
        <f t="shared" si="1"/>
        <v>71</v>
      </c>
      <c r="B72" t="s">
        <v>271</v>
      </c>
      <c r="C72" t="s">
        <v>202</v>
      </c>
    </row>
    <row r="73" spans="1:3" x14ac:dyDescent="0.25">
      <c r="A73" s="3">
        <f t="shared" si="1"/>
        <v>72</v>
      </c>
      <c r="B73" t="s">
        <v>272</v>
      </c>
      <c r="C73" t="s">
        <v>202</v>
      </c>
    </row>
    <row r="74" spans="1:3" x14ac:dyDescent="0.25">
      <c r="A74" s="3">
        <f t="shared" si="1"/>
        <v>73</v>
      </c>
      <c r="B74" t="s">
        <v>273</v>
      </c>
      <c r="C74" t="s">
        <v>202</v>
      </c>
    </row>
    <row r="75" spans="1:3" x14ac:dyDescent="0.25">
      <c r="A75" s="3">
        <f t="shared" si="1"/>
        <v>74</v>
      </c>
      <c r="B75" t="s">
        <v>274</v>
      </c>
      <c r="C75" t="s">
        <v>200</v>
      </c>
    </row>
    <row r="76" spans="1:3" x14ac:dyDescent="0.25">
      <c r="A76" s="3">
        <f t="shared" si="1"/>
        <v>75</v>
      </c>
      <c r="B76" t="s">
        <v>275</v>
      </c>
      <c r="C76" t="s">
        <v>202</v>
      </c>
    </row>
    <row r="77" spans="1:3" x14ac:dyDescent="0.25">
      <c r="A77" s="3">
        <f t="shared" si="1"/>
        <v>76</v>
      </c>
      <c r="B77" t="s">
        <v>276</v>
      </c>
      <c r="C77" t="s">
        <v>202</v>
      </c>
    </row>
    <row r="78" spans="1:3" x14ac:dyDescent="0.25">
      <c r="A78" s="3">
        <f t="shared" si="1"/>
        <v>77</v>
      </c>
      <c r="B78" t="s">
        <v>277</v>
      </c>
      <c r="C78" t="s">
        <v>202</v>
      </c>
    </row>
    <row r="79" spans="1:3" x14ac:dyDescent="0.25">
      <c r="A79" s="3">
        <f t="shared" si="1"/>
        <v>78</v>
      </c>
      <c r="B79" t="s">
        <v>278</v>
      </c>
      <c r="C79" t="s">
        <v>202</v>
      </c>
    </row>
    <row r="80" spans="1:3" x14ac:dyDescent="0.25">
      <c r="A80" s="3">
        <f t="shared" si="1"/>
        <v>79</v>
      </c>
      <c r="B80" t="s">
        <v>279</v>
      </c>
      <c r="C80" t="s">
        <v>200</v>
      </c>
    </row>
    <row r="81" spans="1:3" x14ac:dyDescent="0.25">
      <c r="A81" s="3">
        <f t="shared" si="1"/>
        <v>80</v>
      </c>
      <c r="B81" t="s">
        <v>280</v>
      </c>
      <c r="C81" t="s">
        <v>202</v>
      </c>
    </row>
    <row r="82" spans="1:3" x14ac:dyDescent="0.25">
      <c r="A82" s="3">
        <f t="shared" si="1"/>
        <v>81</v>
      </c>
      <c r="B82" t="s">
        <v>281</v>
      </c>
      <c r="C82" t="s">
        <v>202</v>
      </c>
    </row>
    <row r="83" spans="1:3" x14ac:dyDescent="0.25">
      <c r="A83" s="3">
        <f t="shared" si="1"/>
        <v>82</v>
      </c>
      <c r="B83" t="s">
        <v>282</v>
      </c>
      <c r="C83" t="s">
        <v>200</v>
      </c>
    </row>
    <row r="84" spans="1:3" x14ac:dyDescent="0.25">
      <c r="A84" s="3">
        <f t="shared" si="1"/>
        <v>83</v>
      </c>
      <c r="B84" t="s">
        <v>283</v>
      </c>
      <c r="C84" t="s">
        <v>202</v>
      </c>
    </row>
    <row r="85" spans="1:3" x14ac:dyDescent="0.25">
      <c r="A85" s="3">
        <f t="shared" si="1"/>
        <v>84</v>
      </c>
      <c r="B85" t="s">
        <v>284</v>
      </c>
      <c r="C85" t="s">
        <v>200</v>
      </c>
    </row>
    <row r="86" spans="1:3" x14ac:dyDescent="0.25">
      <c r="A86" s="3">
        <f t="shared" si="1"/>
        <v>85</v>
      </c>
      <c r="B86" t="s">
        <v>285</v>
      </c>
      <c r="C86" t="s">
        <v>200</v>
      </c>
    </row>
    <row r="87" spans="1:3" x14ac:dyDescent="0.25">
      <c r="A87" s="3">
        <f t="shared" si="1"/>
        <v>86</v>
      </c>
      <c r="B87" t="s">
        <v>286</v>
      </c>
      <c r="C87" t="s">
        <v>202</v>
      </c>
    </row>
    <row r="88" spans="1:3" x14ac:dyDescent="0.25">
      <c r="A88" s="3">
        <f t="shared" si="1"/>
        <v>87</v>
      </c>
      <c r="B88" t="s">
        <v>287</v>
      </c>
      <c r="C88" t="s">
        <v>202</v>
      </c>
    </row>
    <row r="89" spans="1:3" x14ac:dyDescent="0.25">
      <c r="A89" s="3">
        <f t="shared" si="1"/>
        <v>88</v>
      </c>
      <c r="B89" t="s">
        <v>288</v>
      </c>
      <c r="C89" t="s">
        <v>202</v>
      </c>
    </row>
    <row r="90" spans="1:3" x14ac:dyDescent="0.25">
      <c r="A90" s="3">
        <f t="shared" si="1"/>
        <v>89</v>
      </c>
      <c r="B90" t="s">
        <v>289</v>
      </c>
      <c r="C90" t="s">
        <v>200</v>
      </c>
    </row>
    <row r="91" spans="1:3" x14ac:dyDescent="0.25">
      <c r="A91" s="3">
        <f t="shared" si="1"/>
        <v>90</v>
      </c>
      <c r="B91" t="s">
        <v>290</v>
      </c>
      <c r="C91" t="s">
        <v>202</v>
      </c>
    </row>
    <row r="92" spans="1:3" x14ac:dyDescent="0.25">
      <c r="A92" s="3">
        <f t="shared" si="1"/>
        <v>91</v>
      </c>
      <c r="B92" t="s">
        <v>291</v>
      </c>
      <c r="C92" t="s">
        <v>202</v>
      </c>
    </row>
    <row r="93" spans="1:3" x14ac:dyDescent="0.25">
      <c r="A93" s="3">
        <f t="shared" si="1"/>
        <v>92</v>
      </c>
      <c r="B93" t="s">
        <v>292</v>
      </c>
      <c r="C93" t="s">
        <v>200</v>
      </c>
    </row>
    <row r="94" spans="1:3" x14ac:dyDescent="0.25">
      <c r="A94" s="3">
        <f t="shared" si="1"/>
        <v>93</v>
      </c>
      <c r="B94" t="s">
        <v>293</v>
      </c>
      <c r="C94" t="s">
        <v>200</v>
      </c>
    </row>
    <row r="95" spans="1:3" x14ac:dyDescent="0.25">
      <c r="A95" s="3">
        <f t="shared" si="1"/>
        <v>94</v>
      </c>
      <c r="B95" t="s">
        <v>294</v>
      </c>
      <c r="C95" t="s">
        <v>202</v>
      </c>
    </row>
    <row r="96" spans="1:3" x14ac:dyDescent="0.25">
      <c r="A96" s="3">
        <f t="shared" si="1"/>
        <v>95</v>
      </c>
      <c r="B96" t="s">
        <v>295</v>
      </c>
      <c r="C96" t="s">
        <v>202</v>
      </c>
    </row>
    <row r="97" spans="1:3" x14ac:dyDescent="0.25">
      <c r="A97" s="3">
        <f t="shared" si="1"/>
        <v>96</v>
      </c>
      <c r="B97" t="s">
        <v>296</v>
      </c>
      <c r="C97" t="s">
        <v>200</v>
      </c>
    </row>
    <row r="98" spans="1:3" x14ac:dyDescent="0.25">
      <c r="A98" s="3">
        <f t="shared" si="1"/>
        <v>97</v>
      </c>
      <c r="B98" t="s">
        <v>297</v>
      </c>
      <c r="C98" t="s">
        <v>200</v>
      </c>
    </row>
    <row r="99" spans="1:3" x14ac:dyDescent="0.25">
      <c r="A99" s="3">
        <f t="shared" si="1"/>
        <v>98</v>
      </c>
      <c r="B99" t="s">
        <v>298</v>
      </c>
      <c r="C99" t="s">
        <v>200</v>
      </c>
    </row>
    <row r="100" spans="1:3" x14ac:dyDescent="0.25">
      <c r="A100" s="3">
        <f t="shared" si="1"/>
        <v>99</v>
      </c>
      <c r="B100" t="s">
        <v>299</v>
      </c>
      <c r="C100" t="s">
        <v>202</v>
      </c>
    </row>
    <row r="101" spans="1:3" x14ac:dyDescent="0.25">
      <c r="A101" s="3">
        <f t="shared" si="1"/>
        <v>100</v>
      </c>
      <c r="B101" t="s">
        <v>300</v>
      </c>
      <c r="C101" t="s">
        <v>202</v>
      </c>
    </row>
    <row r="102" spans="1:3" x14ac:dyDescent="0.25">
      <c r="A102" s="3">
        <f t="shared" si="1"/>
        <v>101</v>
      </c>
      <c r="B102" t="s">
        <v>301</v>
      </c>
      <c r="C102" t="s">
        <v>200</v>
      </c>
    </row>
    <row r="103" spans="1:3" x14ac:dyDescent="0.25">
      <c r="A103" s="3">
        <f t="shared" si="1"/>
        <v>102</v>
      </c>
      <c r="B103" t="s">
        <v>302</v>
      </c>
      <c r="C103" t="s">
        <v>200</v>
      </c>
    </row>
    <row r="104" spans="1:3" x14ac:dyDescent="0.25">
      <c r="A104" s="3">
        <f t="shared" si="1"/>
        <v>103</v>
      </c>
      <c r="B104" t="s">
        <v>303</v>
      </c>
      <c r="C104" t="s">
        <v>202</v>
      </c>
    </row>
    <row r="105" spans="1:3" x14ac:dyDescent="0.25">
      <c r="A105" s="3">
        <f t="shared" si="1"/>
        <v>104</v>
      </c>
      <c r="B105" t="s">
        <v>304</v>
      </c>
      <c r="C105" t="s">
        <v>200</v>
      </c>
    </row>
    <row r="106" spans="1:3" x14ac:dyDescent="0.25">
      <c r="A106" s="3">
        <f t="shared" si="1"/>
        <v>105</v>
      </c>
      <c r="B106" t="s">
        <v>305</v>
      </c>
      <c r="C106" t="s">
        <v>200</v>
      </c>
    </row>
    <row r="107" spans="1:3" x14ac:dyDescent="0.25">
      <c r="A107" s="3">
        <f t="shared" si="1"/>
        <v>106</v>
      </c>
      <c r="B107" t="s">
        <v>306</v>
      </c>
      <c r="C107" t="s">
        <v>202</v>
      </c>
    </row>
    <row r="108" spans="1:3" x14ac:dyDescent="0.25">
      <c r="A108" s="3">
        <f t="shared" si="1"/>
        <v>107</v>
      </c>
      <c r="B108" t="s">
        <v>307</v>
      </c>
      <c r="C108" t="s">
        <v>200</v>
      </c>
    </row>
    <row r="109" spans="1:3" x14ac:dyDescent="0.25">
      <c r="A109" s="3">
        <f t="shared" si="1"/>
        <v>108</v>
      </c>
      <c r="B109" t="s">
        <v>308</v>
      </c>
      <c r="C109" t="s">
        <v>202</v>
      </c>
    </row>
    <row r="110" spans="1:3" x14ac:dyDescent="0.25">
      <c r="A110" s="3">
        <f t="shared" si="1"/>
        <v>109</v>
      </c>
      <c r="B110" t="s">
        <v>309</v>
      </c>
      <c r="C110" t="s">
        <v>200</v>
      </c>
    </row>
    <row r="111" spans="1:3" x14ac:dyDescent="0.25">
      <c r="A111" s="3">
        <f t="shared" si="1"/>
        <v>110</v>
      </c>
      <c r="B111" t="s">
        <v>310</v>
      </c>
      <c r="C111" t="s">
        <v>202</v>
      </c>
    </row>
    <row r="112" spans="1:3" x14ac:dyDescent="0.25">
      <c r="A112" s="3">
        <f t="shared" si="1"/>
        <v>111</v>
      </c>
      <c r="B112" t="s">
        <v>311</v>
      </c>
      <c r="C112" t="s">
        <v>202</v>
      </c>
    </row>
    <row r="113" spans="1:3" x14ac:dyDescent="0.25">
      <c r="A113" s="3">
        <f t="shared" si="1"/>
        <v>112</v>
      </c>
      <c r="B113" t="s">
        <v>312</v>
      </c>
      <c r="C113" t="s">
        <v>202</v>
      </c>
    </row>
    <row r="114" spans="1:3" x14ac:dyDescent="0.25">
      <c r="A114" s="3">
        <f t="shared" si="1"/>
        <v>113</v>
      </c>
      <c r="B114" t="s">
        <v>313</v>
      </c>
      <c r="C114" t="s">
        <v>202</v>
      </c>
    </row>
    <row r="115" spans="1:3" x14ac:dyDescent="0.25">
      <c r="A115" s="3">
        <f t="shared" si="1"/>
        <v>114</v>
      </c>
      <c r="B115" t="s">
        <v>314</v>
      </c>
      <c r="C115" t="s">
        <v>202</v>
      </c>
    </row>
    <row r="116" spans="1:3" x14ac:dyDescent="0.25">
      <c r="A116" s="3">
        <f t="shared" si="1"/>
        <v>115</v>
      </c>
      <c r="B116" t="s">
        <v>315</v>
      </c>
      <c r="C116" t="s">
        <v>202</v>
      </c>
    </row>
    <row r="117" spans="1:3" x14ac:dyDescent="0.25">
      <c r="A117" s="3">
        <f t="shared" si="1"/>
        <v>116</v>
      </c>
      <c r="B117" t="s">
        <v>316</v>
      </c>
      <c r="C117" t="s">
        <v>200</v>
      </c>
    </row>
    <row r="118" spans="1:3" x14ac:dyDescent="0.25">
      <c r="A118" s="3">
        <f t="shared" si="1"/>
        <v>117</v>
      </c>
      <c r="B118" t="s">
        <v>317</v>
      </c>
      <c r="C118" t="s">
        <v>200</v>
      </c>
    </row>
    <row r="119" spans="1:3" x14ac:dyDescent="0.25">
      <c r="A119" s="3">
        <f t="shared" si="1"/>
        <v>118</v>
      </c>
      <c r="B119" t="s">
        <v>318</v>
      </c>
      <c r="C119" t="s">
        <v>202</v>
      </c>
    </row>
    <row r="120" spans="1:3" x14ac:dyDescent="0.25">
      <c r="A120" s="3">
        <f t="shared" si="1"/>
        <v>119</v>
      </c>
      <c r="B120" t="s">
        <v>319</v>
      </c>
      <c r="C120" t="s">
        <v>200</v>
      </c>
    </row>
    <row r="121" spans="1:3" x14ac:dyDescent="0.25">
      <c r="A121" s="3">
        <f t="shared" si="1"/>
        <v>120</v>
      </c>
      <c r="B121" t="s">
        <v>320</v>
      </c>
      <c r="C121" t="s">
        <v>200</v>
      </c>
    </row>
    <row r="122" spans="1:3" x14ac:dyDescent="0.25">
      <c r="A122" s="3">
        <f t="shared" si="1"/>
        <v>121</v>
      </c>
      <c r="B122" t="s">
        <v>321</v>
      </c>
      <c r="C122" t="s">
        <v>202</v>
      </c>
    </row>
    <row r="123" spans="1:3" x14ac:dyDescent="0.25">
      <c r="A123" s="3">
        <f t="shared" si="1"/>
        <v>122</v>
      </c>
      <c r="B123" t="s">
        <v>322</v>
      </c>
      <c r="C123" t="s">
        <v>200</v>
      </c>
    </row>
    <row r="124" spans="1:3" x14ac:dyDescent="0.25">
      <c r="A124" s="3">
        <f t="shared" si="1"/>
        <v>123</v>
      </c>
      <c r="B124" t="s">
        <v>323</v>
      </c>
      <c r="C124" t="s">
        <v>202</v>
      </c>
    </row>
    <row r="125" spans="1:3" x14ac:dyDescent="0.25">
      <c r="A125" s="3">
        <f t="shared" si="1"/>
        <v>124</v>
      </c>
      <c r="B125" t="s">
        <v>324</v>
      </c>
      <c r="C125" t="s">
        <v>202</v>
      </c>
    </row>
    <row r="126" spans="1:3" x14ac:dyDescent="0.25">
      <c r="A126" s="3">
        <f t="shared" si="1"/>
        <v>125</v>
      </c>
      <c r="B126" t="s">
        <v>325</v>
      </c>
      <c r="C126" t="s">
        <v>200</v>
      </c>
    </row>
    <row r="127" spans="1:3" x14ac:dyDescent="0.25">
      <c r="A127" s="3">
        <f t="shared" si="1"/>
        <v>126</v>
      </c>
      <c r="B127" t="s">
        <v>326</v>
      </c>
      <c r="C127" t="s">
        <v>202</v>
      </c>
    </row>
    <row r="128" spans="1:3" x14ac:dyDescent="0.25">
      <c r="A128" s="3">
        <f t="shared" si="1"/>
        <v>127</v>
      </c>
      <c r="B128" t="s">
        <v>203</v>
      </c>
      <c r="C128" t="s">
        <v>202</v>
      </c>
    </row>
    <row r="129" spans="1:3" x14ac:dyDescent="0.25">
      <c r="A129" s="3">
        <f t="shared" si="1"/>
        <v>128</v>
      </c>
      <c r="B129" t="s">
        <v>327</v>
      </c>
      <c r="C129" t="s">
        <v>200</v>
      </c>
    </row>
    <row r="130" spans="1:3" x14ac:dyDescent="0.25">
      <c r="A130" s="3">
        <f t="shared" si="1"/>
        <v>129</v>
      </c>
      <c r="B130" t="s">
        <v>328</v>
      </c>
      <c r="C130" t="s">
        <v>200</v>
      </c>
    </row>
    <row r="131" spans="1:3" x14ac:dyDescent="0.25">
      <c r="A131" s="3">
        <f t="shared" ref="A131:A194" si="2">ROW() - 1</f>
        <v>130</v>
      </c>
      <c r="B131" t="s">
        <v>329</v>
      </c>
      <c r="C131" t="s">
        <v>200</v>
      </c>
    </row>
    <row r="132" spans="1:3" x14ac:dyDescent="0.25">
      <c r="A132" s="3">
        <f t="shared" si="2"/>
        <v>131</v>
      </c>
      <c r="B132" t="s">
        <v>214</v>
      </c>
      <c r="C132" t="s">
        <v>202</v>
      </c>
    </row>
    <row r="133" spans="1:3" x14ac:dyDescent="0.25">
      <c r="A133" s="3">
        <f t="shared" si="2"/>
        <v>132</v>
      </c>
      <c r="B133" t="s">
        <v>330</v>
      </c>
      <c r="C133" t="s">
        <v>202</v>
      </c>
    </row>
    <row r="134" spans="1:3" x14ac:dyDescent="0.25">
      <c r="A134" s="3">
        <f t="shared" si="2"/>
        <v>133</v>
      </c>
      <c r="B134" t="s">
        <v>331</v>
      </c>
      <c r="C134" t="s">
        <v>200</v>
      </c>
    </row>
    <row r="135" spans="1:3" x14ac:dyDescent="0.25">
      <c r="A135" s="3">
        <f t="shared" si="2"/>
        <v>134</v>
      </c>
      <c r="B135" t="s">
        <v>332</v>
      </c>
      <c r="C135" t="s">
        <v>202</v>
      </c>
    </row>
    <row r="136" spans="1:3" x14ac:dyDescent="0.25">
      <c r="A136" s="3">
        <f t="shared" si="2"/>
        <v>135</v>
      </c>
      <c r="B136" t="s">
        <v>333</v>
      </c>
      <c r="C136" t="s">
        <v>200</v>
      </c>
    </row>
    <row r="137" spans="1:3" x14ac:dyDescent="0.25">
      <c r="A137" s="3">
        <f t="shared" si="2"/>
        <v>136</v>
      </c>
      <c r="B137" t="s">
        <v>222</v>
      </c>
      <c r="C137" t="s">
        <v>202</v>
      </c>
    </row>
    <row r="138" spans="1:3" x14ac:dyDescent="0.25">
      <c r="A138" s="3">
        <f t="shared" si="2"/>
        <v>137</v>
      </c>
      <c r="B138" t="s">
        <v>334</v>
      </c>
      <c r="C138" t="s">
        <v>200</v>
      </c>
    </row>
    <row r="139" spans="1:3" x14ac:dyDescent="0.25">
      <c r="A139" s="3">
        <f t="shared" si="2"/>
        <v>138</v>
      </c>
      <c r="B139" t="s">
        <v>335</v>
      </c>
      <c r="C139" t="s">
        <v>202</v>
      </c>
    </row>
    <row r="140" spans="1:3" x14ac:dyDescent="0.25">
      <c r="A140" s="3">
        <f t="shared" si="2"/>
        <v>139</v>
      </c>
      <c r="B140" t="s">
        <v>336</v>
      </c>
      <c r="C140" t="s">
        <v>200</v>
      </c>
    </row>
    <row r="141" spans="1:3" x14ac:dyDescent="0.25">
      <c r="A141" s="3">
        <f t="shared" si="2"/>
        <v>140</v>
      </c>
      <c r="B141" t="s">
        <v>337</v>
      </c>
      <c r="C141" t="s">
        <v>202</v>
      </c>
    </row>
    <row r="142" spans="1:3" x14ac:dyDescent="0.25">
      <c r="A142" s="3">
        <f t="shared" si="2"/>
        <v>141</v>
      </c>
      <c r="B142" t="s">
        <v>338</v>
      </c>
      <c r="C142" t="s">
        <v>202</v>
      </c>
    </row>
    <row r="143" spans="1:3" x14ac:dyDescent="0.25">
      <c r="A143" s="3">
        <f t="shared" si="2"/>
        <v>142</v>
      </c>
      <c r="B143" t="s">
        <v>339</v>
      </c>
      <c r="C143" t="s">
        <v>202</v>
      </c>
    </row>
    <row r="144" spans="1:3" x14ac:dyDescent="0.25">
      <c r="A144" s="3">
        <f t="shared" si="2"/>
        <v>143</v>
      </c>
      <c r="B144" t="s">
        <v>340</v>
      </c>
      <c r="C144" t="s">
        <v>200</v>
      </c>
    </row>
    <row r="145" spans="1:3" x14ac:dyDescent="0.25">
      <c r="A145" s="3">
        <f t="shared" si="2"/>
        <v>144</v>
      </c>
      <c r="B145" t="s">
        <v>341</v>
      </c>
      <c r="C145" t="s">
        <v>202</v>
      </c>
    </row>
    <row r="146" spans="1:3" x14ac:dyDescent="0.25">
      <c r="A146" s="3">
        <f t="shared" si="2"/>
        <v>145</v>
      </c>
      <c r="B146" t="s">
        <v>230</v>
      </c>
      <c r="C146" t="s">
        <v>202</v>
      </c>
    </row>
    <row r="147" spans="1:3" x14ac:dyDescent="0.25">
      <c r="A147" s="3">
        <f t="shared" si="2"/>
        <v>146</v>
      </c>
      <c r="B147" t="s">
        <v>231</v>
      </c>
      <c r="C147" t="s">
        <v>200</v>
      </c>
    </row>
    <row r="148" spans="1:3" x14ac:dyDescent="0.25">
      <c r="A148" s="3">
        <f t="shared" si="2"/>
        <v>147</v>
      </c>
      <c r="B148" t="s">
        <v>342</v>
      </c>
      <c r="C148" t="s">
        <v>200</v>
      </c>
    </row>
    <row r="149" spans="1:3" x14ac:dyDescent="0.25">
      <c r="A149" s="3">
        <f t="shared" si="2"/>
        <v>148</v>
      </c>
      <c r="B149" t="s">
        <v>343</v>
      </c>
      <c r="C149" t="s">
        <v>202</v>
      </c>
    </row>
    <row r="150" spans="1:3" x14ac:dyDescent="0.25">
      <c r="A150" s="3">
        <f t="shared" si="2"/>
        <v>149</v>
      </c>
      <c r="B150" t="s">
        <v>344</v>
      </c>
      <c r="C150" t="s">
        <v>202</v>
      </c>
    </row>
    <row r="151" spans="1:3" x14ac:dyDescent="0.25">
      <c r="A151" s="3">
        <f t="shared" si="2"/>
        <v>150</v>
      </c>
      <c r="B151" t="s">
        <v>345</v>
      </c>
      <c r="C151" t="s">
        <v>200</v>
      </c>
    </row>
    <row r="152" spans="1:3" x14ac:dyDescent="0.25">
      <c r="A152" s="3">
        <f t="shared" si="2"/>
        <v>151</v>
      </c>
      <c r="B152" t="s">
        <v>346</v>
      </c>
      <c r="C152" t="s">
        <v>200</v>
      </c>
    </row>
    <row r="153" spans="1:3" x14ac:dyDescent="0.25">
      <c r="A153" s="3">
        <f t="shared" si="2"/>
        <v>152</v>
      </c>
      <c r="B153" t="s">
        <v>347</v>
      </c>
      <c r="C153" t="s">
        <v>200</v>
      </c>
    </row>
    <row r="154" spans="1:3" x14ac:dyDescent="0.25">
      <c r="A154" s="3">
        <f t="shared" si="2"/>
        <v>153</v>
      </c>
      <c r="B154" t="s">
        <v>348</v>
      </c>
      <c r="C154" t="s">
        <v>202</v>
      </c>
    </row>
    <row r="155" spans="1:3" x14ac:dyDescent="0.25">
      <c r="A155" s="3">
        <f t="shared" si="2"/>
        <v>154</v>
      </c>
      <c r="B155" t="s">
        <v>349</v>
      </c>
      <c r="C155" t="s">
        <v>202</v>
      </c>
    </row>
    <row r="156" spans="1:3" x14ac:dyDescent="0.25">
      <c r="A156" s="3">
        <f t="shared" si="2"/>
        <v>155</v>
      </c>
      <c r="B156" t="s">
        <v>350</v>
      </c>
      <c r="C156" t="s">
        <v>200</v>
      </c>
    </row>
    <row r="157" spans="1:3" x14ac:dyDescent="0.25">
      <c r="A157" s="3">
        <f t="shared" si="2"/>
        <v>156</v>
      </c>
      <c r="B157" t="s">
        <v>351</v>
      </c>
      <c r="C157" t="s">
        <v>200</v>
      </c>
    </row>
    <row r="158" spans="1:3" x14ac:dyDescent="0.25">
      <c r="A158" s="3">
        <f t="shared" si="2"/>
        <v>157</v>
      </c>
      <c r="B158" t="s">
        <v>352</v>
      </c>
      <c r="C158" t="s">
        <v>200</v>
      </c>
    </row>
    <row r="159" spans="1:3" x14ac:dyDescent="0.25">
      <c r="A159" s="3">
        <f t="shared" si="2"/>
        <v>158</v>
      </c>
      <c r="B159" t="s">
        <v>353</v>
      </c>
      <c r="C159" t="s">
        <v>200</v>
      </c>
    </row>
    <row r="160" spans="1:3" x14ac:dyDescent="0.25">
      <c r="A160" s="3">
        <f t="shared" si="2"/>
        <v>159</v>
      </c>
      <c r="B160" t="s">
        <v>354</v>
      </c>
      <c r="C160" t="s">
        <v>202</v>
      </c>
    </row>
    <row r="161" spans="1:3" x14ac:dyDescent="0.25">
      <c r="A161" s="3">
        <f t="shared" si="2"/>
        <v>160</v>
      </c>
      <c r="B161" t="s">
        <v>246</v>
      </c>
      <c r="C161" t="s">
        <v>200</v>
      </c>
    </row>
    <row r="162" spans="1:3" x14ac:dyDescent="0.25">
      <c r="A162" s="3">
        <f t="shared" si="2"/>
        <v>161</v>
      </c>
      <c r="B162" t="s">
        <v>355</v>
      </c>
      <c r="C162" t="s">
        <v>200</v>
      </c>
    </row>
    <row r="163" spans="1:3" x14ac:dyDescent="0.25">
      <c r="A163" s="3">
        <f t="shared" si="2"/>
        <v>162</v>
      </c>
      <c r="B163" t="s">
        <v>356</v>
      </c>
      <c r="C163" t="s">
        <v>202</v>
      </c>
    </row>
    <row r="164" spans="1:3" x14ac:dyDescent="0.25">
      <c r="A164" s="3">
        <f t="shared" si="2"/>
        <v>163</v>
      </c>
      <c r="B164" t="s">
        <v>357</v>
      </c>
      <c r="C164" t="s">
        <v>202</v>
      </c>
    </row>
    <row r="165" spans="1:3" x14ac:dyDescent="0.25">
      <c r="A165" s="3">
        <f t="shared" si="2"/>
        <v>164</v>
      </c>
      <c r="B165" t="s">
        <v>358</v>
      </c>
      <c r="C165" t="s">
        <v>200</v>
      </c>
    </row>
    <row r="166" spans="1:3" x14ac:dyDescent="0.25">
      <c r="A166" s="3">
        <f t="shared" si="2"/>
        <v>165</v>
      </c>
      <c r="B166" t="s">
        <v>359</v>
      </c>
      <c r="C166" t="s">
        <v>202</v>
      </c>
    </row>
    <row r="167" spans="1:3" x14ac:dyDescent="0.25">
      <c r="A167" s="3">
        <f t="shared" si="2"/>
        <v>166</v>
      </c>
      <c r="B167" t="s">
        <v>360</v>
      </c>
      <c r="C167" t="s">
        <v>200</v>
      </c>
    </row>
    <row r="168" spans="1:3" x14ac:dyDescent="0.25">
      <c r="A168" s="3">
        <f t="shared" si="2"/>
        <v>167</v>
      </c>
      <c r="B168" t="s">
        <v>361</v>
      </c>
      <c r="C168" t="s">
        <v>200</v>
      </c>
    </row>
    <row r="169" spans="1:3" x14ac:dyDescent="0.25">
      <c r="A169" s="3">
        <f t="shared" si="2"/>
        <v>168</v>
      </c>
      <c r="B169" t="s">
        <v>362</v>
      </c>
      <c r="C169" t="s">
        <v>202</v>
      </c>
    </row>
    <row r="170" spans="1:3" x14ac:dyDescent="0.25">
      <c r="A170" s="3">
        <f t="shared" si="2"/>
        <v>169</v>
      </c>
      <c r="B170" t="s">
        <v>363</v>
      </c>
      <c r="C170" t="s">
        <v>202</v>
      </c>
    </row>
    <row r="171" spans="1:3" x14ac:dyDescent="0.25">
      <c r="A171" s="3">
        <f t="shared" si="2"/>
        <v>170</v>
      </c>
      <c r="B171" t="s">
        <v>364</v>
      </c>
      <c r="C171" t="s">
        <v>202</v>
      </c>
    </row>
    <row r="172" spans="1:3" x14ac:dyDescent="0.25">
      <c r="A172" s="3">
        <f t="shared" si="2"/>
        <v>171</v>
      </c>
      <c r="B172" t="s">
        <v>365</v>
      </c>
      <c r="C172" t="s">
        <v>200</v>
      </c>
    </row>
    <row r="173" spans="1:3" x14ac:dyDescent="0.25">
      <c r="A173" s="3">
        <f t="shared" si="2"/>
        <v>172</v>
      </c>
      <c r="B173" t="s">
        <v>260</v>
      </c>
      <c r="C173" t="s">
        <v>200</v>
      </c>
    </row>
    <row r="174" spans="1:3" x14ac:dyDescent="0.25">
      <c r="A174" s="3">
        <f t="shared" si="2"/>
        <v>173</v>
      </c>
      <c r="B174" t="s">
        <v>366</v>
      </c>
      <c r="C174" t="s">
        <v>200</v>
      </c>
    </row>
    <row r="175" spans="1:3" x14ac:dyDescent="0.25">
      <c r="A175" s="3">
        <f t="shared" si="2"/>
        <v>174</v>
      </c>
      <c r="B175" t="s">
        <v>264</v>
      </c>
      <c r="C175" t="s">
        <v>200</v>
      </c>
    </row>
    <row r="176" spans="1:3" x14ac:dyDescent="0.25">
      <c r="A176" s="3">
        <f t="shared" si="2"/>
        <v>175</v>
      </c>
      <c r="B176" t="s">
        <v>367</v>
      </c>
      <c r="C176" t="s">
        <v>200</v>
      </c>
    </row>
    <row r="177" spans="1:3" x14ac:dyDescent="0.25">
      <c r="A177" s="3">
        <f t="shared" si="2"/>
        <v>176</v>
      </c>
      <c r="B177" t="s">
        <v>368</v>
      </c>
      <c r="C177" t="s">
        <v>202</v>
      </c>
    </row>
    <row r="178" spans="1:3" x14ac:dyDescent="0.25">
      <c r="A178" s="3">
        <f t="shared" si="2"/>
        <v>177</v>
      </c>
      <c r="B178" t="s">
        <v>270</v>
      </c>
      <c r="C178" t="s">
        <v>202</v>
      </c>
    </row>
    <row r="179" spans="1:3" x14ac:dyDescent="0.25">
      <c r="A179" s="3">
        <f t="shared" si="2"/>
        <v>178</v>
      </c>
      <c r="B179" t="s">
        <v>369</v>
      </c>
      <c r="C179" t="s">
        <v>202</v>
      </c>
    </row>
    <row r="180" spans="1:3" x14ac:dyDescent="0.25">
      <c r="A180" s="3">
        <f t="shared" si="2"/>
        <v>179</v>
      </c>
      <c r="B180" t="s">
        <v>370</v>
      </c>
      <c r="C180" t="s">
        <v>202</v>
      </c>
    </row>
    <row r="181" spans="1:3" x14ac:dyDescent="0.25">
      <c r="A181" s="3">
        <f t="shared" si="2"/>
        <v>180</v>
      </c>
      <c r="B181" t="s">
        <v>371</v>
      </c>
      <c r="C181" t="s">
        <v>200</v>
      </c>
    </row>
    <row r="182" spans="1:3" x14ac:dyDescent="0.25">
      <c r="A182" s="3">
        <f t="shared" si="2"/>
        <v>181</v>
      </c>
      <c r="B182" t="s">
        <v>372</v>
      </c>
      <c r="C182" t="s">
        <v>202</v>
      </c>
    </row>
    <row r="183" spans="1:3" x14ac:dyDescent="0.25">
      <c r="A183" s="3">
        <f t="shared" si="2"/>
        <v>182</v>
      </c>
      <c r="B183" t="s">
        <v>373</v>
      </c>
      <c r="C183" t="s">
        <v>202</v>
      </c>
    </row>
    <row r="184" spans="1:3" x14ac:dyDescent="0.25">
      <c r="A184" s="3">
        <f t="shared" si="2"/>
        <v>183</v>
      </c>
      <c r="B184" t="s">
        <v>374</v>
      </c>
      <c r="C184" t="s">
        <v>202</v>
      </c>
    </row>
    <row r="185" spans="1:3" x14ac:dyDescent="0.25">
      <c r="A185" s="3">
        <f t="shared" si="2"/>
        <v>184</v>
      </c>
      <c r="B185" t="s">
        <v>375</v>
      </c>
      <c r="C185" t="s">
        <v>202</v>
      </c>
    </row>
    <row r="186" spans="1:3" x14ac:dyDescent="0.25">
      <c r="A186" s="3">
        <f t="shared" si="2"/>
        <v>185</v>
      </c>
      <c r="B186" t="s">
        <v>376</v>
      </c>
      <c r="C186" t="s">
        <v>200</v>
      </c>
    </row>
    <row r="187" spans="1:3" x14ac:dyDescent="0.25">
      <c r="A187" s="3">
        <f t="shared" si="2"/>
        <v>186</v>
      </c>
      <c r="B187" t="s">
        <v>377</v>
      </c>
      <c r="C187" t="s">
        <v>202</v>
      </c>
    </row>
    <row r="188" spans="1:3" x14ac:dyDescent="0.25">
      <c r="A188" s="3">
        <f t="shared" si="2"/>
        <v>187</v>
      </c>
      <c r="B188" t="s">
        <v>378</v>
      </c>
      <c r="C188" t="s">
        <v>200</v>
      </c>
    </row>
    <row r="189" spans="1:3" x14ac:dyDescent="0.25">
      <c r="A189" s="3">
        <f t="shared" si="2"/>
        <v>188</v>
      </c>
      <c r="B189" t="s">
        <v>379</v>
      </c>
      <c r="C189" t="s">
        <v>200</v>
      </c>
    </row>
    <row r="190" spans="1:3" x14ac:dyDescent="0.25">
      <c r="A190" s="3">
        <f t="shared" si="2"/>
        <v>189</v>
      </c>
      <c r="B190" t="s">
        <v>380</v>
      </c>
      <c r="C190" t="s">
        <v>200</v>
      </c>
    </row>
    <row r="191" spans="1:3" x14ac:dyDescent="0.25">
      <c r="A191" s="3">
        <f t="shared" si="2"/>
        <v>190</v>
      </c>
      <c r="B191" t="s">
        <v>381</v>
      </c>
      <c r="C191" t="s">
        <v>200</v>
      </c>
    </row>
    <row r="192" spans="1:3" x14ac:dyDescent="0.25">
      <c r="A192" s="3">
        <f t="shared" si="2"/>
        <v>191</v>
      </c>
      <c r="B192" t="s">
        <v>295</v>
      </c>
      <c r="C192" t="s">
        <v>202</v>
      </c>
    </row>
    <row r="193" spans="1:3" x14ac:dyDescent="0.25">
      <c r="A193" s="3">
        <f t="shared" si="2"/>
        <v>192</v>
      </c>
      <c r="B193" t="s">
        <v>382</v>
      </c>
      <c r="C193" t="s">
        <v>200</v>
      </c>
    </row>
    <row r="194" spans="1:3" x14ac:dyDescent="0.25">
      <c r="A194" s="3">
        <f t="shared" si="2"/>
        <v>193</v>
      </c>
      <c r="B194" t="s">
        <v>383</v>
      </c>
      <c r="C194" t="s">
        <v>200</v>
      </c>
    </row>
    <row r="195" spans="1:3" x14ac:dyDescent="0.25">
      <c r="A195" s="3">
        <f t="shared" ref="A195:A201" si="3">ROW() - 1</f>
        <v>194</v>
      </c>
      <c r="B195" t="s">
        <v>384</v>
      </c>
      <c r="C195" t="s">
        <v>202</v>
      </c>
    </row>
    <row r="196" spans="1:3" x14ac:dyDescent="0.25">
      <c r="A196" s="3">
        <f t="shared" si="3"/>
        <v>195</v>
      </c>
      <c r="B196" t="s">
        <v>385</v>
      </c>
      <c r="C196" t="s">
        <v>202</v>
      </c>
    </row>
    <row r="197" spans="1:3" x14ac:dyDescent="0.25">
      <c r="A197" s="3">
        <f t="shared" si="3"/>
        <v>196</v>
      </c>
      <c r="B197" t="s">
        <v>386</v>
      </c>
      <c r="C197" t="s">
        <v>202</v>
      </c>
    </row>
    <row r="198" spans="1:3" x14ac:dyDescent="0.25">
      <c r="A198" s="3">
        <f t="shared" si="3"/>
        <v>197</v>
      </c>
      <c r="B198" t="s">
        <v>387</v>
      </c>
      <c r="C198" t="s">
        <v>200</v>
      </c>
    </row>
    <row r="199" spans="1:3" x14ac:dyDescent="0.25">
      <c r="A199" s="3">
        <f t="shared" si="3"/>
        <v>198</v>
      </c>
      <c r="B199" t="s">
        <v>388</v>
      </c>
      <c r="C199" t="s">
        <v>202</v>
      </c>
    </row>
    <row r="200" spans="1:3" x14ac:dyDescent="0.25">
      <c r="A200" s="3">
        <f t="shared" si="3"/>
        <v>199</v>
      </c>
      <c r="B200" t="s">
        <v>389</v>
      </c>
      <c r="C200" t="s">
        <v>202</v>
      </c>
    </row>
    <row r="201" spans="1:3" x14ac:dyDescent="0.25">
      <c r="A201" s="3">
        <f t="shared" si="3"/>
        <v>200</v>
      </c>
      <c r="B201" t="s">
        <v>390</v>
      </c>
      <c r="C201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83E0-058B-4869-B689-A6CE335814CA}">
  <dimension ref="A1:B100"/>
  <sheetViews>
    <sheetView workbookViewId="0"/>
  </sheetViews>
  <sheetFormatPr defaultRowHeight="15" x14ac:dyDescent="0.25"/>
  <cols>
    <col min="2" max="2" width="12.28515625" bestFit="1" customWidth="1"/>
  </cols>
  <sheetData>
    <row r="1" spans="1:2" x14ac:dyDescent="0.25">
      <c r="A1">
        <f>ROW()</f>
        <v>1</v>
      </c>
      <c r="B1" t="s">
        <v>391</v>
      </c>
    </row>
    <row r="2" spans="1:2" x14ac:dyDescent="0.25">
      <c r="A2">
        <f>ROW()</f>
        <v>2</v>
      </c>
      <c r="B2" t="s">
        <v>392</v>
      </c>
    </row>
    <row r="3" spans="1:2" x14ac:dyDescent="0.25">
      <c r="A3">
        <f>ROW()</f>
        <v>3</v>
      </c>
      <c r="B3" t="s">
        <v>393</v>
      </c>
    </row>
    <row r="4" spans="1:2" x14ac:dyDescent="0.25">
      <c r="A4">
        <f>ROW()</f>
        <v>4</v>
      </c>
      <c r="B4" t="s">
        <v>394</v>
      </c>
    </row>
    <row r="5" spans="1:2" x14ac:dyDescent="0.25">
      <c r="A5">
        <f>ROW()</f>
        <v>5</v>
      </c>
      <c r="B5" t="s">
        <v>395</v>
      </c>
    </row>
    <row r="6" spans="1:2" x14ac:dyDescent="0.25">
      <c r="A6">
        <f>ROW()</f>
        <v>6</v>
      </c>
      <c r="B6" t="s">
        <v>396</v>
      </c>
    </row>
    <row r="7" spans="1:2" x14ac:dyDescent="0.25">
      <c r="A7">
        <f>ROW()</f>
        <v>7</v>
      </c>
      <c r="B7" t="s">
        <v>397</v>
      </c>
    </row>
    <row r="8" spans="1:2" x14ac:dyDescent="0.25">
      <c r="A8">
        <f>ROW()</f>
        <v>8</v>
      </c>
      <c r="B8" t="s">
        <v>398</v>
      </c>
    </row>
    <row r="9" spans="1:2" x14ac:dyDescent="0.25">
      <c r="A9">
        <f>ROW()</f>
        <v>9</v>
      </c>
      <c r="B9" t="s">
        <v>399</v>
      </c>
    </row>
    <row r="10" spans="1:2" x14ac:dyDescent="0.25">
      <c r="A10">
        <f>ROW()</f>
        <v>10</v>
      </c>
      <c r="B10" t="s">
        <v>400</v>
      </c>
    </row>
    <row r="11" spans="1:2" x14ac:dyDescent="0.25">
      <c r="A11">
        <f>ROW()</f>
        <v>11</v>
      </c>
      <c r="B11" t="s">
        <v>401</v>
      </c>
    </row>
    <row r="12" spans="1:2" x14ac:dyDescent="0.25">
      <c r="A12">
        <f>ROW()</f>
        <v>12</v>
      </c>
      <c r="B12" t="s">
        <v>402</v>
      </c>
    </row>
    <row r="13" spans="1:2" x14ac:dyDescent="0.25">
      <c r="A13">
        <f>ROW()</f>
        <v>13</v>
      </c>
      <c r="B13" t="s">
        <v>403</v>
      </c>
    </row>
    <row r="14" spans="1:2" x14ac:dyDescent="0.25">
      <c r="A14">
        <f>ROW()</f>
        <v>14</v>
      </c>
      <c r="B14" t="s">
        <v>404</v>
      </c>
    </row>
    <row r="15" spans="1:2" x14ac:dyDescent="0.25">
      <c r="A15">
        <f>ROW()</f>
        <v>15</v>
      </c>
      <c r="B15" t="s">
        <v>9</v>
      </c>
    </row>
    <row r="16" spans="1:2" x14ac:dyDescent="0.25">
      <c r="A16">
        <f>ROW()</f>
        <v>16</v>
      </c>
      <c r="B16" t="s">
        <v>405</v>
      </c>
    </row>
    <row r="17" spans="1:2" x14ac:dyDescent="0.25">
      <c r="A17">
        <f>ROW()</f>
        <v>17</v>
      </c>
      <c r="B17" t="s">
        <v>406</v>
      </c>
    </row>
    <row r="18" spans="1:2" x14ac:dyDescent="0.25">
      <c r="A18">
        <f>ROW()</f>
        <v>18</v>
      </c>
      <c r="B18" t="s">
        <v>407</v>
      </c>
    </row>
    <row r="19" spans="1:2" x14ac:dyDescent="0.25">
      <c r="A19">
        <f>ROW()</f>
        <v>19</v>
      </c>
      <c r="B19" t="s">
        <v>408</v>
      </c>
    </row>
    <row r="20" spans="1:2" x14ac:dyDescent="0.25">
      <c r="A20">
        <f>ROW()</f>
        <v>20</v>
      </c>
      <c r="B20" t="s">
        <v>409</v>
      </c>
    </row>
    <row r="21" spans="1:2" x14ac:dyDescent="0.25">
      <c r="A21">
        <f>ROW()</f>
        <v>21</v>
      </c>
      <c r="B21" t="s">
        <v>410</v>
      </c>
    </row>
    <row r="22" spans="1:2" x14ac:dyDescent="0.25">
      <c r="A22">
        <f>ROW()</f>
        <v>22</v>
      </c>
      <c r="B22" t="s">
        <v>411</v>
      </c>
    </row>
    <row r="23" spans="1:2" x14ac:dyDescent="0.25">
      <c r="A23">
        <f>ROW()</f>
        <v>23</v>
      </c>
      <c r="B23" t="s">
        <v>412</v>
      </c>
    </row>
    <row r="24" spans="1:2" x14ac:dyDescent="0.25">
      <c r="A24">
        <f>ROW()</f>
        <v>24</v>
      </c>
      <c r="B24" t="s">
        <v>413</v>
      </c>
    </row>
    <row r="25" spans="1:2" x14ac:dyDescent="0.25">
      <c r="A25">
        <f>ROW()</f>
        <v>25</v>
      </c>
      <c r="B25" t="s">
        <v>414</v>
      </c>
    </row>
    <row r="26" spans="1:2" x14ac:dyDescent="0.25">
      <c r="A26">
        <f>ROW()</f>
        <v>26</v>
      </c>
      <c r="B26" t="s">
        <v>415</v>
      </c>
    </row>
    <row r="27" spans="1:2" x14ac:dyDescent="0.25">
      <c r="A27">
        <f>ROW()</f>
        <v>27</v>
      </c>
      <c r="B27" t="s">
        <v>416</v>
      </c>
    </row>
    <row r="28" spans="1:2" x14ac:dyDescent="0.25">
      <c r="A28">
        <f>ROW()</f>
        <v>28</v>
      </c>
      <c r="B28" t="s">
        <v>417</v>
      </c>
    </row>
    <row r="29" spans="1:2" x14ac:dyDescent="0.25">
      <c r="A29">
        <f>ROW()</f>
        <v>29</v>
      </c>
      <c r="B29" t="s">
        <v>418</v>
      </c>
    </row>
    <row r="30" spans="1:2" x14ac:dyDescent="0.25">
      <c r="A30">
        <f>ROW()</f>
        <v>30</v>
      </c>
      <c r="B30" t="s">
        <v>419</v>
      </c>
    </row>
    <row r="31" spans="1:2" x14ac:dyDescent="0.25">
      <c r="A31">
        <f>ROW()</f>
        <v>31</v>
      </c>
      <c r="B31" t="s">
        <v>420</v>
      </c>
    </row>
    <row r="32" spans="1:2" x14ac:dyDescent="0.25">
      <c r="A32">
        <f>ROW()</f>
        <v>32</v>
      </c>
      <c r="B32" t="s">
        <v>421</v>
      </c>
    </row>
    <row r="33" spans="1:2" x14ac:dyDescent="0.25">
      <c r="A33">
        <f>ROW()</f>
        <v>33</v>
      </c>
      <c r="B33" t="s">
        <v>422</v>
      </c>
    </row>
    <row r="34" spans="1:2" x14ac:dyDescent="0.25">
      <c r="A34">
        <f>ROW()</f>
        <v>34</v>
      </c>
      <c r="B34" t="s">
        <v>423</v>
      </c>
    </row>
    <row r="35" spans="1:2" x14ac:dyDescent="0.25">
      <c r="A35">
        <f>ROW()</f>
        <v>35</v>
      </c>
      <c r="B35" t="s">
        <v>424</v>
      </c>
    </row>
    <row r="36" spans="1:2" x14ac:dyDescent="0.25">
      <c r="A36">
        <f>ROW()</f>
        <v>36</v>
      </c>
      <c r="B36" t="s">
        <v>425</v>
      </c>
    </row>
    <row r="37" spans="1:2" x14ac:dyDescent="0.25">
      <c r="A37">
        <f>ROW()</f>
        <v>37</v>
      </c>
      <c r="B37" t="s">
        <v>426</v>
      </c>
    </row>
    <row r="38" spans="1:2" x14ac:dyDescent="0.25">
      <c r="A38">
        <f>ROW()</f>
        <v>38</v>
      </c>
      <c r="B38" t="s">
        <v>427</v>
      </c>
    </row>
    <row r="39" spans="1:2" x14ac:dyDescent="0.25">
      <c r="A39">
        <f>ROW()</f>
        <v>39</v>
      </c>
      <c r="B39" t="s">
        <v>428</v>
      </c>
    </row>
    <row r="40" spans="1:2" x14ac:dyDescent="0.25">
      <c r="A40">
        <f>ROW()</f>
        <v>40</v>
      </c>
      <c r="B40" t="s">
        <v>429</v>
      </c>
    </row>
    <row r="41" spans="1:2" x14ac:dyDescent="0.25">
      <c r="A41">
        <f>ROW()</f>
        <v>41</v>
      </c>
      <c r="B41" t="s">
        <v>430</v>
      </c>
    </row>
    <row r="42" spans="1:2" x14ac:dyDescent="0.25">
      <c r="A42">
        <f>ROW()</f>
        <v>42</v>
      </c>
      <c r="B42" t="s">
        <v>431</v>
      </c>
    </row>
    <row r="43" spans="1:2" x14ac:dyDescent="0.25">
      <c r="A43">
        <f>ROW()</f>
        <v>43</v>
      </c>
      <c r="B43" t="s">
        <v>432</v>
      </c>
    </row>
    <row r="44" spans="1:2" x14ac:dyDescent="0.25">
      <c r="A44">
        <f>ROW()</f>
        <v>44</v>
      </c>
      <c r="B44" t="s">
        <v>433</v>
      </c>
    </row>
    <row r="45" spans="1:2" x14ac:dyDescent="0.25">
      <c r="A45">
        <f>ROW()</f>
        <v>45</v>
      </c>
      <c r="B45" t="s">
        <v>434</v>
      </c>
    </row>
    <row r="46" spans="1:2" x14ac:dyDescent="0.25">
      <c r="A46">
        <f>ROW()</f>
        <v>46</v>
      </c>
      <c r="B46" t="s">
        <v>435</v>
      </c>
    </row>
    <row r="47" spans="1:2" x14ac:dyDescent="0.25">
      <c r="A47">
        <f>ROW()</f>
        <v>47</v>
      </c>
      <c r="B47" t="s">
        <v>436</v>
      </c>
    </row>
    <row r="48" spans="1:2" x14ac:dyDescent="0.25">
      <c r="A48">
        <f>ROW()</f>
        <v>48</v>
      </c>
      <c r="B48" t="s">
        <v>437</v>
      </c>
    </row>
    <row r="49" spans="1:2" x14ac:dyDescent="0.25">
      <c r="A49">
        <f>ROW()</f>
        <v>49</v>
      </c>
      <c r="B49" t="s">
        <v>438</v>
      </c>
    </row>
    <row r="50" spans="1:2" x14ac:dyDescent="0.25">
      <c r="A50">
        <f>ROW()</f>
        <v>50</v>
      </c>
      <c r="B50" t="s">
        <v>439</v>
      </c>
    </row>
    <row r="51" spans="1:2" x14ac:dyDescent="0.25">
      <c r="A51">
        <f>ROW()</f>
        <v>51</v>
      </c>
      <c r="B51" t="s">
        <v>440</v>
      </c>
    </row>
    <row r="52" spans="1:2" x14ac:dyDescent="0.25">
      <c r="A52">
        <f>ROW()</f>
        <v>52</v>
      </c>
      <c r="B52" t="s">
        <v>441</v>
      </c>
    </row>
    <row r="53" spans="1:2" x14ac:dyDescent="0.25">
      <c r="A53">
        <f>ROW()</f>
        <v>53</v>
      </c>
      <c r="B53" t="s">
        <v>442</v>
      </c>
    </row>
    <row r="54" spans="1:2" x14ac:dyDescent="0.25">
      <c r="A54">
        <f>ROW()</f>
        <v>54</v>
      </c>
      <c r="B54" t="s">
        <v>443</v>
      </c>
    </row>
    <row r="55" spans="1:2" x14ac:dyDescent="0.25">
      <c r="A55">
        <f>ROW()</f>
        <v>55</v>
      </c>
      <c r="B55" t="s">
        <v>444</v>
      </c>
    </row>
    <row r="56" spans="1:2" x14ac:dyDescent="0.25">
      <c r="A56">
        <f>ROW()</f>
        <v>56</v>
      </c>
      <c r="B56" t="s">
        <v>445</v>
      </c>
    </row>
    <row r="57" spans="1:2" x14ac:dyDescent="0.25">
      <c r="A57">
        <f>ROW()</f>
        <v>57</v>
      </c>
      <c r="B57" t="s">
        <v>446</v>
      </c>
    </row>
    <row r="58" spans="1:2" x14ac:dyDescent="0.25">
      <c r="A58">
        <f>ROW()</f>
        <v>58</v>
      </c>
      <c r="B58" t="s">
        <v>447</v>
      </c>
    </row>
    <row r="59" spans="1:2" x14ac:dyDescent="0.25">
      <c r="A59">
        <f>ROW()</f>
        <v>59</v>
      </c>
      <c r="B59" t="s">
        <v>448</v>
      </c>
    </row>
    <row r="60" spans="1:2" x14ac:dyDescent="0.25">
      <c r="A60">
        <f>ROW()</f>
        <v>60</v>
      </c>
      <c r="B60" t="s">
        <v>449</v>
      </c>
    </row>
    <row r="61" spans="1:2" x14ac:dyDescent="0.25">
      <c r="A61">
        <f>ROW()</f>
        <v>61</v>
      </c>
      <c r="B61" t="s">
        <v>450</v>
      </c>
    </row>
    <row r="62" spans="1:2" x14ac:dyDescent="0.25">
      <c r="A62">
        <f>ROW()</f>
        <v>62</v>
      </c>
      <c r="B62" t="s">
        <v>451</v>
      </c>
    </row>
    <row r="63" spans="1:2" x14ac:dyDescent="0.25">
      <c r="A63">
        <f>ROW()</f>
        <v>63</v>
      </c>
      <c r="B63" t="s">
        <v>452</v>
      </c>
    </row>
    <row r="64" spans="1:2" x14ac:dyDescent="0.25">
      <c r="A64">
        <f>ROW()</f>
        <v>64</v>
      </c>
      <c r="B64" t="s">
        <v>453</v>
      </c>
    </row>
    <row r="65" spans="1:2" x14ac:dyDescent="0.25">
      <c r="A65">
        <f>ROW()</f>
        <v>65</v>
      </c>
      <c r="B65" t="s">
        <v>454</v>
      </c>
    </row>
    <row r="66" spans="1:2" x14ac:dyDescent="0.25">
      <c r="A66">
        <f>ROW()</f>
        <v>66</v>
      </c>
      <c r="B66" t="s">
        <v>455</v>
      </c>
    </row>
    <row r="67" spans="1:2" x14ac:dyDescent="0.25">
      <c r="A67">
        <f>ROW()</f>
        <v>67</v>
      </c>
      <c r="B67" t="s">
        <v>456</v>
      </c>
    </row>
    <row r="68" spans="1:2" x14ac:dyDescent="0.25">
      <c r="A68">
        <f>ROW()</f>
        <v>68</v>
      </c>
      <c r="B68" t="s">
        <v>457</v>
      </c>
    </row>
    <row r="69" spans="1:2" x14ac:dyDescent="0.25">
      <c r="A69">
        <f>ROW()</f>
        <v>69</v>
      </c>
      <c r="B69" t="s">
        <v>458</v>
      </c>
    </row>
    <row r="70" spans="1:2" x14ac:dyDescent="0.25">
      <c r="A70">
        <f>ROW()</f>
        <v>70</v>
      </c>
      <c r="B70" t="s">
        <v>459</v>
      </c>
    </row>
    <row r="71" spans="1:2" x14ac:dyDescent="0.25">
      <c r="A71">
        <f>ROW()</f>
        <v>71</v>
      </c>
      <c r="B71" t="s">
        <v>460</v>
      </c>
    </row>
    <row r="72" spans="1:2" x14ac:dyDescent="0.25">
      <c r="A72">
        <f>ROW()</f>
        <v>72</v>
      </c>
      <c r="B72" t="s">
        <v>461</v>
      </c>
    </row>
    <row r="73" spans="1:2" x14ac:dyDescent="0.25">
      <c r="A73">
        <f>ROW()</f>
        <v>73</v>
      </c>
      <c r="B73" t="s">
        <v>462</v>
      </c>
    </row>
    <row r="74" spans="1:2" x14ac:dyDescent="0.25">
      <c r="A74">
        <f>ROW()</f>
        <v>74</v>
      </c>
      <c r="B74" t="s">
        <v>463</v>
      </c>
    </row>
    <row r="75" spans="1:2" x14ac:dyDescent="0.25">
      <c r="A75">
        <f>ROW()</f>
        <v>75</v>
      </c>
      <c r="B75" t="s">
        <v>464</v>
      </c>
    </row>
    <row r="76" spans="1:2" x14ac:dyDescent="0.25">
      <c r="A76">
        <f>ROW()</f>
        <v>76</v>
      </c>
      <c r="B76" t="s">
        <v>465</v>
      </c>
    </row>
    <row r="77" spans="1:2" x14ac:dyDescent="0.25">
      <c r="A77">
        <f>ROW()</f>
        <v>77</v>
      </c>
      <c r="B77" t="s">
        <v>466</v>
      </c>
    </row>
    <row r="78" spans="1:2" x14ac:dyDescent="0.25">
      <c r="A78">
        <f>ROW()</f>
        <v>78</v>
      </c>
      <c r="B78" t="s">
        <v>467</v>
      </c>
    </row>
    <row r="79" spans="1:2" x14ac:dyDescent="0.25">
      <c r="A79">
        <f>ROW()</f>
        <v>79</v>
      </c>
      <c r="B79" t="s">
        <v>468</v>
      </c>
    </row>
    <row r="80" spans="1:2" x14ac:dyDescent="0.25">
      <c r="A80">
        <f>ROW()</f>
        <v>80</v>
      </c>
      <c r="B80" t="s">
        <v>469</v>
      </c>
    </row>
    <row r="81" spans="1:2" x14ac:dyDescent="0.25">
      <c r="A81">
        <f>ROW()</f>
        <v>81</v>
      </c>
      <c r="B81" t="s">
        <v>470</v>
      </c>
    </row>
    <row r="82" spans="1:2" x14ac:dyDescent="0.25">
      <c r="A82">
        <f>ROW()</f>
        <v>82</v>
      </c>
      <c r="B82" t="s">
        <v>471</v>
      </c>
    </row>
    <row r="83" spans="1:2" x14ac:dyDescent="0.25">
      <c r="A83">
        <f>ROW()</f>
        <v>83</v>
      </c>
      <c r="B83" t="s">
        <v>472</v>
      </c>
    </row>
    <row r="84" spans="1:2" x14ac:dyDescent="0.25">
      <c r="A84">
        <f>ROW()</f>
        <v>84</v>
      </c>
      <c r="B84" t="s">
        <v>473</v>
      </c>
    </row>
    <row r="85" spans="1:2" x14ac:dyDescent="0.25">
      <c r="A85">
        <f>ROW()</f>
        <v>85</v>
      </c>
      <c r="B85" t="s">
        <v>474</v>
      </c>
    </row>
    <row r="86" spans="1:2" x14ac:dyDescent="0.25">
      <c r="A86">
        <f>ROW()</f>
        <v>86</v>
      </c>
      <c r="B86" t="s">
        <v>475</v>
      </c>
    </row>
    <row r="87" spans="1:2" x14ac:dyDescent="0.25">
      <c r="A87">
        <f>ROW()</f>
        <v>87</v>
      </c>
      <c r="B87" t="s">
        <v>476</v>
      </c>
    </row>
    <row r="88" spans="1:2" x14ac:dyDescent="0.25">
      <c r="A88">
        <f>ROW()</f>
        <v>88</v>
      </c>
      <c r="B88" t="s">
        <v>477</v>
      </c>
    </row>
    <row r="89" spans="1:2" x14ac:dyDescent="0.25">
      <c r="A89">
        <f>ROW()</f>
        <v>89</v>
      </c>
      <c r="B89" t="s">
        <v>478</v>
      </c>
    </row>
    <row r="90" spans="1:2" x14ac:dyDescent="0.25">
      <c r="A90">
        <f>ROW()</f>
        <v>90</v>
      </c>
      <c r="B90" t="s">
        <v>479</v>
      </c>
    </row>
    <row r="91" spans="1:2" x14ac:dyDescent="0.25">
      <c r="A91">
        <f>ROW()</f>
        <v>91</v>
      </c>
      <c r="B91" t="s">
        <v>480</v>
      </c>
    </row>
    <row r="92" spans="1:2" x14ac:dyDescent="0.25">
      <c r="A92">
        <f>ROW()</f>
        <v>92</v>
      </c>
      <c r="B92" t="s">
        <v>391</v>
      </c>
    </row>
    <row r="93" spans="1:2" x14ac:dyDescent="0.25">
      <c r="A93">
        <f>ROW()</f>
        <v>93</v>
      </c>
      <c r="B93" t="s">
        <v>481</v>
      </c>
    </row>
    <row r="94" spans="1:2" x14ac:dyDescent="0.25">
      <c r="A94">
        <f>ROW()</f>
        <v>94</v>
      </c>
      <c r="B94" t="s">
        <v>482</v>
      </c>
    </row>
    <row r="95" spans="1:2" x14ac:dyDescent="0.25">
      <c r="A95">
        <f>ROW()</f>
        <v>95</v>
      </c>
      <c r="B95" t="s">
        <v>483</v>
      </c>
    </row>
    <row r="96" spans="1:2" x14ac:dyDescent="0.25">
      <c r="A96">
        <f>ROW()</f>
        <v>96</v>
      </c>
      <c r="B96" t="s">
        <v>484</v>
      </c>
    </row>
    <row r="97" spans="1:2" x14ac:dyDescent="0.25">
      <c r="A97">
        <f>ROW()</f>
        <v>97</v>
      </c>
      <c r="B97" t="s">
        <v>485</v>
      </c>
    </row>
    <row r="98" spans="1:2" x14ac:dyDescent="0.25">
      <c r="A98">
        <f>ROW()</f>
        <v>98</v>
      </c>
      <c r="B98" t="s">
        <v>486</v>
      </c>
    </row>
    <row r="99" spans="1:2" x14ac:dyDescent="0.25">
      <c r="A99">
        <f>ROW()</f>
        <v>99</v>
      </c>
      <c r="B99" t="s">
        <v>487</v>
      </c>
    </row>
    <row r="100" spans="1:2" x14ac:dyDescent="0.25">
      <c r="A100">
        <f>ROW()</f>
        <v>100</v>
      </c>
      <c r="B100" t="s">
        <v>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1EE4-C7ED-482E-86C1-838B7A1C89C5}">
  <dimension ref="A1:J3060"/>
  <sheetViews>
    <sheetView tabSelected="1" workbookViewId="0"/>
  </sheetViews>
  <sheetFormatPr defaultRowHeight="15" x14ac:dyDescent="0.25"/>
  <cols>
    <col min="1" max="1" width="12" bestFit="1" customWidth="1"/>
    <col min="2" max="2" width="0" hidden="1" customWidth="1"/>
    <col min="3" max="4" width="14.7109375" hidden="1" customWidth="1"/>
    <col min="5" max="5" width="31" bestFit="1" customWidth="1"/>
    <col min="6" max="6" width="10.7109375" bestFit="1" customWidth="1"/>
    <col min="7" max="7" width="10.85546875" bestFit="1" customWidth="1"/>
    <col min="10" max="10" width="139.5703125" bestFit="1" customWidth="1"/>
  </cols>
  <sheetData>
    <row r="1" spans="1:10" x14ac:dyDescent="0.25">
      <c r="A1" s="4" t="s">
        <v>3553</v>
      </c>
      <c r="B1" s="4" t="s">
        <v>490</v>
      </c>
      <c r="C1" s="4" t="s">
        <v>3554</v>
      </c>
      <c r="D1" s="4" t="s">
        <v>3555</v>
      </c>
      <c r="E1" s="4" t="s">
        <v>489</v>
      </c>
      <c r="F1" s="4" t="s">
        <v>3556</v>
      </c>
      <c r="G1" s="4" t="s">
        <v>491</v>
      </c>
      <c r="H1" s="4" t="s">
        <v>492</v>
      </c>
      <c r="I1" s="4" t="s">
        <v>3552</v>
      </c>
      <c r="J1" s="4" t="s">
        <v>3557</v>
      </c>
    </row>
    <row r="2" spans="1:10" x14ac:dyDescent="0.25">
      <c r="A2">
        <f ca="1">RANDBETWEEN(1,3059)</f>
        <v>2709</v>
      </c>
      <c r="B2">
        <f ca="1">RANDBETWEEN(1,200)</f>
        <v>139</v>
      </c>
      <c r="C2">
        <f ca="1">RANDBETWEEN(1,100)</f>
        <v>48</v>
      </c>
      <c r="D2">
        <f ca="1">RANDBETWEEN(1,100)</f>
        <v>61</v>
      </c>
      <c r="E2" t="str">
        <f ca="1">_xlfn.CONCAT(VLOOKUP($B2,nomes!$A:$B,2,FALSE), "", VLOOKUP($C2,apelido!$A:$B,2,FALSE), " ", VLOOKUP($D2,apelido!$A:$B,2,FALSE))</f>
        <v>Dante Matos Paiva</v>
      </c>
      <c r="F2" t="str">
        <f ca="1">TRIM(VLOOKUP($B2,nomes!$A:$C,3,FALSE))</f>
        <v>Masculino</v>
      </c>
      <c r="G2" t="str">
        <f ca="1">_xlfn.CONCAT(9, RANDBETWEEN(1,9), RANDBETWEEN(1,9), " ", RANDBETWEEN(1,9), RANDBETWEEN(1,9), RANDBETWEEN(1,9), " ", RANDBETWEEN(1,9),RANDBETWEEN(1,9),RANDBETWEEN(1,9))</f>
        <v>965 158 236</v>
      </c>
      <c r="H2" s="2" t="s">
        <v>493</v>
      </c>
      <c r="I2" t="str">
        <f ca="1">_xlfn.CONCAT(RANDBETWEEN(860,2500), ".", RANDBETWEEN(0,99))</f>
        <v>2117.45</v>
      </c>
      <c r="J2" t="str">
        <f ca="1">"insert into motoristas (fk_matricula, nome, sexo, telefone, nif, salario) values (" &amp; $A2 &amp; ", '" &amp; $E2 &amp; "', " &amp; IF($F2="Masculino", 1, 2) &amp; ", '" &amp; $G2 &amp; "', " &amp; $H2 &amp; ", " &amp; I2 &amp; ");"</f>
        <v>insert into motoristas (fk_matricula, nome, sexo, telefone, nif, salario) values (2709, 'Dante Matos Paiva', 1, '965 158 236', 24396166, 2117.45);</v>
      </c>
    </row>
    <row r="3" spans="1:10" x14ac:dyDescent="0.25">
      <c r="A3">
        <f t="shared" ref="A3:A66" ca="1" si="0">RANDBETWEEN(1,3059)</f>
        <v>1234</v>
      </c>
      <c r="B3">
        <f t="shared" ref="B3:B66" ca="1" si="1">RANDBETWEEN(1,200)</f>
        <v>129</v>
      </c>
      <c r="C3">
        <f t="shared" ref="C3:D66" ca="1" si="2">RANDBETWEEN(1,100)</f>
        <v>14</v>
      </c>
      <c r="D3">
        <f t="shared" ca="1" si="2"/>
        <v>87</v>
      </c>
      <c r="E3" s="3" t="str">
        <f ca="1">_xlfn.CONCAT(VLOOKUP($B3,nomes!$A:$B,2,FALSE), "", VLOOKUP($C3,apelido!$A:$B,2,FALSE), " ", VLOOKUP($D3,apelido!$A:$B,2,FALSE))</f>
        <v>Anselmo Botelho Ventura</v>
      </c>
      <c r="F3" s="3" t="str">
        <f ca="1">TRIM(VLOOKUP($B3,nomes!$A:$C,3,FALSE))</f>
        <v>Masculino</v>
      </c>
      <c r="G3" t="str">
        <f t="shared" ref="G3:G66" ca="1" si="3">_xlfn.CONCAT(9, RANDBETWEEN(1,9), RANDBETWEEN(1,9), " ", RANDBETWEEN(1,9), RANDBETWEEN(1,9), RANDBETWEEN(1,9), " ", RANDBETWEEN(1,9),RANDBETWEEN(1,9),RANDBETWEEN(1,9))</f>
        <v>963 411 485</v>
      </c>
      <c r="H3" s="2" t="s">
        <v>494</v>
      </c>
      <c r="I3" s="3" t="str">
        <f t="shared" ref="I3:I66" ca="1" si="4">_xlfn.CONCAT(RANDBETWEEN(860,2500), ".", RANDBETWEEN(0,99))</f>
        <v>2133.43</v>
      </c>
      <c r="J3" s="3" t="str">
        <f t="shared" ref="J3:J66" ca="1" si="5">"insert into motoristas (fk_matricula, nome, sexo, telefone, nif, salario) values (" &amp; $A3 &amp; ", '" &amp; $E3 &amp; "', " &amp; IF($F3="Masculino", 1, 2) &amp; ", '" &amp; $G3 &amp; "', " &amp; $H3 &amp; ", " &amp; I3 &amp; ");"</f>
        <v>insert into motoristas (fk_matricula, nome, sexo, telefone, nif, salario) values (1234, 'Anselmo Botelho Ventura', 1, '963 411 485', 12370685, 2133.43);</v>
      </c>
    </row>
    <row r="4" spans="1:10" x14ac:dyDescent="0.25">
      <c r="A4">
        <f t="shared" ca="1" si="0"/>
        <v>1083</v>
      </c>
      <c r="B4">
        <f t="shared" ca="1" si="1"/>
        <v>86</v>
      </c>
      <c r="C4">
        <f t="shared" ca="1" si="2"/>
        <v>38</v>
      </c>
      <c r="D4">
        <f t="shared" ca="1" si="2"/>
        <v>47</v>
      </c>
      <c r="E4" s="3" t="str">
        <f ca="1">_xlfn.CONCAT(VLOOKUP($B4,nomes!$A:$B,2,FALSE), "", VLOOKUP($C4,apelido!$A:$B,2,FALSE), " ", VLOOKUP($D4,apelido!$A:$B,2,FALSE))</f>
        <v>Mirella Jesus Martins</v>
      </c>
      <c r="F4" s="3" t="str">
        <f ca="1">TRIM(VLOOKUP($B4,nomes!$A:$C,3,FALSE))</f>
        <v>Feminino</v>
      </c>
      <c r="G4" t="str">
        <f t="shared" ca="1" si="3"/>
        <v>943 713 972</v>
      </c>
      <c r="H4" s="2" t="s">
        <v>495</v>
      </c>
      <c r="I4" s="3" t="str">
        <f t="shared" ca="1" si="4"/>
        <v>1645.58</v>
      </c>
      <c r="J4" s="3" t="str">
        <f t="shared" ca="1" si="5"/>
        <v>insert into motoristas (fk_matricula, nome, sexo, telefone, nif, salario) values (1083, 'Mirella Jesus Martins', 2, '943 713 972', 20407703, 1645.58);</v>
      </c>
    </row>
    <row r="5" spans="1:10" x14ac:dyDescent="0.25">
      <c r="A5">
        <f t="shared" ca="1" si="0"/>
        <v>2937</v>
      </c>
      <c r="B5">
        <f t="shared" ca="1" si="1"/>
        <v>11</v>
      </c>
      <c r="C5">
        <f t="shared" ca="1" si="2"/>
        <v>83</v>
      </c>
      <c r="D5">
        <f t="shared" ca="1" si="2"/>
        <v>33</v>
      </c>
      <c r="E5" s="3" t="str">
        <f ca="1">_xlfn.CONCAT(VLOOKUP($B5,nomes!$A:$B,2,FALSE), "", VLOOKUP($C5,apelido!$A:$B,2,FALSE), " ", VLOOKUP($D5,apelido!$A:$B,2,FALSE))</f>
        <v>Beatriz Torres Garcia</v>
      </c>
      <c r="F5" s="3" t="str">
        <f ca="1">TRIM(VLOOKUP($B5,nomes!$A:$C,3,FALSE))</f>
        <v>Feminino</v>
      </c>
      <c r="G5" t="str">
        <f t="shared" ca="1" si="3"/>
        <v>948 152 888</v>
      </c>
      <c r="H5" s="2" t="s">
        <v>496</v>
      </c>
      <c r="I5" s="3" t="str">
        <f t="shared" ca="1" si="4"/>
        <v>2187.10</v>
      </c>
      <c r="J5" s="3" t="str">
        <f t="shared" ca="1" si="5"/>
        <v>insert into motoristas (fk_matricula, nome, sexo, telefone, nif, salario) values (2937, 'Beatriz Torres Garcia', 2, '948 152 888', 58219961, 2187.10);</v>
      </c>
    </row>
    <row r="6" spans="1:10" x14ac:dyDescent="0.25">
      <c r="A6">
        <f t="shared" ca="1" si="0"/>
        <v>2227</v>
      </c>
      <c r="B6">
        <f t="shared" ca="1" si="1"/>
        <v>26</v>
      </c>
      <c r="C6">
        <f t="shared" ca="1" si="2"/>
        <v>63</v>
      </c>
      <c r="D6">
        <f t="shared" ca="1" si="2"/>
        <v>42</v>
      </c>
      <c r="E6" s="3" t="str">
        <f ca="1">_xlfn.CONCAT(VLOOKUP($B6,nomes!$A:$B,2,FALSE), "", VLOOKUP($C6,apelido!$A:$B,2,FALSE), " ", VLOOKUP($D6,apelido!$A:$B,2,FALSE))</f>
        <v>Daniela Pimentel Loureiro</v>
      </c>
      <c r="F6" s="3" t="str">
        <f ca="1">TRIM(VLOOKUP($B6,nomes!$A:$C,3,FALSE))</f>
        <v>Feminino</v>
      </c>
      <c r="G6" t="str">
        <f t="shared" ca="1" si="3"/>
        <v>928 994 355</v>
      </c>
      <c r="H6" s="2" t="s">
        <v>497</v>
      </c>
      <c r="I6" s="3" t="str">
        <f t="shared" ca="1" si="4"/>
        <v>1568.19</v>
      </c>
      <c r="J6" s="3" t="str">
        <f t="shared" ca="1" si="5"/>
        <v>insert into motoristas (fk_matricula, nome, sexo, telefone, nif, salario) values (2227, 'Daniela Pimentel Loureiro', 2, '928 994 355', 17704365, 1568.19);</v>
      </c>
    </row>
    <row r="7" spans="1:10" x14ac:dyDescent="0.25">
      <c r="A7">
        <f t="shared" ca="1" si="0"/>
        <v>1672</v>
      </c>
      <c r="B7">
        <f t="shared" ca="1" si="1"/>
        <v>71</v>
      </c>
      <c r="C7">
        <f t="shared" ca="1" si="2"/>
        <v>17</v>
      </c>
      <c r="D7">
        <f t="shared" ca="1" si="2"/>
        <v>59</v>
      </c>
      <c r="E7" s="3" t="str">
        <f ca="1">_xlfn.CONCAT(VLOOKUP($B7,nomes!$A:$B,2,FALSE), "", VLOOKUP($C7,apelido!$A:$B,2,FALSE), " ", VLOOKUP($D7,apelido!$A:$B,2,FALSE))</f>
        <v>Lídia Campos Oliveira</v>
      </c>
      <c r="F7" s="3" t="str">
        <f ca="1">TRIM(VLOOKUP($B7,nomes!$A:$C,3,FALSE))</f>
        <v>Feminino</v>
      </c>
      <c r="G7" t="str">
        <f t="shared" ca="1" si="3"/>
        <v>951 555 233</v>
      </c>
      <c r="H7" s="2" t="s">
        <v>498</v>
      </c>
      <c r="I7" s="3" t="str">
        <f t="shared" ca="1" si="4"/>
        <v>2195.68</v>
      </c>
      <c r="J7" s="3" t="str">
        <f t="shared" ca="1" si="5"/>
        <v>insert into motoristas (fk_matricula, nome, sexo, telefone, nif, salario) values (1672, 'Lídia Campos Oliveira', 2, '951 555 233', 16348274, 2195.68);</v>
      </c>
    </row>
    <row r="8" spans="1:10" x14ac:dyDescent="0.25">
      <c r="A8">
        <f t="shared" ca="1" si="0"/>
        <v>631</v>
      </c>
      <c r="B8">
        <f t="shared" ca="1" si="1"/>
        <v>199</v>
      </c>
      <c r="C8">
        <f t="shared" ca="1" si="2"/>
        <v>74</v>
      </c>
      <c r="D8">
        <f t="shared" ca="1" si="2"/>
        <v>96</v>
      </c>
      <c r="E8" s="3" t="str">
        <f ca="1">_xlfn.CONCAT(VLOOKUP($B8,nomes!$A:$B,2,FALSE), "", VLOOKUP($C8,apelido!$A:$B,2,FALSE), " ", VLOOKUP($D8,apelido!$A:$B,2,FALSE))</f>
        <v>Valéria Sampaio Caldeira</v>
      </c>
      <c r="F8" s="3" t="str">
        <f ca="1">TRIM(VLOOKUP($B8,nomes!$A:$C,3,FALSE))</f>
        <v>Feminino</v>
      </c>
      <c r="G8" t="str">
        <f t="shared" ca="1" si="3"/>
        <v>953 758 678</v>
      </c>
      <c r="H8" s="2" t="s">
        <v>499</v>
      </c>
      <c r="I8" s="3" t="str">
        <f t="shared" ca="1" si="4"/>
        <v>1618.19</v>
      </c>
      <c r="J8" s="3" t="str">
        <f t="shared" ca="1" si="5"/>
        <v>insert into motoristas (fk_matricula, nome, sexo, telefone, nif, salario) values (631, 'Valéria Sampaio Caldeira', 2, '953 758 678', 50963959, 1618.19);</v>
      </c>
    </row>
    <row r="9" spans="1:10" x14ac:dyDescent="0.25">
      <c r="A9">
        <f t="shared" ca="1" si="0"/>
        <v>47</v>
      </c>
      <c r="B9">
        <f t="shared" ca="1" si="1"/>
        <v>19</v>
      </c>
      <c r="C9">
        <f t="shared" ca="1" si="2"/>
        <v>30</v>
      </c>
      <c r="D9">
        <f t="shared" ca="1" si="2"/>
        <v>43</v>
      </c>
      <c r="E9" s="3" t="str">
        <f ca="1">_xlfn.CONCAT(VLOOKUP($B9,nomes!$A:$B,2,FALSE), "", VLOOKUP($C9,apelido!$A:$B,2,FALSE), " ", VLOOKUP($D9,apelido!$A:$B,2,FALSE))</f>
        <v>Carolina Figueiredo Macedo</v>
      </c>
      <c r="F9" s="3" t="str">
        <f ca="1">TRIM(VLOOKUP($B9,nomes!$A:$C,3,FALSE))</f>
        <v>Feminino</v>
      </c>
      <c r="G9" t="str">
        <f t="shared" ca="1" si="3"/>
        <v>954 644 641</v>
      </c>
      <c r="H9" s="2" t="s">
        <v>500</v>
      </c>
      <c r="I9" s="3" t="str">
        <f t="shared" ca="1" si="4"/>
        <v>1696.61</v>
      </c>
      <c r="J9" s="3" t="str">
        <f t="shared" ca="1" si="5"/>
        <v>insert into motoristas (fk_matricula, nome, sexo, telefone, nif, salario) values (47, 'Carolina Figueiredo Macedo', 2, '954 644 641', 11788878, 1696.61);</v>
      </c>
    </row>
    <row r="10" spans="1:10" x14ac:dyDescent="0.25">
      <c r="A10">
        <f t="shared" ca="1" si="0"/>
        <v>739</v>
      </c>
      <c r="B10">
        <f t="shared" ca="1" si="1"/>
        <v>46</v>
      </c>
      <c r="C10">
        <f t="shared" ca="1" si="2"/>
        <v>70</v>
      </c>
      <c r="D10">
        <f t="shared" ca="1" si="2"/>
        <v>63</v>
      </c>
      <c r="E10" s="3" t="str">
        <f ca="1">_xlfn.CONCAT(VLOOKUP($B10,nomes!$A:$B,2,FALSE), "", VLOOKUP($C10,apelido!$A:$B,2,FALSE), " ", VLOOKUP($D10,apelido!$A:$B,2,FALSE))</f>
        <v>Guilherme Ribeiro Pimentel</v>
      </c>
      <c r="F10" s="3" t="str">
        <f ca="1">TRIM(VLOOKUP($B10,nomes!$A:$C,3,FALSE))</f>
        <v>Masculino</v>
      </c>
      <c r="G10" t="str">
        <f t="shared" ca="1" si="3"/>
        <v>999 267 329</v>
      </c>
      <c r="H10" s="2" t="s">
        <v>501</v>
      </c>
      <c r="I10" s="3" t="str">
        <f t="shared" ca="1" si="4"/>
        <v>960.70</v>
      </c>
      <c r="J10" s="3" t="str">
        <f t="shared" ca="1" si="5"/>
        <v>insert into motoristas (fk_matricula, nome, sexo, telefone, nif, salario) values (739, 'Guilherme Ribeiro Pimentel', 1, '999 267 329', 14340659, 960.70);</v>
      </c>
    </row>
    <row r="11" spans="1:10" x14ac:dyDescent="0.25">
      <c r="A11">
        <f t="shared" ca="1" si="0"/>
        <v>2977</v>
      </c>
      <c r="B11">
        <f t="shared" ca="1" si="1"/>
        <v>69</v>
      </c>
      <c r="C11">
        <f t="shared" ca="1" si="2"/>
        <v>86</v>
      </c>
      <c r="D11">
        <f t="shared" ca="1" si="2"/>
        <v>96</v>
      </c>
      <c r="E11" s="3" t="str">
        <f ca="1">_xlfn.CONCAT(VLOOKUP($B11,nomes!$A:$B,2,FALSE), "", VLOOKUP($C11,apelido!$A:$B,2,FALSE), " ", VLOOKUP($D11,apelido!$A:$B,2,FALSE))</f>
        <v>Leonardo Vaz Caldeira</v>
      </c>
      <c r="F11" s="3" t="str">
        <f ca="1">TRIM(VLOOKUP($B11,nomes!$A:$C,3,FALSE))</f>
        <v>Masculino</v>
      </c>
      <c r="G11" t="str">
        <f t="shared" ca="1" si="3"/>
        <v>933 985 181</v>
      </c>
      <c r="H11" s="2" t="s">
        <v>502</v>
      </c>
      <c r="I11" s="3" t="str">
        <f t="shared" ca="1" si="4"/>
        <v>2419.63</v>
      </c>
      <c r="J11" s="3" t="str">
        <f t="shared" ca="1" si="5"/>
        <v>insert into motoristas (fk_matricula, nome, sexo, telefone, nif, salario) values (2977, 'Leonardo Vaz Caldeira', 1, '933 985 181', 51330264, 2419.63);</v>
      </c>
    </row>
    <row r="12" spans="1:10" x14ac:dyDescent="0.25">
      <c r="A12">
        <f t="shared" ca="1" si="0"/>
        <v>1685</v>
      </c>
      <c r="B12">
        <f t="shared" ca="1" si="1"/>
        <v>87</v>
      </c>
      <c r="C12">
        <f t="shared" ca="1" si="2"/>
        <v>4</v>
      </c>
      <c r="D12">
        <f t="shared" ca="1" si="2"/>
        <v>21</v>
      </c>
      <c r="E12" s="3" t="str">
        <f ca="1">_xlfn.CONCAT(VLOOKUP($B12,nomes!$A:$B,2,FALSE), "", VLOOKUP($C12,apelido!$A:$B,2,FALSE), " ", VLOOKUP($D12,apelido!$A:$B,2,FALSE))</f>
        <v>Natália Amaro Coelho</v>
      </c>
      <c r="F12" s="3" t="str">
        <f ca="1">TRIM(VLOOKUP($B12,nomes!$A:$C,3,FALSE))</f>
        <v>Feminino</v>
      </c>
      <c r="G12" t="str">
        <f t="shared" ca="1" si="3"/>
        <v>942 671 979</v>
      </c>
      <c r="H12" s="2" t="s">
        <v>503</v>
      </c>
      <c r="I12" s="3" t="str">
        <f t="shared" ca="1" si="4"/>
        <v>1931.37</v>
      </c>
      <c r="J12" s="3" t="str">
        <f t="shared" ca="1" si="5"/>
        <v>insert into motoristas (fk_matricula, nome, sexo, telefone, nif, salario) values (1685, 'Natália Amaro Coelho', 2, '942 671 979', 52080936, 1931.37);</v>
      </c>
    </row>
    <row r="13" spans="1:10" x14ac:dyDescent="0.25">
      <c r="A13">
        <f t="shared" ca="1" si="0"/>
        <v>291</v>
      </c>
      <c r="B13">
        <f t="shared" ca="1" si="1"/>
        <v>147</v>
      </c>
      <c r="C13">
        <f t="shared" ca="1" si="2"/>
        <v>3</v>
      </c>
      <c r="D13">
        <f t="shared" ca="1" si="2"/>
        <v>68</v>
      </c>
      <c r="E13" s="3" t="str">
        <f ca="1">_xlfn.CONCAT(VLOOKUP($B13,nomes!$A:$B,2,FALSE), "", VLOOKUP($C13,apelido!$A:$B,2,FALSE), " ", VLOOKUP($D13,apelido!$A:$B,2,FALSE))</f>
        <v>Emerson Amaral Raposo</v>
      </c>
      <c r="F13" s="3" t="str">
        <f ca="1">TRIM(VLOOKUP($B13,nomes!$A:$C,3,FALSE))</f>
        <v>Masculino</v>
      </c>
      <c r="G13" t="str">
        <f t="shared" ca="1" si="3"/>
        <v>982 786 343</v>
      </c>
      <c r="H13" s="2" t="s">
        <v>504</v>
      </c>
      <c r="I13" s="3" t="str">
        <f t="shared" ca="1" si="4"/>
        <v>2019.31</v>
      </c>
      <c r="J13" s="3" t="str">
        <f t="shared" ca="1" si="5"/>
        <v>insert into motoristas (fk_matricula, nome, sexo, telefone, nif, salario) values (291, 'Emerson Amaral Raposo', 1, '982 786 343', 58791672, 2019.31);</v>
      </c>
    </row>
    <row r="14" spans="1:10" x14ac:dyDescent="0.25">
      <c r="A14">
        <f t="shared" ca="1" si="0"/>
        <v>1181</v>
      </c>
      <c r="B14">
        <f t="shared" ca="1" si="1"/>
        <v>40</v>
      </c>
      <c r="C14">
        <f t="shared" ca="1" si="2"/>
        <v>96</v>
      </c>
      <c r="D14">
        <f t="shared" ca="1" si="2"/>
        <v>37</v>
      </c>
      <c r="E14" s="3" t="str">
        <f ca="1">_xlfn.CONCAT(VLOOKUP($B14,nomes!$A:$B,2,FALSE), "", VLOOKUP($C14,apelido!$A:$B,2,FALSE), " ", VLOOKUP($D14,apelido!$A:$B,2,FALSE))</f>
        <v>Fernando Caldeira Henriques</v>
      </c>
      <c r="F14" s="3" t="str">
        <f ca="1">TRIM(VLOOKUP($B14,nomes!$A:$C,3,FALSE))</f>
        <v>Masculino</v>
      </c>
      <c r="G14" t="str">
        <f t="shared" ca="1" si="3"/>
        <v>915 674 156</v>
      </c>
      <c r="H14" s="2" t="s">
        <v>505</v>
      </c>
      <c r="I14" s="3" t="str">
        <f t="shared" ca="1" si="4"/>
        <v>1892.75</v>
      </c>
      <c r="J14" s="3" t="str">
        <f t="shared" ca="1" si="5"/>
        <v>insert into motoristas (fk_matricula, nome, sexo, telefone, nif, salario) values (1181, 'Fernando Caldeira Henriques', 1, '915 674 156', 28234662, 1892.75);</v>
      </c>
    </row>
    <row r="15" spans="1:10" x14ac:dyDescent="0.25">
      <c r="A15">
        <f t="shared" ca="1" si="0"/>
        <v>2836</v>
      </c>
      <c r="B15">
        <f t="shared" ca="1" si="1"/>
        <v>170</v>
      </c>
      <c r="C15">
        <f t="shared" ca="1" si="2"/>
        <v>66</v>
      </c>
      <c r="D15">
        <f t="shared" ca="1" si="2"/>
        <v>64</v>
      </c>
      <c r="E15" s="3" t="str">
        <f ca="1">_xlfn.CONCAT(VLOOKUP($B15,nomes!$A:$B,2,FALSE), "", VLOOKUP($C15,apelido!$A:$B,2,FALSE), " ", VLOOKUP($D15,apelido!$A:$B,2,FALSE))</f>
        <v>Joana Pontes Pinto</v>
      </c>
      <c r="F15" s="3" t="str">
        <f ca="1">TRIM(VLOOKUP($B15,nomes!$A:$C,3,FALSE))</f>
        <v>Feminino</v>
      </c>
      <c r="G15" t="str">
        <f t="shared" ca="1" si="3"/>
        <v>981 586 896</v>
      </c>
      <c r="H15" s="2" t="s">
        <v>506</v>
      </c>
      <c r="I15" s="3" t="str">
        <f t="shared" ca="1" si="4"/>
        <v>1489.35</v>
      </c>
      <c r="J15" s="3" t="str">
        <f t="shared" ca="1" si="5"/>
        <v>insert into motoristas (fk_matricula, nome, sexo, telefone, nif, salario) values (2836, 'Joana Pontes Pinto', 2, '981 586 896', 26922873, 1489.35);</v>
      </c>
    </row>
    <row r="16" spans="1:10" x14ac:dyDescent="0.25">
      <c r="A16">
        <f t="shared" ca="1" si="0"/>
        <v>2111</v>
      </c>
      <c r="B16">
        <f t="shared" ca="1" si="1"/>
        <v>5</v>
      </c>
      <c r="C16">
        <f t="shared" ca="1" si="2"/>
        <v>66</v>
      </c>
      <c r="D16">
        <f t="shared" ca="1" si="2"/>
        <v>81</v>
      </c>
      <c r="E16" s="3" t="str">
        <f ca="1">_xlfn.CONCAT(VLOOKUP($B16,nomes!$A:$B,2,FALSE), "", VLOOKUP($C16,apelido!$A:$B,2,FALSE), " ", VLOOKUP($D16,apelido!$A:$B,2,FALSE))</f>
        <v>Ana Pontes Tavares</v>
      </c>
      <c r="F16" s="3" t="str">
        <f ca="1">TRIM(VLOOKUP($B16,nomes!$A:$C,3,FALSE))</f>
        <v>Feminino</v>
      </c>
      <c r="G16" t="str">
        <f t="shared" ca="1" si="3"/>
        <v>939 883 281</v>
      </c>
      <c r="H16" s="2" t="s">
        <v>507</v>
      </c>
      <c r="I16" s="3" t="str">
        <f t="shared" ca="1" si="4"/>
        <v>2123.17</v>
      </c>
      <c r="J16" s="3" t="str">
        <f t="shared" ca="1" si="5"/>
        <v>insert into motoristas (fk_matricula, nome, sexo, telefone, nif, salario) values (2111, 'Ana Pontes Tavares', 2, '939 883 281', 15300486, 2123.17);</v>
      </c>
    </row>
    <row r="17" spans="1:10" x14ac:dyDescent="0.25">
      <c r="A17">
        <f t="shared" ca="1" si="0"/>
        <v>2588</v>
      </c>
      <c r="B17">
        <f t="shared" ca="1" si="1"/>
        <v>195</v>
      </c>
      <c r="C17">
        <f t="shared" ca="1" si="2"/>
        <v>25</v>
      </c>
      <c r="D17">
        <f t="shared" ca="1" si="2"/>
        <v>83</v>
      </c>
      <c r="E17" s="3" t="str">
        <f ca="1">_xlfn.CONCAT(VLOOKUP($B17,nomes!$A:$B,2,FALSE), "", VLOOKUP($C17,apelido!$A:$B,2,FALSE), " ", VLOOKUP($D17,apelido!$A:$B,2,FALSE))</f>
        <v>Simone Duarte Torres</v>
      </c>
      <c r="F17" s="3" t="str">
        <f ca="1">TRIM(VLOOKUP($B17,nomes!$A:$C,3,FALSE))</f>
        <v>Feminino</v>
      </c>
      <c r="G17" t="str">
        <f t="shared" ca="1" si="3"/>
        <v>992 775 614</v>
      </c>
      <c r="H17" s="2" t="s">
        <v>508</v>
      </c>
      <c r="I17" s="3" t="str">
        <f t="shared" ca="1" si="4"/>
        <v>2250.0</v>
      </c>
      <c r="J17" s="3" t="str">
        <f t="shared" ca="1" si="5"/>
        <v>insert into motoristas (fk_matricula, nome, sexo, telefone, nif, salario) values (2588, 'Simone Duarte Torres', 2, '992 775 614', 57495963, 2250.0);</v>
      </c>
    </row>
    <row r="18" spans="1:10" x14ac:dyDescent="0.25">
      <c r="A18">
        <f t="shared" ca="1" si="0"/>
        <v>2519</v>
      </c>
      <c r="B18">
        <f t="shared" ca="1" si="1"/>
        <v>33</v>
      </c>
      <c r="C18">
        <f t="shared" ca="1" si="2"/>
        <v>75</v>
      </c>
      <c r="D18">
        <f t="shared" ca="1" si="2"/>
        <v>58</v>
      </c>
      <c r="E18" s="3" t="str">
        <f ca="1">_xlfn.CONCAT(VLOOKUP($B18,nomes!$A:$B,2,FALSE), "", VLOOKUP($C18,apelido!$A:$B,2,FALSE), " ", VLOOKUP($D18,apelido!$A:$B,2,FALSE))</f>
        <v>Enrico Santos Nunes</v>
      </c>
      <c r="F18" s="3" t="str">
        <f ca="1">TRIM(VLOOKUP($B18,nomes!$A:$C,3,FALSE))</f>
        <v>Masculino</v>
      </c>
      <c r="G18" t="str">
        <f t="shared" ca="1" si="3"/>
        <v>974 557 734</v>
      </c>
      <c r="H18" s="2" t="s">
        <v>509</v>
      </c>
      <c r="I18" s="3" t="str">
        <f t="shared" ca="1" si="4"/>
        <v>910.12</v>
      </c>
      <c r="J18" s="3" t="str">
        <f t="shared" ca="1" si="5"/>
        <v>insert into motoristas (fk_matricula, nome, sexo, telefone, nif, salario) values (2519, 'Enrico Santos Nunes', 1, '974 557 734', 50718570, 910.12);</v>
      </c>
    </row>
    <row r="19" spans="1:10" x14ac:dyDescent="0.25">
      <c r="A19">
        <f t="shared" ca="1" si="0"/>
        <v>2321</v>
      </c>
      <c r="B19">
        <f t="shared" ca="1" si="1"/>
        <v>45</v>
      </c>
      <c r="C19">
        <f t="shared" ca="1" si="2"/>
        <v>11</v>
      </c>
      <c r="D19">
        <f t="shared" ca="1" si="2"/>
        <v>47</v>
      </c>
      <c r="E19" s="3" t="str">
        <f ca="1">_xlfn.CONCAT(VLOOKUP($B19,nomes!$A:$B,2,FALSE), "", VLOOKUP($C19,apelido!$A:$B,2,FALSE), " ", VLOOKUP($D19,apelido!$A:$B,2,FALSE))</f>
        <v>Giovanna Bento Martins</v>
      </c>
      <c r="F19" s="3" t="str">
        <f ca="1">TRIM(VLOOKUP($B19,nomes!$A:$C,3,FALSE))</f>
        <v>Feminino</v>
      </c>
      <c r="G19" t="str">
        <f t="shared" ca="1" si="3"/>
        <v>943 319 111</v>
      </c>
      <c r="H19" s="2" t="s">
        <v>510</v>
      </c>
      <c r="I19" s="3" t="str">
        <f t="shared" ca="1" si="4"/>
        <v>1865.82</v>
      </c>
      <c r="J19" s="3" t="str">
        <f t="shared" ca="1" si="5"/>
        <v>insert into motoristas (fk_matricula, nome, sexo, telefone, nif, salario) values (2321, 'Giovanna Bento Martins', 2, '943 319 111', 52056508, 1865.82);</v>
      </c>
    </row>
    <row r="20" spans="1:10" x14ac:dyDescent="0.25">
      <c r="A20">
        <f t="shared" ca="1" si="0"/>
        <v>249</v>
      </c>
      <c r="B20">
        <f t="shared" ca="1" si="1"/>
        <v>74</v>
      </c>
      <c r="C20">
        <f t="shared" ca="1" si="2"/>
        <v>55</v>
      </c>
      <c r="D20">
        <f t="shared" ca="1" si="2"/>
        <v>97</v>
      </c>
      <c r="E20" s="3" t="str">
        <f ca="1">_xlfn.CONCAT(VLOOKUP($B20,nomes!$A:$B,2,FALSE), "", VLOOKUP($C20,apelido!$A:$B,2,FALSE), " ", VLOOKUP($D20,apelido!$A:$B,2,FALSE))</f>
        <v>Lucas Nascimento Camacho</v>
      </c>
      <c r="F20" s="3" t="str">
        <f ca="1">TRIM(VLOOKUP($B20,nomes!$A:$C,3,FALSE))</f>
        <v>Masculino</v>
      </c>
      <c r="G20" t="str">
        <f t="shared" ca="1" si="3"/>
        <v>951 151 554</v>
      </c>
      <c r="H20" s="2" t="s">
        <v>511</v>
      </c>
      <c r="I20" s="3" t="str">
        <f t="shared" ca="1" si="4"/>
        <v>1436.22</v>
      </c>
      <c r="J20" s="3" t="str">
        <f t="shared" ca="1" si="5"/>
        <v>insert into motoristas (fk_matricula, nome, sexo, telefone, nif, salario) values (249, 'Lucas Nascimento Camacho', 1, '951 151 554', 57088266, 1436.22);</v>
      </c>
    </row>
    <row r="21" spans="1:10" x14ac:dyDescent="0.25">
      <c r="A21">
        <f t="shared" ca="1" si="0"/>
        <v>745</v>
      </c>
      <c r="B21">
        <f t="shared" ca="1" si="1"/>
        <v>11</v>
      </c>
      <c r="C21">
        <f t="shared" ca="1" si="2"/>
        <v>57</v>
      </c>
      <c r="D21">
        <f t="shared" ca="1" si="2"/>
        <v>68</v>
      </c>
      <c r="E21" s="3" t="str">
        <f ca="1">_xlfn.CONCAT(VLOOKUP($B21,nomes!$A:$B,2,FALSE), "", VLOOKUP($C21,apelido!$A:$B,2,FALSE), " ", VLOOKUP($D21,apelido!$A:$B,2,FALSE))</f>
        <v>Beatriz Nogueira Raposo</v>
      </c>
      <c r="F21" s="3" t="str">
        <f ca="1">TRIM(VLOOKUP($B21,nomes!$A:$C,3,FALSE))</f>
        <v>Feminino</v>
      </c>
      <c r="G21" t="str">
        <f t="shared" ca="1" si="3"/>
        <v>993 572 241</v>
      </c>
      <c r="H21" s="2" t="s">
        <v>512</v>
      </c>
      <c r="I21" s="3" t="str">
        <f t="shared" ca="1" si="4"/>
        <v>1927.47</v>
      </c>
      <c r="J21" s="3" t="str">
        <f t="shared" ca="1" si="5"/>
        <v>insert into motoristas (fk_matricula, nome, sexo, telefone, nif, salario) values (745, 'Beatriz Nogueira Raposo', 2, '993 572 241', 50569379, 1927.47);</v>
      </c>
    </row>
    <row r="22" spans="1:10" x14ac:dyDescent="0.25">
      <c r="A22">
        <f t="shared" ca="1" si="0"/>
        <v>2153</v>
      </c>
      <c r="B22">
        <f t="shared" ca="1" si="1"/>
        <v>42</v>
      </c>
      <c r="C22">
        <f t="shared" ca="1" si="2"/>
        <v>21</v>
      </c>
      <c r="D22">
        <f t="shared" ca="1" si="2"/>
        <v>66</v>
      </c>
      <c r="E22" s="3" t="str">
        <f ca="1">_xlfn.CONCAT(VLOOKUP($B22,nomes!$A:$B,2,FALSE), "", VLOOKUP($C22,apelido!$A:$B,2,FALSE), " ", VLOOKUP($D22,apelido!$A:$B,2,FALSE))</f>
        <v>Francisco Coelho Pontes</v>
      </c>
      <c r="F22" s="3" t="str">
        <f ca="1">TRIM(VLOOKUP($B22,nomes!$A:$C,3,FALSE))</f>
        <v>Masculino</v>
      </c>
      <c r="G22" t="str">
        <f t="shared" ca="1" si="3"/>
        <v>947 125 245</v>
      </c>
      <c r="H22" s="2" t="s">
        <v>513</v>
      </c>
      <c r="I22" s="3" t="str">
        <f t="shared" ca="1" si="4"/>
        <v>1580.4</v>
      </c>
      <c r="J22" s="3" t="str">
        <f t="shared" ca="1" si="5"/>
        <v>insert into motoristas (fk_matricula, nome, sexo, telefone, nif, salario) values (2153, 'Francisco Coelho Pontes', 1, '947 125 245', 11497162, 1580.4);</v>
      </c>
    </row>
    <row r="23" spans="1:10" x14ac:dyDescent="0.25">
      <c r="A23">
        <f t="shared" ca="1" si="0"/>
        <v>2486</v>
      </c>
      <c r="B23">
        <f t="shared" ca="1" si="1"/>
        <v>104</v>
      </c>
      <c r="C23">
        <f t="shared" ca="1" si="2"/>
        <v>12</v>
      </c>
      <c r="D23">
        <f t="shared" ca="1" si="2"/>
        <v>58</v>
      </c>
      <c r="E23" s="3" t="str">
        <f ca="1">_xlfn.CONCAT(VLOOKUP($B23,nomes!$A:$B,2,FALSE), "", VLOOKUP($C23,apelido!$A:$B,2,FALSE), " ", VLOOKUP($D23,apelido!$A:$B,2,FALSE))</f>
        <v>Roberto Bernardo Nunes</v>
      </c>
      <c r="F23" s="3" t="str">
        <f ca="1">TRIM(VLOOKUP($B23,nomes!$A:$C,3,FALSE))</f>
        <v>Masculino</v>
      </c>
      <c r="G23" t="str">
        <f t="shared" ca="1" si="3"/>
        <v>937 135 219</v>
      </c>
      <c r="H23" s="2" t="s">
        <v>514</v>
      </c>
      <c r="I23" s="3" t="str">
        <f t="shared" ca="1" si="4"/>
        <v>1316.14</v>
      </c>
      <c r="J23" s="3" t="str">
        <f t="shared" ca="1" si="5"/>
        <v>insert into motoristas (fk_matricula, nome, sexo, telefone, nif, salario) values (2486, 'Roberto Bernardo Nunes', 1, '937 135 219', 23083013, 1316.14);</v>
      </c>
    </row>
    <row r="24" spans="1:10" x14ac:dyDescent="0.25">
      <c r="A24">
        <f t="shared" ca="1" si="0"/>
        <v>2373</v>
      </c>
      <c r="B24">
        <f t="shared" ca="1" si="1"/>
        <v>136</v>
      </c>
      <c r="C24">
        <f t="shared" ca="1" si="2"/>
        <v>89</v>
      </c>
      <c r="D24">
        <f t="shared" ca="1" si="2"/>
        <v>39</v>
      </c>
      <c r="E24" s="3" t="str">
        <f ca="1">_xlfn.CONCAT(VLOOKUP($B24,nomes!$A:$B,2,FALSE), "", VLOOKUP($C24,apelido!$A:$B,2,FALSE), " ", VLOOKUP($D24,apelido!$A:$B,2,FALSE))</f>
        <v>Clara Vieira Leal</v>
      </c>
      <c r="F24" s="3" t="str">
        <f ca="1">TRIM(VLOOKUP($B24,nomes!$A:$C,3,FALSE))</f>
        <v>Feminino</v>
      </c>
      <c r="G24" t="str">
        <f t="shared" ca="1" si="3"/>
        <v>926 719 772</v>
      </c>
      <c r="H24" s="2" t="s">
        <v>515</v>
      </c>
      <c r="I24" s="3" t="str">
        <f t="shared" ca="1" si="4"/>
        <v>1841.9</v>
      </c>
      <c r="J24" s="3" t="str">
        <f t="shared" ca="1" si="5"/>
        <v>insert into motoristas (fk_matricula, nome, sexo, telefone, nif, salario) values (2373, 'Clara Vieira Leal', 2, '926 719 772', 53866129, 1841.9);</v>
      </c>
    </row>
    <row r="25" spans="1:10" x14ac:dyDescent="0.25">
      <c r="A25">
        <f t="shared" ca="1" si="0"/>
        <v>765</v>
      </c>
      <c r="B25">
        <f t="shared" ca="1" si="1"/>
        <v>124</v>
      </c>
      <c r="C25">
        <f t="shared" ca="1" si="2"/>
        <v>93</v>
      </c>
      <c r="D25">
        <f t="shared" ca="1" si="2"/>
        <v>69</v>
      </c>
      <c r="E25" s="3" t="str">
        <f ca="1">_xlfn.CONCAT(VLOOKUP($B25,nomes!$A:$B,2,FALSE), "", VLOOKUP($C25,apelido!$A:$B,2,FALSE), " ", VLOOKUP($D25,apelido!$A:$B,2,FALSE))</f>
        <v>Adriana Bastos Reis</v>
      </c>
      <c r="F25" s="3" t="str">
        <f ca="1">TRIM(VLOOKUP($B25,nomes!$A:$C,3,FALSE))</f>
        <v>Feminino</v>
      </c>
      <c r="G25" t="str">
        <f t="shared" ca="1" si="3"/>
        <v>992 934 284</v>
      </c>
      <c r="H25" s="2" t="s">
        <v>516</v>
      </c>
      <c r="I25" s="3" t="str">
        <f t="shared" ca="1" si="4"/>
        <v>1885.18</v>
      </c>
      <c r="J25" s="3" t="str">
        <f t="shared" ca="1" si="5"/>
        <v>insert into motoristas (fk_matricula, nome, sexo, telefone, nif, salario) values (765, 'Adriana Bastos Reis', 2, '992 934 284', 22017866, 1885.18);</v>
      </c>
    </row>
    <row r="26" spans="1:10" x14ac:dyDescent="0.25">
      <c r="A26">
        <f t="shared" ca="1" si="0"/>
        <v>1678</v>
      </c>
      <c r="B26">
        <f t="shared" ca="1" si="1"/>
        <v>122</v>
      </c>
      <c r="C26">
        <f t="shared" ca="1" si="2"/>
        <v>91</v>
      </c>
      <c r="D26">
        <f t="shared" ca="1" si="2"/>
        <v>32</v>
      </c>
      <c r="E26" s="3" t="str">
        <f ca="1">_xlfn.CONCAT(VLOOKUP($B26,nomes!$A:$B,2,FALSE), "", VLOOKUP($C26,apelido!$A:$B,2,FALSE), " ", VLOOKUP($D26,apelido!$A:$B,2,FALSE))</f>
        <v>Vinícius Vilela Freitas</v>
      </c>
      <c r="F26" s="3" t="str">
        <f ca="1">TRIM(VLOOKUP($B26,nomes!$A:$C,3,FALSE))</f>
        <v>Masculino</v>
      </c>
      <c r="G26" t="str">
        <f t="shared" ca="1" si="3"/>
        <v>915 333 419</v>
      </c>
      <c r="H26" s="2" t="s">
        <v>517</v>
      </c>
      <c r="I26" s="3" t="str">
        <f t="shared" ca="1" si="4"/>
        <v>1716.99</v>
      </c>
      <c r="J26" s="3" t="str">
        <f t="shared" ca="1" si="5"/>
        <v>insert into motoristas (fk_matricula, nome, sexo, telefone, nif, salario) values (1678, 'Vinícius Vilela Freitas', 1, '915 333 419', 59461382, 1716.99);</v>
      </c>
    </row>
    <row r="27" spans="1:10" x14ac:dyDescent="0.25">
      <c r="A27">
        <f t="shared" ca="1" si="0"/>
        <v>1729</v>
      </c>
      <c r="B27">
        <f t="shared" ca="1" si="1"/>
        <v>118</v>
      </c>
      <c r="C27">
        <f t="shared" ca="1" si="2"/>
        <v>69</v>
      </c>
      <c r="D27">
        <f t="shared" ca="1" si="2"/>
        <v>100</v>
      </c>
      <c r="E27" s="3" t="str">
        <f ca="1">_xlfn.CONCAT(VLOOKUP($B27,nomes!$A:$B,2,FALSE), "", VLOOKUP($C27,apelido!$A:$B,2,FALSE), " ", VLOOKUP($D27,apelido!$A:$B,2,FALSE))</f>
        <v>Valentina Reis Fragoso</v>
      </c>
      <c r="F27" s="3" t="str">
        <f ca="1">TRIM(VLOOKUP($B27,nomes!$A:$C,3,FALSE))</f>
        <v>Feminino</v>
      </c>
      <c r="G27" t="str">
        <f t="shared" ca="1" si="3"/>
        <v>946 128 671</v>
      </c>
      <c r="H27" s="2" t="s">
        <v>518</v>
      </c>
      <c r="I27" s="3" t="str">
        <f t="shared" ca="1" si="4"/>
        <v>1393.11</v>
      </c>
      <c r="J27" s="3" t="str">
        <f t="shared" ca="1" si="5"/>
        <v>insert into motoristas (fk_matricula, nome, sexo, telefone, nif, salario) values (1729, 'Valentina Reis Fragoso', 2, '946 128 671', 26240191, 1393.11);</v>
      </c>
    </row>
    <row r="28" spans="1:10" x14ac:dyDescent="0.25">
      <c r="A28">
        <f t="shared" ca="1" si="0"/>
        <v>1710</v>
      </c>
      <c r="B28">
        <f t="shared" ca="1" si="1"/>
        <v>104</v>
      </c>
      <c r="C28">
        <f t="shared" ca="1" si="2"/>
        <v>90</v>
      </c>
      <c r="D28">
        <f t="shared" ca="1" si="2"/>
        <v>88</v>
      </c>
      <c r="E28" s="3" t="str">
        <f ca="1">_xlfn.CONCAT(VLOOKUP($B28,nomes!$A:$B,2,FALSE), "", VLOOKUP($C28,apelido!$A:$B,2,FALSE), " ", VLOOKUP($D28,apelido!$A:$B,2,FALSE))</f>
        <v>Roberto Vilaça Vicente</v>
      </c>
      <c r="F28" s="3" t="str">
        <f ca="1">TRIM(VLOOKUP($B28,nomes!$A:$C,3,FALSE))</f>
        <v>Masculino</v>
      </c>
      <c r="G28" t="str">
        <f t="shared" ca="1" si="3"/>
        <v>997 233 314</v>
      </c>
      <c r="H28" s="2" t="s">
        <v>519</v>
      </c>
      <c r="I28" s="3" t="str">
        <f t="shared" ca="1" si="4"/>
        <v>1502.11</v>
      </c>
      <c r="J28" s="3" t="str">
        <f t="shared" ca="1" si="5"/>
        <v>insert into motoristas (fk_matricula, nome, sexo, telefone, nif, salario) values (1710, 'Roberto Vilaça Vicente', 1, '997 233 314', 14285271, 1502.11);</v>
      </c>
    </row>
    <row r="29" spans="1:10" x14ac:dyDescent="0.25">
      <c r="A29">
        <f t="shared" ca="1" si="0"/>
        <v>213</v>
      </c>
      <c r="B29">
        <f t="shared" ca="1" si="1"/>
        <v>94</v>
      </c>
      <c r="C29">
        <f t="shared" ca="1" si="2"/>
        <v>86</v>
      </c>
      <c r="D29">
        <f t="shared" ca="1" si="2"/>
        <v>99</v>
      </c>
      <c r="E29" s="3" t="str">
        <f ca="1">_xlfn.CONCAT(VLOOKUP($B29,nomes!$A:$B,2,FALSE), "", VLOOKUP($C29,apelido!$A:$B,2,FALSE), " ", VLOOKUP($D29,apelido!$A:$B,2,FALSE))</f>
        <v>Paola Vaz Cordeiro</v>
      </c>
      <c r="F29" s="3" t="str">
        <f ca="1">TRIM(VLOOKUP($B29,nomes!$A:$C,3,FALSE))</f>
        <v>Feminino</v>
      </c>
      <c r="G29" t="str">
        <f t="shared" ca="1" si="3"/>
        <v>959 535 224</v>
      </c>
      <c r="H29" s="2" t="s">
        <v>520</v>
      </c>
      <c r="I29" s="3" t="str">
        <f t="shared" ca="1" si="4"/>
        <v>1979.27</v>
      </c>
      <c r="J29" s="3" t="str">
        <f t="shared" ca="1" si="5"/>
        <v>insert into motoristas (fk_matricula, nome, sexo, telefone, nif, salario) values (213, 'Paola Vaz Cordeiro', 2, '959 535 224', 58049769, 1979.27);</v>
      </c>
    </row>
    <row r="30" spans="1:10" x14ac:dyDescent="0.25">
      <c r="A30">
        <f t="shared" ca="1" si="0"/>
        <v>601</v>
      </c>
      <c r="B30">
        <f t="shared" ca="1" si="1"/>
        <v>20</v>
      </c>
      <c r="C30">
        <f t="shared" ca="1" si="2"/>
        <v>19</v>
      </c>
      <c r="D30">
        <f t="shared" ca="1" si="2"/>
        <v>85</v>
      </c>
      <c r="E30" s="3" t="str">
        <f ca="1">_xlfn.CONCAT(VLOOKUP($B30,nomes!$A:$B,2,FALSE), "", VLOOKUP($C30,apelido!$A:$B,2,FALSE), " ", VLOOKUP($D30,apelido!$A:$B,2,FALSE))</f>
        <v>Catarina Carvalho Vasconcelos</v>
      </c>
      <c r="F30" s="3" t="str">
        <f ca="1">TRIM(VLOOKUP($B30,nomes!$A:$C,3,FALSE))</f>
        <v>Feminino</v>
      </c>
      <c r="G30" t="str">
        <f t="shared" ca="1" si="3"/>
        <v>987 581 441</v>
      </c>
      <c r="H30" s="2" t="s">
        <v>521</v>
      </c>
      <c r="I30" s="3" t="str">
        <f t="shared" ca="1" si="4"/>
        <v>2178.51</v>
      </c>
      <c r="J30" s="3" t="str">
        <f t="shared" ca="1" si="5"/>
        <v>insert into motoristas (fk_matricula, nome, sexo, telefone, nif, salario) values (601, 'Catarina Carvalho Vasconcelos', 2, '987 581 441', 13695503, 2178.51);</v>
      </c>
    </row>
    <row r="31" spans="1:10" x14ac:dyDescent="0.25">
      <c r="A31">
        <f t="shared" ca="1" si="0"/>
        <v>2968</v>
      </c>
      <c r="B31">
        <f t="shared" ca="1" si="1"/>
        <v>71</v>
      </c>
      <c r="C31">
        <f t="shared" ca="1" si="2"/>
        <v>44</v>
      </c>
      <c r="D31">
        <f t="shared" ca="1" si="2"/>
        <v>58</v>
      </c>
      <c r="E31" s="3" t="str">
        <f ca="1">_xlfn.CONCAT(VLOOKUP($B31,nomes!$A:$B,2,FALSE), "", VLOOKUP($C31,apelido!$A:$B,2,FALSE), " ", VLOOKUP($D31,apelido!$A:$B,2,FALSE))</f>
        <v>Lídia Madeira Nunes</v>
      </c>
      <c r="F31" s="3" t="str">
        <f ca="1">TRIM(VLOOKUP($B31,nomes!$A:$C,3,FALSE))</f>
        <v>Feminino</v>
      </c>
      <c r="G31" t="str">
        <f t="shared" ca="1" si="3"/>
        <v>933 785 918</v>
      </c>
      <c r="H31" s="2" t="s">
        <v>522</v>
      </c>
      <c r="I31" s="3" t="str">
        <f t="shared" ca="1" si="4"/>
        <v>1758.81</v>
      </c>
      <c r="J31" s="3" t="str">
        <f t="shared" ca="1" si="5"/>
        <v>insert into motoristas (fk_matricula, nome, sexo, telefone, nif, salario) values (2968, 'Lídia Madeira Nunes', 2, '933 785 918', 24219253, 1758.81);</v>
      </c>
    </row>
    <row r="32" spans="1:10" x14ac:dyDescent="0.25">
      <c r="A32">
        <f t="shared" ca="1" si="0"/>
        <v>31</v>
      </c>
      <c r="B32">
        <f t="shared" ca="1" si="1"/>
        <v>165</v>
      </c>
      <c r="C32">
        <f t="shared" ca="1" si="2"/>
        <v>96</v>
      </c>
      <c r="D32">
        <f t="shared" ca="1" si="2"/>
        <v>48</v>
      </c>
      <c r="E32" s="3" t="str">
        <f ca="1">_xlfn.CONCAT(VLOOKUP($B32,nomes!$A:$B,2,FALSE), "", VLOOKUP($C32,apelido!$A:$B,2,FALSE), " ", VLOOKUP($D32,apelido!$A:$B,2,FALSE))</f>
        <v>Ilda Caldeira Matos</v>
      </c>
      <c r="F32" s="3" t="str">
        <f ca="1">TRIM(VLOOKUP($B32,nomes!$A:$C,3,FALSE))</f>
        <v>Feminino</v>
      </c>
      <c r="G32" t="str">
        <f t="shared" ca="1" si="3"/>
        <v>943 362 462</v>
      </c>
      <c r="H32" s="2" t="s">
        <v>523</v>
      </c>
      <c r="I32" s="3" t="str">
        <f t="shared" ca="1" si="4"/>
        <v>2420.34</v>
      </c>
      <c r="J32" s="3" t="str">
        <f t="shared" ca="1" si="5"/>
        <v>insert into motoristas (fk_matricula, nome, sexo, telefone, nif, salario) values (31, 'Ilda Caldeira Matos', 2, '943 362 462', 50450533, 2420.34);</v>
      </c>
    </row>
    <row r="33" spans="1:10" x14ac:dyDescent="0.25">
      <c r="A33">
        <f t="shared" ca="1" si="0"/>
        <v>2045</v>
      </c>
      <c r="B33">
        <f t="shared" ca="1" si="1"/>
        <v>86</v>
      </c>
      <c r="C33">
        <f t="shared" ca="1" si="2"/>
        <v>57</v>
      </c>
      <c r="D33">
        <f t="shared" ca="1" si="2"/>
        <v>90</v>
      </c>
      <c r="E33" s="3" t="str">
        <f ca="1">_xlfn.CONCAT(VLOOKUP($B33,nomes!$A:$B,2,FALSE), "", VLOOKUP($C33,apelido!$A:$B,2,FALSE), " ", VLOOKUP($D33,apelido!$A:$B,2,FALSE))</f>
        <v>Mirella Nogueira Vilaça</v>
      </c>
      <c r="F33" s="3" t="str">
        <f ca="1">TRIM(VLOOKUP($B33,nomes!$A:$C,3,FALSE))</f>
        <v>Feminino</v>
      </c>
      <c r="G33" t="str">
        <f t="shared" ca="1" si="3"/>
        <v>932 864 933</v>
      </c>
      <c r="H33" s="2" t="s">
        <v>524</v>
      </c>
      <c r="I33" s="3" t="str">
        <f t="shared" ca="1" si="4"/>
        <v>1433.40</v>
      </c>
      <c r="J33" s="3" t="str">
        <f t="shared" ca="1" si="5"/>
        <v>insert into motoristas (fk_matricula, nome, sexo, telefone, nif, salario) values (2045, 'Mirella Nogueira Vilaça', 2, '932 864 933', 18543295, 1433.40);</v>
      </c>
    </row>
    <row r="34" spans="1:10" x14ac:dyDescent="0.25">
      <c r="A34">
        <f t="shared" ca="1" si="0"/>
        <v>2105</v>
      </c>
      <c r="B34">
        <f t="shared" ca="1" si="1"/>
        <v>21</v>
      </c>
      <c r="C34">
        <f t="shared" ca="1" si="2"/>
        <v>81</v>
      </c>
      <c r="D34">
        <f t="shared" ca="1" si="2"/>
        <v>84</v>
      </c>
      <c r="E34" s="3" t="str">
        <f ca="1">_xlfn.CONCAT(VLOOKUP($B34,nomes!$A:$B,2,FALSE), "", VLOOKUP($C34,apelido!$A:$B,2,FALSE), " ", VLOOKUP($D34,apelido!$A:$B,2,FALSE))</f>
        <v>Cecília Tavares Valente</v>
      </c>
      <c r="F34" s="3" t="str">
        <f ca="1">TRIM(VLOOKUP($B34,nomes!$A:$C,3,FALSE))</f>
        <v>Feminino</v>
      </c>
      <c r="G34" t="str">
        <f t="shared" ca="1" si="3"/>
        <v>996 728 193</v>
      </c>
      <c r="H34" s="2" t="s">
        <v>525</v>
      </c>
      <c r="I34" s="3" t="str">
        <f t="shared" ca="1" si="4"/>
        <v>2262.11</v>
      </c>
      <c r="J34" s="3" t="str">
        <f t="shared" ca="1" si="5"/>
        <v>insert into motoristas (fk_matricula, nome, sexo, telefone, nif, salario) values (2105, 'Cecília Tavares Valente', 2, '996 728 193', 15244948, 2262.11);</v>
      </c>
    </row>
    <row r="35" spans="1:10" x14ac:dyDescent="0.25">
      <c r="A35">
        <f t="shared" ca="1" si="0"/>
        <v>1488</v>
      </c>
      <c r="B35">
        <f t="shared" ca="1" si="1"/>
        <v>194</v>
      </c>
      <c r="C35">
        <f t="shared" ca="1" si="2"/>
        <v>96</v>
      </c>
      <c r="D35">
        <f t="shared" ca="1" si="2"/>
        <v>14</v>
      </c>
      <c r="E35" s="3" t="str">
        <f ca="1">_xlfn.CONCAT(VLOOKUP($B35,nomes!$A:$B,2,FALSE), "", VLOOKUP($C35,apelido!$A:$B,2,FALSE), " ", VLOOKUP($D35,apelido!$A:$B,2,FALSE))</f>
        <v>Sandra Caldeira Botelho</v>
      </c>
      <c r="F35" s="3" t="str">
        <f ca="1">TRIM(VLOOKUP($B35,nomes!$A:$C,3,FALSE))</f>
        <v>Feminino</v>
      </c>
      <c r="G35" t="str">
        <f t="shared" ca="1" si="3"/>
        <v>964 353 246</v>
      </c>
      <c r="H35" s="2" t="s">
        <v>526</v>
      </c>
      <c r="I35" s="3" t="str">
        <f t="shared" ca="1" si="4"/>
        <v>951.34</v>
      </c>
      <c r="J35" s="3" t="str">
        <f t="shared" ca="1" si="5"/>
        <v>insert into motoristas (fk_matricula, nome, sexo, telefone, nif, salario) values (1488, 'Sandra Caldeira Botelho', 2, '964 353 246', 19066930, 951.34);</v>
      </c>
    </row>
    <row r="36" spans="1:10" x14ac:dyDescent="0.25">
      <c r="A36">
        <f t="shared" ca="1" si="0"/>
        <v>2702</v>
      </c>
      <c r="B36">
        <f t="shared" ca="1" si="1"/>
        <v>46</v>
      </c>
      <c r="C36">
        <f t="shared" ca="1" si="2"/>
        <v>85</v>
      </c>
      <c r="D36">
        <f t="shared" ca="1" si="2"/>
        <v>74</v>
      </c>
      <c r="E36" s="3" t="str">
        <f ca="1">_xlfn.CONCAT(VLOOKUP($B36,nomes!$A:$B,2,FALSE), "", VLOOKUP($C36,apelido!$A:$B,2,FALSE), " ", VLOOKUP($D36,apelido!$A:$B,2,FALSE))</f>
        <v>Guilherme Vasconcelos Sampaio</v>
      </c>
      <c r="F36" s="3" t="str">
        <f ca="1">TRIM(VLOOKUP($B36,nomes!$A:$C,3,FALSE))</f>
        <v>Masculino</v>
      </c>
      <c r="G36" t="str">
        <f t="shared" ca="1" si="3"/>
        <v>989 361 429</v>
      </c>
      <c r="H36" s="2" t="s">
        <v>527</v>
      </c>
      <c r="I36" s="3" t="str">
        <f t="shared" ca="1" si="4"/>
        <v>1514.28</v>
      </c>
      <c r="J36" s="3" t="str">
        <f t="shared" ca="1" si="5"/>
        <v>insert into motoristas (fk_matricula, nome, sexo, telefone, nif, salario) values (2702, 'Guilherme Vasconcelos Sampaio', 1, '989 361 429', 26528616, 1514.28);</v>
      </c>
    </row>
    <row r="37" spans="1:10" x14ac:dyDescent="0.25">
      <c r="A37">
        <f t="shared" ca="1" si="0"/>
        <v>365</v>
      </c>
      <c r="B37">
        <f t="shared" ca="1" si="1"/>
        <v>134</v>
      </c>
      <c r="C37">
        <f t="shared" ca="1" si="2"/>
        <v>32</v>
      </c>
      <c r="D37">
        <f t="shared" ca="1" si="2"/>
        <v>58</v>
      </c>
      <c r="E37" s="3" t="str">
        <f ca="1">_xlfn.CONCAT(VLOOKUP($B37,nomes!$A:$B,2,FALSE), "", VLOOKUP($C37,apelido!$A:$B,2,FALSE), " ", VLOOKUP($D37,apelido!$A:$B,2,FALSE))</f>
        <v>Célia Freitas Nunes</v>
      </c>
      <c r="F37" s="3" t="str">
        <f ca="1">TRIM(VLOOKUP($B37,nomes!$A:$C,3,FALSE))</f>
        <v>Feminino</v>
      </c>
      <c r="G37" t="str">
        <f t="shared" ca="1" si="3"/>
        <v>915 953 327</v>
      </c>
      <c r="H37" s="2" t="s">
        <v>528</v>
      </c>
      <c r="I37" s="3" t="str">
        <f t="shared" ca="1" si="4"/>
        <v>1017.49</v>
      </c>
      <c r="J37" s="3" t="str">
        <f t="shared" ca="1" si="5"/>
        <v>insert into motoristas (fk_matricula, nome, sexo, telefone, nif, salario) values (365, 'Célia Freitas Nunes', 2, '915 953 327', 28167782, 1017.49);</v>
      </c>
    </row>
    <row r="38" spans="1:10" x14ac:dyDescent="0.25">
      <c r="A38">
        <f t="shared" ca="1" si="0"/>
        <v>1401</v>
      </c>
      <c r="B38">
        <f t="shared" ca="1" si="1"/>
        <v>187</v>
      </c>
      <c r="C38">
        <f t="shared" ca="1" si="2"/>
        <v>11</v>
      </c>
      <c r="D38">
        <f t="shared" ca="1" si="2"/>
        <v>69</v>
      </c>
      <c r="E38" s="3" t="str">
        <f ca="1">_xlfn.CONCAT(VLOOKUP($B38,nomes!$A:$B,2,FALSE), "", VLOOKUP($C38,apelido!$A:$B,2,FALSE), " ", VLOOKUP($D38,apelido!$A:$B,2,FALSE))</f>
        <v>Milton Bento Reis</v>
      </c>
      <c r="F38" s="3" t="str">
        <f ca="1">TRIM(VLOOKUP($B38,nomes!$A:$C,3,FALSE))</f>
        <v>Masculino</v>
      </c>
      <c r="G38" t="str">
        <f t="shared" ca="1" si="3"/>
        <v>973 715 689</v>
      </c>
      <c r="H38" s="2" t="s">
        <v>529</v>
      </c>
      <c r="I38" s="3" t="str">
        <f t="shared" ca="1" si="4"/>
        <v>1765.27</v>
      </c>
      <c r="J38" s="3" t="str">
        <f t="shared" ca="1" si="5"/>
        <v>insert into motoristas (fk_matricula, nome, sexo, telefone, nif, salario) values (1401, 'Milton Bento Reis', 1, '973 715 689', 53279882, 1765.27);</v>
      </c>
    </row>
    <row r="39" spans="1:10" x14ac:dyDescent="0.25">
      <c r="A39">
        <f t="shared" ca="1" si="0"/>
        <v>314</v>
      </c>
      <c r="B39">
        <f t="shared" ca="1" si="1"/>
        <v>167</v>
      </c>
      <c r="C39">
        <f t="shared" ca="1" si="2"/>
        <v>44</v>
      </c>
      <c r="D39">
        <f t="shared" ca="1" si="2"/>
        <v>98</v>
      </c>
      <c r="E39" s="3" t="str">
        <f ca="1">_xlfn.CONCAT(VLOOKUP($B39,nomes!$A:$B,2,FALSE), "", VLOOKUP($C39,apelido!$A:$B,2,FALSE), " ", VLOOKUP($D39,apelido!$A:$B,2,FALSE))</f>
        <v>Ivan Madeira Chaves</v>
      </c>
      <c r="F39" s="3" t="str">
        <f ca="1">TRIM(VLOOKUP($B39,nomes!$A:$C,3,FALSE))</f>
        <v>Masculino</v>
      </c>
      <c r="G39" t="str">
        <f t="shared" ca="1" si="3"/>
        <v>966 364 557</v>
      </c>
      <c r="H39" s="2" t="s">
        <v>530</v>
      </c>
      <c r="I39" s="3" t="str">
        <f t="shared" ca="1" si="4"/>
        <v>899.26</v>
      </c>
      <c r="J39" s="3" t="str">
        <f t="shared" ca="1" si="5"/>
        <v>insert into motoristas (fk_matricula, nome, sexo, telefone, nif, salario) values (314, 'Ivan Madeira Chaves', 1, '966 364 557', 57404588, 899.26);</v>
      </c>
    </row>
    <row r="40" spans="1:10" x14ac:dyDescent="0.25">
      <c r="A40">
        <f t="shared" ca="1" si="0"/>
        <v>2456</v>
      </c>
      <c r="B40">
        <f t="shared" ca="1" si="1"/>
        <v>129</v>
      </c>
      <c r="C40">
        <f t="shared" ca="1" si="2"/>
        <v>56</v>
      </c>
      <c r="D40">
        <f t="shared" ca="1" si="2"/>
        <v>53</v>
      </c>
      <c r="E40" s="3" t="str">
        <f ca="1">_xlfn.CONCAT(VLOOKUP($B40,nomes!$A:$B,2,FALSE), "", VLOOKUP($C40,apelido!$A:$B,2,FALSE), " ", VLOOKUP($D40,apelido!$A:$B,2,FALSE))</f>
        <v>Anselmo Neves Morais</v>
      </c>
      <c r="F40" s="3" t="str">
        <f ca="1">TRIM(VLOOKUP($B40,nomes!$A:$C,3,FALSE))</f>
        <v>Masculino</v>
      </c>
      <c r="G40" t="str">
        <f t="shared" ca="1" si="3"/>
        <v>988 742 912</v>
      </c>
      <c r="H40" s="2" t="s">
        <v>531</v>
      </c>
      <c r="I40" s="3" t="str">
        <f t="shared" ca="1" si="4"/>
        <v>2336.47</v>
      </c>
      <c r="J40" s="3" t="str">
        <f t="shared" ca="1" si="5"/>
        <v>insert into motoristas (fk_matricula, nome, sexo, telefone, nif, salario) values (2456, 'Anselmo Neves Morais', 1, '988 742 912', 17230804, 2336.47);</v>
      </c>
    </row>
    <row r="41" spans="1:10" x14ac:dyDescent="0.25">
      <c r="A41">
        <f t="shared" ca="1" si="0"/>
        <v>388</v>
      </c>
      <c r="B41">
        <f t="shared" ca="1" si="1"/>
        <v>160</v>
      </c>
      <c r="C41">
        <f t="shared" ca="1" si="2"/>
        <v>56</v>
      </c>
      <c r="D41">
        <f t="shared" ca="1" si="2"/>
        <v>14</v>
      </c>
      <c r="E41" s="3" t="str">
        <f ca="1">_xlfn.CONCAT(VLOOKUP($B41,nomes!$A:$B,2,FALSE), "", VLOOKUP($C41,apelido!$A:$B,2,FALSE), " ", VLOOKUP($D41,apelido!$A:$B,2,FALSE))</f>
        <v>Guilherme Neves Botelho</v>
      </c>
      <c r="F41" s="3" t="str">
        <f ca="1">TRIM(VLOOKUP($B41,nomes!$A:$C,3,FALSE))</f>
        <v>Masculino</v>
      </c>
      <c r="G41" t="str">
        <f t="shared" ca="1" si="3"/>
        <v>958 152 238</v>
      </c>
      <c r="H41" s="2" t="s">
        <v>532</v>
      </c>
      <c r="I41" s="3" t="str">
        <f t="shared" ca="1" si="4"/>
        <v>1861.57</v>
      </c>
      <c r="J41" s="3" t="str">
        <f t="shared" ca="1" si="5"/>
        <v>insert into motoristas (fk_matricula, nome, sexo, telefone, nif, salario) values (388, 'Guilherme Neves Botelho', 1, '958 152 238', 24526785, 1861.57);</v>
      </c>
    </row>
    <row r="42" spans="1:10" x14ac:dyDescent="0.25">
      <c r="A42">
        <f t="shared" ca="1" si="0"/>
        <v>2040</v>
      </c>
      <c r="B42">
        <f t="shared" ca="1" si="1"/>
        <v>24</v>
      </c>
      <c r="C42">
        <f t="shared" ca="1" si="2"/>
        <v>77</v>
      </c>
      <c r="D42">
        <f t="shared" ca="1" si="2"/>
        <v>11</v>
      </c>
      <c r="E42" s="3" t="str">
        <f ca="1">_xlfn.CONCAT(VLOOKUP($B42,nomes!$A:$B,2,FALSE), "", VLOOKUP($C42,apelido!$A:$B,2,FALSE), " ", VLOOKUP($D42,apelido!$A:$B,2,FALSE))</f>
        <v>Cristiano Silva Bento</v>
      </c>
      <c r="F42" s="3" t="str">
        <f ca="1">TRIM(VLOOKUP($B42,nomes!$A:$C,3,FALSE))</f>
        <v>Masculino</v>
      </c>
      <c r="G42" t="str">
        <f t="shared" ca="1" si="3"/>
        <v>973 657 911</v>
      </c>
      <c r="H42" s="2" t="s">
        <v>533</v>
      </c>
      <c r="I42" s="3" t="str">
        <f t="shared" ca="1" si="4"/>
        <v>1078.34</v>
      </c>
      <c r="J42" s="3" t="str">
        <f t="shared" ca="1" si="5"/>
        <v>insert into motoristas (fk_matricula, nome, sexo, telefone, nif, salario) values (2040, 'Cristiano Silva Bento', 1, '973 657 911', 10355697, 1078.34);</v>
      </c>
    </row>
    <row r="43" spans="1:10" x14ac:dyDescent="0.25">
      <c r="A43">
        <f t="shared" ca="1" si="0"/>
        <v>492</v>
      </c>
      <c r="B43">
        <f t="shared" ca="1" si="1"/>
        <v>130</v>
      </c>
      <c r="C43">
        <f t="shared" ca="1" si="2"/>
        <v>1</v>
      </c>
      <c r="D43">
        <f t="shared" ca="1" si="2"/>
        <v>80</v>
      </c>
      <c r="E43" s="3" t="str">
        <f ca="1">_xlfn.CONCAT(VLOOKUP($B43,nomes!$A:$B,2,FALSE), "", VLOOKUP($C43,apelido!$A:$B,2,FALSE), " ", VLOOKUP($D43,apelido!$A:$B,2,FALSE))</f>
        <v>Artur Almeida Sousa</v>
      </c>
      <c r="F43" s="3" t="str">
        <f ca="1">TRIM(VLOOKUP($B43,nomes!$A:$C,3,FALSE))</f>
        <v>Masculino</v>
      </c>
      <c r="G43" t="str">
        <f t="shared" ca="1" si="3"/>
        <v>991 298 873</v>
      </c>
      <c r="H43" s="2" t="s">
        <v>534</v>
      </c>
      <c r="I43" s="3" t="str">
        <f t="shared" ca="1" si="4"/>
        <v>1703.50</v>
      </c>
      <c r="J43" s="3" t="str">
        <f t="shared" ca="1" si="5"/>
        <v>insert into motoristas (fk_matricula, nome, sexo, telefone, nif, salario) values (492, 'Artur Almeida Sousa', 1, '991 298 873', 55649158, 1703.50);</v>
      </c>
    </row>
    <row r="44" spans="1:10" x14ac:dyDescent="0.25">
      <c r="A44">
        <f t="shared" ca="1" si="0"/>
        <v>1761</v>
      </c>
      <c r="B44">
        <f t="shared" ca="1" si="1"/>
        <v>118</v>
      </c>
      <c r="C44">
        <f t="shared" ca="1" si="2"/>
        <v>72</v>
      </c>
      <c r="D44">
        <f t="shared" ca="1" si="2"/>
        <v>38</v>
      </c>
      <c r="E44" s="3" t="str">
        <f ca="1">_xlfn.CONCAT(VLOOKUP($B44,nomes!$A:$B,2,FALSE), "", VLOOKUP($C44,apelido!$A:$B,2,FALSE), " ", VLOOKUP($D44,apelido!$A:$B,2,FALSE))</f>
        <v>Valentina Rodrigues Jesus</v>
      </c>
      <c r="F44" s="3" t="str">
        <f ca="1">TRIM(VLOOKUP($B44,nomes!$A:$C,3,FALSE))</f>
        <v>Feminino</v>
      </c>
      <c r="G44" t="str">
        <f t="shared" ca="1" si="3"/>
        <v>976 591 129</v>
      </c>
      <c r="H44" s="2" t="s">
        <v>535</v>
      </c>
      <c r="I44" s="3" t="str">
        <f t="shared" ca="1" si="4"/>
        <v>1513.80</v>
      </c>
      <c r="J44" s="3" t="str">
        <f t="shared" ca="1" si="5"/>
        <v>insert into motoristas (fk_matricula, nome, sexo, telefone, nif, salario) values (1761, 'Valentina Rodrigues Jesus', 2, '976 591 129', 57025921, 1513.80);</v>
      </c>
    </row>
    <row r="45" spans="1:10" x14ac:dyDescent="0.25">
      <c r="A45">
        <f t="shared" ca="1" si="0"/>
        <v>3009</v>
      </c>
      <c r="B45">
        <f t="shared" ca="1" si="1"/>
        <v>181</v>
      </c>
      <c r="C45">
        <f t="shared" ca="1" si="2"/>
        <v>74</v>
      </c>
      <c r="D45">
        <f t="shared" ca="1" si="2"/>
        <v>80</v>
      </c>
      <c r="E45" s="3" t="str">
        <f ca="1">_xlfn.CONCAT(VLOOKUP($B45,nomes!$A:$B,2,FALSE), "", VLOOKUP($C45,apelido!$A:$B,2,FALSE), " ", VLOOKUP($D45,apelido!$A:$B,2,FALSE))</f>
        <v>Madalena Sampaio Sousa</v>
      </c>
      <c r="F45" s="3" t="str">
        <f ca="1">TRIM(VLOOKUP($B45,nomes!$A:$C,3,FALSE))</f>
        <v>Feminino</v>
      </c>
      <c r="G45" t="str">
        <f t="shared" ca="1" si="3"/>
        <v>945 694 866</v>
      </c>
      <c r="H45" s="2" t="s">
        <v>536</v>
      </c>
      <c r="I45" s="3" t="str">
        <f t="shared" ca="1" si="4"/>
        <v>2358.21</v>
      </c>
      <c r="J45" s="3" t="str">
        <f t="shared" ca="1" si="5"/>
        <v>insert into motoristas (fk_matricula, nome, sexo, telefone, nif, salario) values (3009, 'Madalena Sampaio Sousa', 2, '945 694 866', 50905771, 2358.21);</v>
      </c>
    </row>
    <row r="46" spans="1:10" x14ac:dyDescent="0.25">
      <c r="A46">
        <f t="shared" ca="1" si="0"/>
        <v>2249</v>
      </c>
      <c r="B46">
        <f t="shared" ca="1" si="1"/>
        <v>94</v>
      </c>
      <c r="C46">
        <f t="shared" ca="1" si="2"/>
        <v>100</v>
      </c>
      <c r="D46">
        <f t="shared" ca="1" si="2"/>
        <v>38</v>
      </c>
      <c r="E46" s="3" t="str">
        <f ca="1">_xlfn.CONCAT(VLOOKUP($B46,nomes!$A:$B,2,FALSE), "", VLOOKUP($C46,apelido!$A:$B,2,FALSE), " ", VLOOKUP($D46,apelido!$A:$B,2,FALSE))</f>
        <v>Paola Fragoso Jesus</v>
      </c>
      <c r="F46" s="3" t="str">
        <f ca="1">TRIM(VLOOKUP($B46,nomes!$A:$C,3,FALSE))</f>
        <v>Feminino</v>
      </c>
      <c r="G46" t="str">
        <f t="shared" ca="1" si="3"/>
        <v>966 872 496</v>
      </c>
      <c r="H46" s="2" t="s">
        <v>537</v>
      </c>
      <c r="I46" s="3" t="str">
        <f t="shared" ca="1" si="4"/>
        <v>966.94</v>
      </c>
      <c r="J46" s="3" t="str">
        <f t="shared" ca="1" si="5"/>
        <v>insert into motoristas (fk_matricula, nome, sexo, telefone, nif, salario) values (2249, 'Paola Fragoso Jesus', 2, '966 872 496', 22328491, 966.94);</v>
      </c>
    </row>
    <row r="47" spans="1:10" x14ac:dyDescent="0.25">
      <c r="A47">
        <f t="shared" ca="1" si="0"/>
        <v>1493</v>
      </c>
      <c r="B47">
        <f t="shared" ca="1" si="1"/>
        <v>171</v>
      </c>
      <c r="C47">
        <f t="shared" ca="1" si="2"/>
        <v>93</v>
      </c>
      <c r="D47">
        <f t="shared" ca="1" si="2"/>
        <v>58</v>
      </c>
      <c r="E47" s="3" t="str">
        <f ca="1">_xlfn.CONCAT(VLOOKUP($B47,nomes!$A:$B,2,FALSE), "", VLOOKUP($C47,apelido!$A:$B,2,FALSE), " ", VLOOKUP($D47,apelido!$A:$B,2,FALSE))</f>
        <v>Joel Bastos Nunes</v>
      </c>
      <c r="F47" s="3" t="str">
        <f ca="1">TRIM(VLOOKUP($B47,nomes!$A:$C,3,FALSE))</f>
        <v>Masculino</v>
      </c>
      <c r="G47" t="str">
        <f t="shared" ca="1" si="3"/>
        <v>933 525 927</v>
      </c>
      <c r="H47" s="2" t="s">
        <v>538</v>
      </c>
      <c r="I47" s="3" t="str">
        <f t="shared" ca="1" si="4"/>
        <v>2489.97</v>
      </c>
      <c r="J47" s="3" t="str">
        <f t="shared" ca="1" si="5"/>
        <v>insert into motoristas (fk_matricula, nome, sexo, telefone, nif, salario) values (1493, 'Joel Bastos Nunes', 1, '933 525 927', 13996575, 2489.97);</v>
      </c>
    </row>
    <row r="48" spans="1:10" x14ac:dyDescent="0.25">
      <c r="A48">
        <f t="shared" ca="1" si="0"/>
        <v>2482</v>
      </c>
      <c r="B48">
        <f t="shared" ca="1" si="1"/>
        <v>194</v>
      </c>
      <c r="C48">
        <f t="shared" ca="1" si="2"/>
        <v>19</v>
      </c>
      <c r="D48">
        <f t="shared" ca="1" si="2"/>
        <v>72</v>
      </c>
      <c r="E48" s="3" t="str">
        <f ca="1">_xlfn.CONCAT(VLOOKUP($B48,nomes!$A:$B,2,FALSE), "", VLOOKUP($C48,apelido!$A:$B,2,FALSE), " ", VLOOKUP($D48,apelido!$A:$B,2,FALSE))</f>
        <v>Sandra Carvalho Rodrigues</v>
      </c>
      <c r="F48" s="3" t="str">
        <f ca="1">TRIM(VLOOKUP($B48,nomes!$A:$C,3,FALSE))</f>
        <v>Feminino</v>
      </c>
      <c r="G48" t="str">
        <f t="shared" ca="1" si="3"/>
        <v>936 518 814</v>
      </c>
      <c r="H48" s="2" t="s">
        <v>539</v>
      </c>
      <c r="I48" s="3" t="str">
        <f t="shared" ca="1" si="4"/>
        <v>1124.69</v>
      </c>
      <c r="J48" s="3" t="str">
        <f t="shared" ca="1" si="5"/>
        <v>insert into motoristas (fk_matricula, nome, sexo, telefone, nif, salario) values (2482, 'Sandra Carvalho Rodrigues', 2, '936 518 814', 24201173, 1124.69);</v>
      </c>
    </row>
    <row r="49" spans="1:10" x14ac:dyDescent="0.25">
      <c r="A49">
        <f t="shared" ca="1" si="0"/>
        <v>2337</v>
      </c>
      <c r="B49">
        <f t="shared" ca="1" si="1"/>
        <v>184</v>
      </c>
      <c r="C49">
        <f t="shared" ca="1" si="2"/>
        <v>73</v>
      </c>
      <c r="D49">
        <f t="shared" ca="1" si="2"/>
        <v>6</v>
      </c>
      <c r="E49" s="3" t="str">
        <f ca="1">_xlfn.CONCAT(VLOOKUP($B49,nomes!$A:$B,2,FALSE), "", VLOOKUP($C49,apelido!$A:$B,2,FALSE), " ", VLOOKUP($D49,apelido!$A:$B,2,FALSE))</f>
        <v>Marta Salgado Antunes</v>
      </c>
      <c r="F49" s="3" t="str">
        <f ca="1">TRIM(VLOOKUP($B49,nomes!$A:$C,3,FALSE))</f>
        <v>Feminino</v>
      </c>
      <c r="G49" t="str">
        <f t="shared" ca="1" si="3"/>
        <v>964 747 258</v>
      </c>
      <c r="H49" s="2" t="s">
        <v>540</v>
      </c>
      <c r="I49" s="3" t="str">
        <f t="shared" ca="1" si="4"/>
        <v>1474.34</v>
      </c>
      <c r="J49" s="3" t="str">
        <f t="shared" ca="1" si="5"/>
        <v>insert into motoristas (fk_matricula, nome, sexo, telefone, nif, salario) values (2337, 'Marta Salgado Antunes', 2, '964 747 258', 20827528, 1474.34);</v>
      </c>
    </row>
    <row r="50" spans="1:10" x14ac:dyDescent="0.25">
      <c r="A50">
        <f t="shared" ca="1" si="0"/>
        <v>154</v>
      </c>
      <c r="B50">
        <f t="shared" ca="1" si="1"/>
        <v>135</v>
      </c>
      <c r="C50">
        <f t="shared" ca="1" si="2"/>
        <v>25</v>
      </c>
      <c r="D50">
        <f t="shared" ca="1" si="2"/>
        <v>35</v>
      </c>
      <c r="E50" s="3" t="str">
        <f ca="1">_xlfn.CONCAT(VLOOKUP($B50,nomes!$A:$B,2,FALSE), "", VLOOKUP($C50,apelido!$A:$B,2,FALSE), " ", VLOOKUP($D50,apelido!$A:$B,2,FALSE))</f>
        <v>César Duarte Gomes</v>
      </c>
      <c r="F50" s="3" t="str">
        <f ca="1">TRIM(VLOOKUP($B50,nomes!$A:$C,3,FALSE))</f>
        <v>Masculino</v>
      </c>
      <c r="G50" t="str">
        <f t="shared" ca="1" si="3"/>
        <v>997 295 377</v>
      </c>
      <c r="H50" s="2" t="s">
        <v>541</v>
      </c>
      <c r="I50" s="3" t="str">
        <f t="shared" ca="1" si="4"/>
        <v>2374.18</v>
      </c>
      <c r="J50" s="3" t="str">
        <f t="shared" ca="1" si="5"/>
        <v>insert into motoristas (fk_matricula, nome, sexo, telefone, nif, salario) values (154, 'César Duarte Gomes', 1, '997 295 377', 13502278, 2374.18);</v>
      </c>
    </row>
    <row r="51" spans="1:10" x14ac:dyDescent="0.25">
      <c r="A51">
        <f t="shared" ca="1" si="0"/>
        <v>1399</v>
      </c>
      <c r="B51">
        <f t="shared" ca="1" si="1"/>
        <v>37</v>
      </c>
      <c r="C51">
        <f t="shared" ca="1" si="2"/>
        <v>56</v>
      </c>
      <c r="D51">
        <f t="shared" ca="1" si="2"/>
        <v>36</v>
      </c>
      <c r="E51" s="3" t="str">
        <f ca="1">_xlfn.CONCAT(VLOOKUP($B51,nomes!$A:$B,2,FALSE), "", VLOOKUP($C51,apelido!$A:$B,2,FALSE), " ", VLOOKUP($D51,apelido!$A:$B,2,FALSE))</f>
        <v>Fabiana Neves Gonçalves</v>
      </c>
      <c r="F51" s="3" t="str">
        <f ca="1">TRIM(VLOOKUP($B51,nomes!$A:$C,3,FALSE))</f>
        <v>Feminino</v>
      </c>
      <c r="G51" t="str">
        <f t="shared" ca="1" si="3"/>
        <v>972 827 397</v>
      </c>
      <c r="H51" s="2" t="s">
        <v>542</v>
      </c>
      <c r="I51" s="3" t="str">
        <f t="shared" ca="1" si="4"/>
        <v>1038.31</v>
      </c>
      <c r="J51" s="3" t="str">
        <f t="shared" ca="1" si="5"/>
        <v>insert into motoristas (fk_matricula, nome, sexo, telefone, nif, salario) values (1399, 'Fabiana Neves Gonçalves', 2, '972 827 397', 14732200, 1038.31);</v>
      </c>
    </row>
    <row r="52" spans="1:10" x14ac:dyDescent="0.25">
      <c r="A52">
        <f t="shared" ca="1" si="0"/>
        <v>1990</v>
      </c>
      <c r="B52">
        <f t="shared" ca="1" si="1"/>
        <v>52</v>
      </c>
      <c r="C52">
        <f t="shared" ca="1" si="2"/>
        <v>23</v>
      </c>
      <c r="D52">
        <f t="shared" ca="1" si="2"/>
        <v>89</v>
      </c>
      <c r="E52" s="3" t="str">
        <f ca="1">_xlfn.CONCAT(VLOOKUP($B52,nomes!$A:$B,2,FALSE), "", VLOOKUP($C52,apelido!$A:$B,2,FALSE), " ", VLOOKUP($D52,apelido!$A:$B,2,FALSE))</f>
        <v>Hugo Cruz Vieira</v>
      </c>
      <c r="F52" s="3" t="str">
        <f ca="1">TRIM(VLOOKUP($B52,nomes!$A:$C,3,FALSE))</f>
        <v>Masculino</v>
      </c>
      <c r="G52" t="str">
        <f t="shared" ca="1" si="3"/>
        <v>919 618 548</v>
      </c>
      <c r="H52" s="2" t="s">
        <v>543</v>
      </c>
      <c r="I52" s="3" t="str">
        <f t="shared" ca="1" si="4"/>
        <v>1266.87</v>
      </c>
      <c r="J52" s="3" t="str">
        <f t="shared" ca="1" si="5"/>
        <v>insert into motoristas (fk_matricula, nome, sexo, telefone, nif, salario) values (1990, 'Hugo Cruz Vieira', 1, '919 618 548', 21183298, 1266.87);</v>
      </c>
    </row>
    <row r="53" spans="1:10" x14ac:dyDescent="0.25">
      <c r="A53">
        <f t="shared" ca="1" si="0"/>
        <v>1449</v>
      </c>
      <c r="B53">
        <f t="shared" ca="1" si="1"/>
        <v>149</v>
      </c>
      <c r="C53">
        <f t="shared" ca="1" si="2"/>
        <v>73</v>
      </c>
      <c r="D53">
        <f t="shared" ca="1" si="2"/>
        <v>60</v>
      </c>
      <c r="E53" s="3" t="str">
        <f ca="1">_xlfn.CONCAT(VLOOKUP($B53,nomes!$A:$B,2,FALSE), "", VLOOKUP($C53,apelido!$A:$B,2,FALSE), " ", VLOOKUP($D53,apelido!$A:$B,2,FALSE))</f>
        <v>Érica Salgado Pacheco</v>
      </c>
      <c r="F53" s="3" t="str">
        <f ca="1">TRIM(VLOOKUP($B53,nomes!$A:$C,3,FALSE))</f>
        <v>Feminino</v>
      </c>
      <c r="G53" t="str">
        <f t="shared" ca="1" si="3"/>
        <v>973 496 928</v>
      </c>
      <c r="H53" s="2" t="s">
        <v>544</v>
      </c>
      <c r="I53" s="3" t="str">
        <f t="shared" ca="1" si="4"/>
        <v>921.85</v>
      </c>
      <c r="J53" s="3" t="str">
        <f t="shared" ca="1" si="5"/>
        <v>insert into motoristas (fk_matricula, nome, sexo, telefone, nif, salario) values (1449, 'Érica Salgado Pacheco', 2, '973 496 928', 53496192, 921.85);</v>
      </c>
    </row>
    <row r="54" spans="1:10" x14ac:dyDescent="0.25">
      <c r="A54">
        <f t="shared" ca="1" si="0"/>
        <v>2049</v>
      </c>
      <c r="B54">
        <f t="shared" ca="1" si="1"/>
        <v>197</v>
      </c>
      <c r="C54">
        <f t="shared" ca="1" si="2"/>
        <v>25</v>
      </c>
      <c r="D54">
        <f t="shared" ca="1" si="2"/>
        <v>93</v>
      </c>
      <c r="E54" s="3" t="str">
        <f ca="1">_xlfn.CONCAT(VLOOKUP($B54,nomes!$A:$B,2,FALSE), "", VLOOKUP($C54,apelido!$A:$B,2,FALSE), " ", VLOOKUP($D54,apelido!$A:$B,2,FALSE))</f>
        <v>Tadeu Duarte Bastos</v>
      </c>
      <c r="F54" s="3" t="str">
        <f ca="1">TRIM(VLOOKUP($B54,nomes!$A:$C,3,FALSE))</f>
        <v>Masculino</v>
      </c>
      <c r="G54" t="str">
        <f t="shared" ca="1" si="3"/>
        <v>918 769 364</v>
      </c>
      <c r="H54" s="2" t="s">
        <v>545</v>
      </c>
      <c r="I54" s="3" t="str">
        <f t="shared" ca="1" si="4"/>
        <v>1941.23</v>
      </c>
      <c r="J54" s="3" t="str">
        <f t="shared" ca="1" si="5"/>
        <v>insert into motoristas (fk_matricula, nome, sexo, telefone, nif, salario) values (2049, 'Tadeu Duarte Bastos', 1, '918 769 364', 25561863, 1941.23);</v>
      </c>
    </row>
    <row r="55" spans="1:10" x14ac:dyDescent="0.25">
      <c r="A55">
        <f t="shared" ca="1" si="0"/>
        <v>2681</v>
      </c>
      <c r="B55">
        <f t="shared" ca="1" si="1"/>
        <v>44</v>
      </c>
      <c r="C55">
        <f t="shared" ca="1" si="2"/>
        <v>1</v>
      </c>
      <c r="D55">
        <f t="shared" ca="1" si="2"/>
        <v>59</v>
      </c>
      <c r="E55" s="3" t="str">
        <f ca="1">_xlfn.CONCAT(VLOOKUP($B55,nomes!$A:$B,2,FALSE), "", VLOOKUP($C55,apelido!$A:$B,2,FALSE), " ", VLOOKUP($D55,apelido!$A:$B,2,FALSE))</f>
        <v>Gabriela Almeida Oliveira</v>
      </c>
      <c r="F55" s="3" t="str">
        <f ca="1">TRIM(VLOOKUP($B55,nomes!$A:$C,3,FALSE))</f>
        <v>Feminino</v>
      </c>
      <c r="G55" t="str">
        <f t="shared" ca="1" si="3"/>
        <v>912 191 245</v>
      </c>
      <c r="H55" s="2" t="s">
        <v>546</v>
      </c>
      <c r="I55" s="3" t="str">
        <f t="shared" ca="1" si="4"/>
        <v>1573.89</v>
      </c>
      <c r="J55" s="3" t="str">
        <f t="shared" ca="1" si="5"/>
        <v>insert into motoristas (fk_matricula, nome, sexo, telefone, nif, salario) values (2681, 'Gabriela Almeida Oliveira', 2, '912 191 245', 25591812, 1573.89);</v>
      </c>
    </row>
    <row r="56" spans="1:10" x14ac:dyDescent="0.25">
      <c r="A56">
        <f t="shared" ca="1" si="0"/>
        <v>2691</v>
      </c>
      <c r="B56">
        <f t="shared" ca="1" si="1"/>
        <v>195</v>
      </c>
      <c r="C56">
        <f t="shared" ca="1" si="2"/>
        <v>100</v>
      </c>
      <c r="D56">
        <f t="shared" ca="1" si="2"/>
        <v>3</v>
      </c>
      <c r="E56" s="3" t="str">
        <f ca="1">_xlfn.CONCAT(VLOOKUP($B56,nomes!$A:$B,2,FALSE), "", VLOOKUP($C56,apelido!$A:$B,2,FALSE), " ", VLOOKUP($D56,apelido!$A:$B,2,FALSE))</f>
        <v>Simone Fragoso Amaral</v>
      </c>
      <c r="F56" s="3" t="str">
        <f ca="1">TRIM(VLOOKUP($B56,nomes!$A:$C,3,FALSE))</f>
        <v>Feminino</v>
      </c>
      <c r="G56" t="str">
        <f t="shared" ca="1" si="3"/>
        <v>943 971 833</v>
      </c>
      <c r="H56" s="2" t="s">
        <v>547</v>
      </c>
      <c r="I56" s="3" t="str">
        <f t="shared" ca="1" si="4"/>
        <v>1956.18</v>
      </c>
      <c r="J56" s="3" t="str">
        <f t="shared" ca="1" si="5"/>
        <v>insert into motoristas (fk_matricula, nome, sexo, telefone, nif, salario) values (2691, 'Simone Fragoso Amaral', 2, '943 971 833', 58422614, 1956.18);</v>
      </c>
    </row>
    <row r="57" spans="1:10" x14ac:dyDescent="0.25">
      <c r="A57">
        <f t="shared" ca="1" si="0"/>
        <v>2879</v>
      </c>
      <c r="B57">
        <f t="shared" ca="1" si="1"/>
        <v>136</v>
      </c>
      <c r="C57">
        <f t="shared" ca="1" si="2"/>
        <v>56</v>
      </c>
      <c r="D57">
        <f t="shared" ca="1" si="2"/>
        <v>34</v>
      </c>
      <c r="E57" s="3" t="str">
        <f ca="1">_xlfn.CONCAT(VLOOKUP($B57,nomes!$A:$B,2,FALSE), "", VLOOKUP($C57,apelido!$A:$B,2,FALSE), " ", VLOOKUP($D57,apelido!$A:$B,2,FALSE))</f>
        <v>Clara Neves Gaspar</v>
      </c>
      <c r="F57" s="3" t="str">
        <f ca="1">TRIM(VLOOKUP($B57,nomes!$A:$C,3,FALSE))</f>
        <v>Feminino</v>
      </c>
      <c r="G57" t="str">
        <f t="shared" ca="1" si="3"/>
        <v>917 921 247</v>
      </c>
      <c r="H57" s="2" t="s">
        <v>548</v>
      </c>
      <c r="I57" s="3" t="str">
        <f t="shared" ca="1" si="4"/>
        <v>2145.78</v>
      </c>
      <c r="J57" s="3" t="str">
        <f t="shared" ca="1" si="5"/>
        <v>insert into motoristas (fk_matricula, nome, sexo, telefone, nif, salario) values (2879, 'Clara Neves Gaspar', 2, '917 921 247', 15180708, 2145.78);</v>
      </c>
    </row>
    <row r="58" spans="1:10" x14ac:dyDescent="0.25">
      <c r="A58">
        <f t="shared" ca="1" si="0"/>
        <v>184</v>
      </c>
      <c r="B58">
        <f t="shared" ca="1" si="1"/>
        <v>133</v>
      </c>
      <c r="C58">
        <f t="shared" ca="1" si="2"/>
        <v>42</v>
      </c>
      <c r="D58">
        <f t="shared" ca="1" si="2"/>
        <v>14</v>
      </c>
      <c r="E58" s="3" t="str">
        <f ca="1">_xlfn.CONCAT(VLOOKUP($B58,nomes!$A:$B,2,FALSE), "", VLOOKUP($C58,apelido!$A:$B,2,FALSE), " ", VLOOKUP($D58,apelido!$A:$B,2,FALSE))</f>
        <v>Cássio Loureiro Botelho</v>
      </c>
      <c r="F58" s="3" t="str">
        <f ca="1">TRIM(VLOOKUP($B58,nomes!$A:$C,3,FALSE))</f>
        <v>Masculino</v>
      </c>
      <c r="G58" t="str">
        <f t="shared" ca="1" si="3"/>
        <v>958 139 458</v>
      </c>
      <c r="H58" s="2" t="s">
        <v>549</v>
      </c>
      <c r="I58" s="3" t="str">
        <f t="shared" ca="1" si="4"/>
        <v>1385.19</v>
      </c>
      <c r="J58" s="3" t="str">
        <f t="shared" ca="1" si="5"/>
        <v>insert into motoristas (fk_matricula, nome, sexo, telefone, nif, salario) values (184, 'Cássio Loureiro Botelho', 1, '958 139 458', 52780135, 1385.19);</v>
      </c>
    </row>
    <row r="59" spans="1:10" x14ac:dyDescent="0.25">
      <c r="A59">
        <f t="shared" ca="1" si="0"/>
        <v>1052</v>
      </c>
      <c r="B59">
        <f t="shared" ca="1" si="1"/>
        <v>114</v>
      </c>
      <c r="C59">
        <f t="shared" ca="1" si="2"/>
        <v>32</v>
      </c>
      <c r="D59">
        <f t="shared" ca="1" si="2"/>
        <v>33</v>
      </c>
      <c r="E59" s="3" t="str">
        <f ca="1">_xlfn.CONCAT(VLOOKUP($B59,nomes!$A:$B,2,FALSE), "", VLOOKUP($C59,apelido!$A:$B,2,FALSE), " ", VLOOKUP($D59,apelido!$A:$B,2,FALSE))</f>
        <v>Talita Freitas Garcia</v>
      </c>
      <c r="F59" s="3" t="str">
        <f ca="1">TRIM(VLOOKUP($B59,nomes!$A:$C,3,FALSE))</f>
        <v>Feminino</v>
      </c>
      <c r="G59" t="str">
        <f t="shared" ca="1" si="3"/>
        <v>971 571 261</v>
      </c>
      <c r="H59" s="2" t="s">
        <v>550</v>
      </c>
      <c r="I59" s="3" t="str">
        <f t="shared" ca="1" si="4"/>
        <v>979.12</v>
      </c>
      <c r="J59" s="3" t="str">
        <f t="shared" ca="1" si="5"/>
        <v>insert into motoristas (fk_matricula, nome, sexo, telefone, nif, salario) values (1052, 'Talita Freitas Garcia', 2, '971 571 261', 54893509, 979.12);</v>
      </c>
    </row>
    <row r="60" spans="1:10" x14ac:dyDescent="0.25">
      <c r="A60">
        <f t="shared" ca="1" si="0"/>
        <v>1356</v>
      </c>
      <c r="B60">
        <f t="shared" ca="1" si="1"/>
        <v>164</v>
      </c>
      <c r="C60">
        <f t="shared" ca="1" si="2"/>
        <v>92</v>
      </c>
      <c r="D60">
        <f t="shared" ca="1" si="2"/>
        <v>7</v>
      </c>
      <c r="E60" s="3" t="str">
        <f ca="1">_xlfn.CONCAT(VLOOKUP($B60,nomes!$A:$B,2,FALSE), "", VLOOKUP($C60,apelido!$A:$B,2,FALSE), " ", VLOOKUP($D60,apelido!$A:$B,2,FALSE))</f>
        <v>Igor Almeida Araújo</v>
      </c>
      <c r="F60" s="3" t="str">
        <f ca="1">TRIM(VLOOKUP($B60,nomes!$A:$C,3,FALSE))</f>
        <v>Masculino</v>
      </c>
      <c r="G60" t="str">
        <f t="shared" ca="1" si="3"/>
        <v>983 386 748</v>
      </c>
      <c r="H60" s="2" t="s">
        <v>551</v>
      </c>
      <c r="I60" s="3" t="str">
        <f t="shared" ca="1" si="4"/>
        <v>1631.98</v>
      </c>
      <c r="J60" s="3" t="str">
        <f t="shared" ca="1" si="5"/>
        <v>insert into motoristas (fk_matricula, nome, sexo, telefone, nif, salario) values (1356, 'Igor Almeida Araújo', 1, '983 386 748', 59710039, 1631.98);</v>
      </c>
    </row>
    <row r="61" spans="1:10" x14ac:dyDescent="0.25">
      <c r="A61">
        <f t="shared" ca="1" si="0"/>
        <v>1367</v>
      </c>
      <c r="B61">
        <f t="shared" ca="1" si="1"/>
        <v>154</v>
      </c>
      <c r="C61">
        <f t="shared" ca="1" si="2"/>
        <v>40</v>
      </c>
      <c r="D61">
        <f t="shared" ca="1" si="2"/>
        <v>4</v>
      </c>
      <c r="E61" s="3" t="str">
        <f ca="1">_xlfn.CONCAT(VLOOKUP($B61,nomes!$A:$B,2,FALSE), "", VLOOKUP($C61,apelido!$A:$B,2,FALSE), " ", VLOOKUP($D61,apelido!$A:$B,2,FALSE))</f>
        <v>Flávia Lima Amaro</v>
      </c>
      <c r="F61" s="3" t="str">
        <f ca="1">TRIM(VLOOKUP($B61,nomes!$A:$C,3,FALSE))</f>
        <v>Feminino</v>
      </c>
      <c r="G61" t="str">
        <f t="shared" ca="1" si="3"/>
        <v>931 129 726</v>
      </c>
      <c r="H61" s="2" t="s">
        <v>552</v>
      </c>
      <c r="I61" s="3" t="str">
        <f t="shared" ca="1" si="4"/>
        <v>1165.11</v>
      </c>
      <c r="J61" s="3" t="str">
        <f t="shared" ca="1" si="5"/>
        <v>insert into motoristas (fk_matricula, nome, sexo, telefone, nif, salario) values (1367, 'Flávia Lima Amaro', 2, '931 129 726', 29751263, 1165.11);</v>
      </c>
    </row>
    <row r="62" spans="1:10" x14ac:dyDescent="0.25">
      <c r="A62">
        <f t="shared" ca="1" si="0"/>
        <v>1746</v>
      </c>
      <c r="B62">
        <f t="shared" ca="1" si="1"/>
        <v>176</v>
      </c>
      <c r="C62">
        <f t="shared" ca="1" si="2"/>
        <v>77</v>
      </c>
      <c r="D62">
        <f t="shared" ca="1" si="2"/>
        <v>63</v>
      </c>
      <c r="E62" s="3" t="str">
        <f ca="1">_xlfn.CONCAT(VLOOKUP($B62,nomes!$A:$B,2,FALSE), "", VLOOKUP($C62,apelido!$A:$B,2,FALSE), " ", VLOOKUP($D62,apelido!$A:$B,2,FALSE))</f>
        <v>Laís Silva Pimentel</v>
      </c>
      <c r="F62" s="3" t="str">
        <f ca="1">TRIM(VLOOKUP($B62,nomes!$A:$C,3,FALSE))</f>
        <v>Feminino</v>
      </c>
      <c r="G62" t="str">
        <f t="shared" ca="1" si="3"/>
        <v>991 945 881</v>
      </c>
      <c r="H62" s="2" t="s">
        <v>553</v>
      </c>
      <c r="I62" s="3" t="str">
        <f t="shared" ca="1" si="4"/>
        <v>1004.49</v>
      </c>
      <c r="J62" s="3" t="str">
        <f t="shared" ca="1" si="5"/>
        <v>insert into motoristas (fk_matricula, nome, sexo, telefone, nif, salario) values (1746, 'Laís Silva Pimentel', 2, '991 945 881', 15622458, 1004.49);</v>
      </c>
    </row>
    <row r="63" spans="1:10" x14ac:dyDescent="0.25">
      <c r="A63">
        <f t="shared" ca="1" si="0"/>
        <v>14</v>
      </c>
      <c r="B63">
        <f t="shared" ca="1" si="1"/>
        <v>101</v>
      </c>
      <c r="C63">
        <f t="shared" ca="1" si="2"/>
        <v>11</v>
      </c>
      <c r="D63">
        <f t="shared" ca="1" si="2"/>
        <v>44</v>
      </c>
      <c r="E63" s="3" t="str">
        <f ca="1">_xlfn.CONCAT(VLOOKUP($B63,nomes!$A:$B,2,FALSE), "", VLOOKUP($C63,apelido!$A:$B,2,FALSE), " ", VLOOKUP($D63,apelido!$A:$B,2,FALSE))</f>
        <v>Renan Bento Madeira</v>
      </c>
      <c r="F63" s="3" t="str">
        <f ca="1">TRIM(VLOOKUP($B63,nomes!$A:$C,3,FALSE))</f>
        <v>Masculino</v>
      </c>
      <c r="G63" t="str">
        <f t="shared" ca="1" si="3"/>
        <v>968 365 423</v>
      </c>
      <c r="H63" s="2" t="s">
        <v>554</v>
      </c>
      <c r="I63" s="3" t="str">
        <f t="shared" ca="1" si="4"/>
        <v>2096.60</v>
      </c>
      <c r="J63" s="3" t="str">
        <f t="shared" ca="1" si="5"/>
        <v>insert into motoristas (fk_matricula, nome, sexo, telefone, nif, salario) values (14, 'Renan Bento Madeira', 1, '968 365 423', 59448043, 2096.60);</v>
      </c>
    </row>
    <row r="64" spans="1:10" x14ac:dyDescent="0.25">
      <c r="A64">
        <f t="shared" ca="1" si="0"/>
        <v>688</v>
      </c>
      <c r="B64">
        <f t="shared" ca="1" si="1"/>
        <v>36</v>
      </c>
      <c r="C64">
        <f t="shared" ca="1" si="2"/>
        <v>64</v>
      </c>
      <c r="D64">
        <f t="shared" ca="1" si="2"/>
        <v>47</v>
      </c>
      <c r="E64" s="3" t="str">
        <f ca="1">_xlfn.CONCAT(VLOOKUP($B64,nomes!$A:$B,2,FALSE), "", VLOOKUP($C64,apelido!$A:$B,2,FALSE), " ", VLOOKUP($D64,apelido!$A:$B,2,FALSE))</f>
        <v>Esther Pinto Martins</v>
      </c>
      <c r="F64" s="3" t="str">
        <f ca="1">TRIM(VLOOKUP($B64,nomes!$A:$C,3,FALSE))</f>
        <v>Feminino</v>
      </c>
      <c r="G64" t="str">
        <f t="shared" ca="1" si="3"/>
        <v>957 186 762</v>
      </c>
      <c r="H64" s="2" t="s">
        <v>555</v>
      </c>
      <c r="I64" s="3" t="str">
        <f t="shared" ca="1" si="4"/>
        <v>1378.33</v>
      </c>
      <c r="J64" s="3" t="str">
        <f t="shared" ca="1" si="5"/>
        <v>insert into motoristas (fk_matricula, nome, sexo, telefone, nif, salario) values (688, 'Esther Pinto Martins', 2, '957 186 762', 20309412, 1378.33);</v>
      </c>
    </row>
    <row r="65" spans="1:10" x14ac:dyDescent="0.25">
      <c r="A65">
        <f t="shared" ca="1" si="0"/>
        <v>1420</v>
      </c>
      <c r="B65">
        <f t="shared" ca="1" si="1"/>
        <v>139</v>
      </c>
      <c r="C65">
        <f t="shared" ca="1" si="2"/>
        <v>43</v>
      </c>
      <c r="D65">
        <f t="shared" ca="1" si="2"/>
        <v>29</v>
      </c>
      <c r="E65" s="3" t="str">
        <f ca="1">_xlfn.CONCAT(VLOOKUP($B65,nomes!$A:$B,2,FALSE), "", VLOOKUP($C65,apelido!$A:$B,2,FALSE), " ", VLOOKUP($D65,apelido!$A:$B,2,FALSE))</f>
        <v>Dante Macedo Ferreira</v>
      </c>
      <c r="F65" s="3" t="str">
        <f ca="1">TRIM(VLOOKUP($B65,nomes!$A:$C,3,FALSE))</f>
        <v>Masculino</v>
      </c>
      <c r="G65" t="str">
        <f t="shared" ca="1" si="3"/>
        <v>971 235 215</v>
      </c>
      <c r="H65" s="2" t="s">
        <v>556</v>
      </c>
      <c r="I65" s="3" t="str">
        <f t="shared" ca="1" si="4"/>
        <v>1118.88</v>
      </c>
      <c r="J65" s="3" t="str">
        <f t="shared" ca="1" si="5"/>
        <v>insert into motoristas (fk_matricula, nome, sexo, telefone, nif, salario) values (1420, 'Dante Macedo Ferreira', 1, '971 235 215', 23272407, 1118.88);</v>
      </c>
    </row>
    <row r="66" spans="1:10" x14ac:dyDescent="0.25">
      <c r="A66">
        <f t="shared" ca="1" si="0"/>
        <v>3028</v>
      </c>
      <c r="B66">
        <f t="shared" ca="1" si="1"/>
        <v>53</v>
      </c>
      <c r="C66">
        <f t="shared" ca="1" si="2"/>
        <v>24</v>
      </c>
      <c r="D66">
        <f t="shared" ca="1" si="2"/>
        <v>22</v>
      </c>
      <c r="E66" s="3" t="str">
        <f ca="1">_xlfn.CONCAT(VLOOKUP($B66,nomes!$A:$B,2,FALSE), "", VLOOKUP($C66,apelido!$A:$B,2,FALSE), " ", VLOOKUP($D66,apelido!$A:$B,2,FALSE))</f>
        <v>Inês Dias Costa</v>
      </c>
      <c r="F66" s="3" t="str">
        <f ca="1">TRIM(VLOOKUP($B66,nomes!$A:$C,3,FALSE))</f>
        <v>Feminino</v>
      </c>
      <c r="G66" t="str">
        <f t="shared" ca="1" si="3"/>
        <v>988 698 212</v>
      </c>
      <c r="H66" s="2" t="s">
        <v>557</v>
      </c>
      <c r="I66" s="3" t="str">
        <f t="shared" ca="1" si="4"/>
        <v>1973.90</v>
      </c>
      <c r="J66" s="3" t="str">
        <f t="shared" ca="1" si="5"/>
        <v>insert into motoristas (fk_matricula, nome, sexo, telefone, nif, salario) values (3028, 'Inês Dias Costa', 2, '988 698 212', 55714489, 1973.90);</v>
      </c>
    </row>
    <row r="67" spans="1:10" x14ac:dyDescent="0.25">
      <c r="A67">
        <f t="shared" ref="A67:A130" ca="1" si="6">RANDBETWEEN(1,3059)</f>
        <v>1485</v>
      </c>
      <c r="B67">
        <f t="shared" ref="B67:B130" ca="1" si="7">RANDBETWEEN(1,200)</f>
        <v>76</v>
      </c>
      <c r="C67">
        <f t="shared" ref="C67:D130" ca="1" si="8">RANDBETWEEN(1,100)</f>
        <v>49</v>
      </c>
      <c r="D67">
        <f t="shared" ca="1" si="8"/>
        <v>75</v>
      </c>
      <c r="E67" s="3" t="str">
        <f ca="1">_xlfn.CONCAT(VLOOKUP($B67,nomes!$A:$B,2,FALSE), "", VLOOKUP($C67,apelido!$A:$B,2,FALSE), " ", VLOOKUP($D67,apelido!$A:$B,2,FALSE))</f>
        <v>Luiza Melo Santos</v>
      </c>
      <c r="F67" s="3" t="str">
        <f ca="1">TRIM(VLOOKUP($B67,nomes!$A:$C,3,FALSE))</f>
        <v>Feminino</v>
      </c>
      <c r="G67" t="str">
        <f t="shared" ref="G67:G130" ca="1" si="9">_xlfn.CONCAT(9, RANDBETWEEN(1,9), RANDBETWEEN(1,9), " ", RANDBETWEEN(1,9), RANDBETWEEN(1,9), RANDBETWEEN(1,9), " ", RANDBETWEEN(1,9),RANDBETWEEN(1,9),RANDBETWEEN(1,9))</f>
        <v>997 553 139</v>
      </c>
      <c r="H67" s="2" t="s">
        <v>558</v>
      </c>
      <c r="I67" s="3" t="str">
        <f t="shared" ref="I67:I130" ca="1" si="10">_xlfn.CONCAT(RANDBETWEEN(860,2500), ".", RANDBETWEEN(0,99))</f>
        <v>1211.66</v>
      </c>
      <c r="J67" s="3" t="str">
        <f t="shared" ref="J67:J130" ca="1" si="11">"insert into motoristas (fk_matricula, nome, sexo, telefone, nif, salario) values (" &amp; $A67 &amp; ", '" &amp; $E67 &amp; "', " &amp; IF($F67="Masculino", 1, 2) &amp; ", '" &amp; $G67 &amp; "', " &amp; $H67 &amp; ", " &amp; I67 &amp; ");"</f>
        <v>insert into motoristas (fk_matricula, nome, sexo, telefone, nif, salario) values (1485, 'Luiza Melo Santos', 2, '997 553 139', 23837821, 1211.66);</v>
      </c>
    </row>
    <row r="68" spans="1:10" x14ac:dyDescent="0.25">
      <c r="A68">
        <f t="shared" ca="1" si="6"/>
        <v>999</v>
      </c>
      <c r="B68">
        <f t="shared" ca="1" si="7"/>
        <v>145</v>
      </c>
      <c r="C68">
        <f t="shared" ca="1" si="8"/>
        <v>85</v>
      </c>
      <c r="D68">
        <f t="shared" ca="1" si="8"/>
        <v>48</v>
      </c>
      <c r="E68" s="3" t="str">
        <f ca="1">_xlfn.CONCAT(VLOOKUP($B68,nomes!$A:$B,2,FALSE), "", VLOOKUP($C68,apelido!$A:$B,2,FALSE), " ", VLOOKUP($D68,apelido!$A:$B,2,FALSE))</f>
        <v>Elisa Vasconcelos Matos</v>
      </c>
      <c r="F68" s="3" t="str">
        <f ca="1">TRIM(VLOOKUP($B68,nomes!$A:$C,3,FALSE))</f>
        <v>Feminino</v>
      </c>
      <c r="G68" t="str">
        <f t="shared" ca="1" si="9"/>
        <v>974 483 226</v>
      </c>
      <c r="H68" s="2" t="s">
        <v>559</v>
      </c>
      <c r="I68" s="3" t="str">
        <f t="shared" ca="1" si="10"/>
        <v>1357.3</v>
      </c>
      <c r="J68" s="3" t="str">
        <f t="shared" ca="1" si="11"/>
        <v>insert into motoristas (fk_matricula, nome, sexo, telefone, nif, salario) values (999, 'Elisa Vasconcelos Matos', 2, '974 483 226', 29309502, 1357.3);</v>
      </c>
    </row>
    <row r="69" spans="1:10" x14ac:dyDescent="0.25">
      <c r="A69">
        <f t="shared" ca="1" si="6"/>
        <v>512</v>
      </c>
      <c r="B69">
        <f t="shared" ca="1" si="7"/>
        <v>34</v>
      </c>
      <c r="C69">
        <f t="shared" ca="1" si="8"/>
        <v>57</v>
      </c>
      <c r="D69">
        <f t="shared" ca="1" si="8"/>
        <v>57</v>
      </c>
      <c r="E69" s="3" t="str">
        <f ca="1">_xlfn.CONCAT(VLOOKUP($B69,nomes!$A:$B,2,FALSE), "", VLOOKUP($C69,apelido!$A:$B,2,FALSE), " ", VLOOKUP($D69,apelido!$A:$B,2,FALSE))</f>
        <v>Enzo Nogueira Nogueira</v>
      </c>
      <c r="F69" s="3" t="str">
        <f ca="1">TRIM(VLOOKUP($B69,nomes!$A:$C,3,FALSE))</f>
        <v>Masculino</v>
      </c>
      <c r="G69" t="str">
        <f t="shared" ca="1" si="9"/>
        <v>969 278 556</v>
      </c>
      <c r="H69" s="2" t="s">
        <v>560</v>
      </c>
      <c r="I69" s="3" t="str">
        <f t="shared" ca="1" si="10"/>
        <v>1176.31</v>
      </c>
      <c r="J69" s="3" t="str">
        <f t="shared" ca="1" si="11"/>
        <v>insert into motoristas (fk_matricula, nome, sexo, telefone, nif, salario) values (512, 'Enzo Nogueira Nogueira', 1, '969 278 556', 12622884, 1176.31);</v>
      </c>
    </row>
    <row r="70" spans="1:10" x14ac:dyDescent="0.25">
      <c r="A70">
        <f t="shared" ca="1" si="6"/>
        <v>2309</v>
      </c>
      <c r="B70">
        <f t="shared" ca="1" si="7"/>
        <v>162</v>
      </c>
      <c r="C70">
        <f t="shared" ca="1" si="8"/>
        <v>32</v>
      </c>
      <c r="D70">
        <f t="shared" ca="1" si="8"/>
        <v>19</v>
      </c>
      <c r="E70" s="3" t="str">
        <f ca="1">_xlfn.CONCAT(VLOOKUP($B70,nomes!$A:$B,2,FALSE), "", VLOOKUP($C70,apelido!$A:$B,2,FALSE), " ", VLOOKUP($D70,apelido!$A:$B,2,FALSE))</f>
        <v>Hortência Freitas Carvalho</v>
      </c>
      <c r="F70" s="3" t="str">
        <f ca="1">TRIM(VLOOKUP($B70,nomes!$A:$C,3,FALSE))</f>
        <v>Feminino</v>
      </c>
      <c r="G70" t="str">
        <f t="shared" ca="1" si="9"/>
        <v>929 284 773</v>
      </c>
      <c r="H70" s="2" t="s">
        <v>561</v>
      </c>
      <c r="I70" s="3" t="str">
        <f t="shared" ca="1" si="10"/>
        <v>2173.67</v>
      </c>
      <c r="J70" s="3" t="str">
        <f t="shared" ca="1" si="11"/>
        <v>insert into motoristas (fk_matricula, nome, sexo, telefone, nif, salario) values (2309, 'Hortência Freitas Carvalho', 2, '929 284 773', 20763065, 2173.67);</v>
      </c>
    </row>
    <row r="71" spans="1:10" x14ac:dyDescent="0.25">
      <c r="A71">
        <f t="shared" ca="1" si="6"/>
        <v>2867</v>
      </c>
      <c r="B71">
        <f t="shared" ca="1" si="7"/>
        <v>162</v>
      </c>
      <c r="C71">
        <f t="shared" ca="1" si="8"/>
        <v>88</v>
      </c>
      <c r="D71">
        <f t="shared" ca="1" si="8"/>
        <v>61</v>
      </c>
      <c r="E71" s="3" t="str">
        <f ca="1">_xlfn.CONCAT(VLOOKUP($B71,nomes!$A:$B,2,FALSE), "", VLOOKUP($C71,apelido!$A:$B,2,FALSE), " ", VLOOKUP($D71,apelido!$A:$B,2,FALSE))</f>
        <v>Hortência Vicente Paiva</v>
      </c>
      <c r="F71" s="3" t="str">
        <f ca="1">TRIM(VLOOKUP($B71,nomes!$A:$C,3,FALSE))</f>
        <v>Feminino</v>
      </c>
      <c r="G71" t="str">
        <f t="shared" ca="1" si="9"/>
        <v>959 793 171</v>
      </c>
      <c r="H71" s="2" t="s">
        <v>562</v>
      </c>
      <c r="I71" s="3" t="str">
        <f t="shared" ca="1" si="10"/>
        <v>2090.14</v>
      </c>
      <c r="J71" s="3" t="str">
        <f t="shared" ca="1" si="11"/>
        <v>insert into motoristas (fk_matricula, nome, sexo, telefone, nif, salario) values (2867, 'Hortência Vicente Paiva', 2, '959 793 171', 56307381, 2090.14);</v>
      </c>
    </row>
    <row r="72" spans="1:10" x14ac:dyDescent="0.25">
      <c r="A72">
        <f t="shared" ca="1" si="6"/>
        <v>1436</v>
      </c>
      <c r="B72">
        <f t="shared" ca="1" si="7"/>
        <v>28</v>
      </c>
      <c r="C72">
        <f t="shared" ca="1" si="8"/>
        <v>17</v>
      </c>
      <c r="D72">
        <f t="shared" ca="1" si="8"/>
        <v>92</v>
      </c>
      <c r="E72" s="3" t="str">
        <f ca="1">_xlfn.CONCAT(VLOOKUP($B72,nomes!$A:$B,2,FALSE), "", VLOOKUP($C72,apelido!$A:$B,2,FALSE), " ", VLOOKUP($D72,apelido!$A:$B,2,FALSE))</f>
        <v>Diego Campos Almeida</v>
      </c>
      <c r="F72" s="3" t="str">
        <f ca="1">TRIM(VLOOKUP($B72,nomes!$A:$C,3,FALSE))</f>
        <v>Masculino</v>
      </c>
      <c r="G72" t="str">
        <f t="shared" ca="1" si="9"/>
        <v>944 831 837</v>
      </c>
      <c r="H72" s="2" t="s">
        <v>563</v>
      </c>
      <c r="I72" s="3" t="str">
        <f t="shared" ca="1" si="10"/>
        <v>1141.10</v>
      </c>
      <c r="J72" s="3" t="str">
        <f t="shared" ca="1" si="11"/>
        <v>insert into motoristas (fk_matricula, nome, sexo, telefone, nif, salario) values (1436, 'Diego Campos Almeida', 1, '944 831 837', 12458305, 1141.10);</v>
      </c>
    </row>
    <row r="73" spans="1:10" x14ac:dyDescent="0.25">
      <c r="A73">
        <f t="shared" ca="1" si="6"/>
        <v>1471</v>
      </c>
      <c r="B73">
        <f t="shared" ca="1" si="7"/>
        <v>48</v>
      </c>
      <c r="C73">
        <f t="shared" ca="1" si="8"/>
        <v>56</v>
      </c>
      <c r="D73">
        <f t="shared" ca="1" si="8"/>
        <v>65</v>
      </c>
      <c r="E73" s="3" t="str">
        <f ca="1">_xlfn.CONCAT(VLOOKUP($B73,nomes!$A:$B,2,FALSE), "", VLOOKUP($C73,apelido!$A:$B,2,FALSE), " ", VLOOKUP($D73,apelido!$A:$B,2,FALSE))</f>
        <v>Heitor Neves Pires</v>
      </c>
      <c r="F73" s="3" t="str">
        <f ca="1">TRIM(VLOOKUP($B73,nomes!$A:$C,3,FALSE))</f>
        <v>Masculino</v>
      </c>
      <c r="G73" t="str">
        <f t="shared" ca="1" si="9"/>
        <v>941 499 883</v>
      </c>
      <c r="H73" s="2" t="s">
        <v>564</v>
      </c>
      <c r="I73" s="3" t="str">
        <f t="shared" ca="1" si="10"/>
        <v>1825.26</v>
      </c>
      <c r="J73" s="3" t="str">
        <f t="shared" ca="1" si="11"/>
        <v>insert into motoristas (fk_matricula, nome, sexo, telefone, nif, salario) values (1471, 'Heitor Neves Pires', 1, '941 499 883', 57827837, 1825.26);</v>
      </c>
    </row>
    <row r="74" spans="1:10" x14ac:dyDescent="0.25">
      <c r="A74">
        <f t="shared" ca="1" si="6"/>
        <v>1210</v>
      </c>
      <c r="B74">
        <f t="shared" ca="1" si="7"/>
        <v>92</v>
      </c>
      <c r="C74">
        <f t="shared" ca="1" si="8"/>
        <v>63</v>
      </c>
      <c r="D74">
        <f t="shared" ca="1" si="8"/>
        <v>98</v>
      </c>
      <c r="E74" s="3" t="str">
        <f ca="1">_xlfn.CONCAT(VLOOKUP($B74,nomes!$A:$B,2,FALSE), "", VLOOKUP($C74,apelido!$A:$B,2,FALSE), " ", VLOOKUP($D74,apelido!$A:$B,2,FALSE))</f>
        <v>Otávio Pimentel Chaves</v>
      </c>
      <c r="F74" s="3" t="str">
        <f ca="1">TRIM(VLOOKUP($B74,nomes!$A:$C,3,FALSE))</f>
        <v>Masculino</v>
      </c>
      <c r="G74" t="str">
        <f t="shared" ca="1" si="9"/>
        <v>978 524 199</v>
      </c>
      <c r="H74" s="2" t="s">
        <v>565</v>
      </c>
      <c r="I74" s="3" t="str">
        <f t="shared" ca="1" si="10"/>
        <v>1697.93</v>
      </c>
      <c r="J74" s="3" t="str">
        <f t="shared" ca="1" si="11"/>
        <v>insert into motoristas (fk_matricula, nome, sexo, telefone, nif, salario) values (1210, 'Otávio Pimentel Chaves', 1, '978 524 199', 11099664, 1697.93);</v>
      </c>
    </row>
    <row r="75" spans="1:10" x14ac:dyDescent="0.25">
      <c r="A75">
        <f t="shared" ca="1" si="6"/>
        <v>45</v>
      </c>
      <c r="B75">
        <f t="shared" ca="1" si="7"/>
        <v>22</v>
      </c>
      <c r="C75">
        <f t="shared" ca="1" si="8"/>
        <v>85</v>
      </c>
      <c r="D75">
        <f t="shared" ca="1" si="8"/>
        <v>38</v>
      </c>
      <c r="E75" s="3" t="str">
        <f ca="1">_xlfn.CONCAT(VLOOKUP($B75,nomes!$A:$B,2,FALSE), "", VLOOKUP($C75,apelido!$A:$B,2,FALSE), " ", VLOOKUP($D75,apelido!$A:$B,2,FALSE))</f>
        <v>Clara Vasconcelos Jesus</v>
      </c>
      <c r="F75" s="3" t="str">
        <f ca="1">TRIM(VLOOKUP($B75,nomes!$A:$C,3,FALSE))</f>
        <v>Feminino</v>
      </c>
      <c r="G75" t="str">
        <f t="shared" ca="1" si="9"/>
        <v>913 211 919</v>
      </c>
      <c r="H75" s="2" t="s">
        <v>566</v>
      </c>
      <c r="I75" s="3" t="str">
        <f t="shared" ca="1" si="10"/>
        <v>1901.41</v>
      </c>
      <c r="J75" s="3" t="str">
        <f t="shared" ca="1" si="11"/>
        <v>insert into motoristas (fk_matricula, nome, sexo, telefone, nif, salario) values (45, 'Clara Vasconcelos Jesus', 2, '913 211 919', 13371680, 1901.41);</v>
      </c>
    </row>
    <row r="76" spans="1:10" x14ac:dyDescent="0.25">
      <c r="A76">
        <f t="shared" ca="1" si="6"/>
        <v>2340</v>
      </c>
      <c r="B76">
        <f t="shared" ca="1" si="7"/>
        <v>111</v>
      </c>
      <c r="C76">
        <f t="shared" ca="1" si="8"/>
        <v>92</v>
      </c>
      <c r="D76">
        <f t="shared" ca="1" si="8"/>
        <v>52</v>
      </c>
      <c r="E76" s="3" t="str">
        <f ca="1">_xlfn.CONCAT(VLOOKUP($B76,nomes!$A:$B,2,FALSE), "", VLOOKUP($C76,apelido!$A:$B,2,FALSE), " ", VLOOKUP($D76,apelido!$A:$B,2,FALSE))</f>
        <v>Sophia Almeida Monteiro</v>
      </c>
      <c r="F76" s="3" t="str">
        <f ca="1">TRIM(VLOOKUP($B76,nomes!$A:$C,3,FALSE))</f>
        <v>Feminino</v>
      </c>
      <c r="G76" t="str">
        <f t="shared" ca="1" si="9"/>
        <v>988 665 987</v>
      </c>
      <c r="H76" s="2" t="s">
        <v>567</v>
      </c>
      <c r="I76" s="3" t="str">
        <f t="shared" ca="1" si="10"/>
        <v>1361.83</v>
      </c>
      <c r="J76" s="3" t="str">
        <f t="shared" ca="1" si="11"/>
        <v>insert into motoristas (fk_matricula, nome, sexo, telefone, nif, salario) values (2340, 'Sophia Almeida Monteiro', 2, '988 665 987', 23740773, 1361.83);</v>
      </c>
    </row>
    <row r="77" spans="1:10" x14ac:dyDescent="0.25">
      <c r="A77">
        <f t="shared" ca="1" si="6"/>
        <v>1772</v>
      </c>
      <c r="B77">
        <f t="shared" ca="1" si="7"/>
        <v>133</v>
      </c>
      <c r="C77">
        <f t="shared" ca="1" si="8"/>
        <v>73</v>
      </c>
      <c r="D77">
        <f t="shared" ca="1" si="8"/>
        <v>93</v>
      </c>
      <c r="E77" s="3" t="str">
        <f ca="1">_xlfn.CONCAT(VLOOKUP($B77,nomes!$A:$B,2,FALSE), "", VLOOKUP($C77,apelido!$A:$B,2,FALSE), " ", VLOOKUP($D77,apelido!$A:$B,2,FALSE))</f>
        <v>Cássio Salgado Bastos</v>
      </c>
      <c r="F77" s="3" t="str">
        <f ca="1">TRIM(VLOOKUP($B77,nomes!$A:$C,3,FALSE))</f>
        <v>Masculino</v>
      </c>
      <c r="G77" t="str">
        <f t="shared" ca="1" si="9"/>
        <v>914 149 184</v>
      </c>
      <c r="H77" s="2" t="s">
        <v>568</v>
      </c>
      <c r="I77" s="3" t="str">
        <f t="shared" ca="1" si="10"/>
        <v>1548.82</v>
      </c>
      <c r="J77" s="3" t="str">
        <f t="shared" ca="1" si="11"/>
        <v>insert into motoristas (fk_matricula, nome, sexo, telefone, nif, salario) values (1772, 'Cássio Salgado Bastos', 1, '914 149 184', 22114886, 1548.82);</v>
      </c>
    </row>
    <row r="78" spans="1:10" x14ac:dyDescent="0.25">
      <c r="A78">
        <f t="shared" ca="1" si="6"/>
        <v>2270</v>
      </c>
      <c r="B78">
        <f t="shared" ca="1" si="7"/>
        <v>172</v>
      </c>
      <c r="C78">
        <f t="shared" ca="1" si="8"/>
        <v>72</v>
      </c>
      <c r="D78">
        <f t="shared" ca="1" si="8"/>
        <v>83</v>
      </c>
      <c r="E78" s="3" t="str">
        <f ca="1">_xlfn.CONCAT(VLOOKUP($B78,nomes!$A:$B,2,FALSE), "", VLOOKUP($C78,apelido!$A:$B,2,FALSE), " ", VLOOKUP($D78,apelido!$A:$B,2,FALSE))</f>
        <v>Jorge Rodrigues Torres</v>
      </c>
      <c r="F78" s="3" t="str">
        <f ca="1">TRIM(VLOOKUP($B78,nomes!$A:$C,3,FALSE))</f>
        <v>Masculino</v>
      </c>
      <c r="G78" t="str">
        <f t="shared" ca="1" si="9"/>
        <v>956 224 772</v>
      </c>
      <c r="H78" s="2" t="s">
        <v>569</v>
      </c>
      <c r="I78" s="3" t="str">
        <f t="shared" ca="1" si="10"/>
        <v>1783.57</v>
      </c>
      <c r="J78" s="3" t="str">
        <f t="shared" ca="1" si="11"/>
        <v>insert into motoristas (fk_matricula, nome, sexo, telefone, nif, salario) values (2270, 'Jorge Rodrigues Torres', 1, '956 224 772', 50490054, 1783.57);</v>
      </c>
    </row>
    <row r="79" spans="1:10" x14ac:dyDescent="0.25">
      <c r="A79">
        <f t="shared" ca="1" si="6"/>
        <v>716</v>
      </c>
      <c r="B79">
        <f t="shared" ca="1" si="7"/>
        <v>2</v>
      </c>
      <c r="C79">
        <f t="shared" ca="1" si="8"/>
        <v>63</v>
      </c>
      <c r="D79">
        <f t="shared" ca="1" si="8"/>
        <v>97</v>
      </c>
      <c r="E79" s="3" t="str">
        <f ca="1">_xlfn.CONCAT(VLOOKUP($B79,nomes!$A:$B,2,FALSE), "", VLOOKUP($C79,apelido!$A:$B,2,FALSE), " ", VLOOKUP($D79,apelido!$A:$B,2,FALSE))</f>
        <v>Alice Pimentel Camacho</v>
      </c>
      <c r="F79" s="3" t="str">
        <f ca="1">TRIM(VLOOKUP($B79,nomes!$A:$C,3,FALSE))</f>
        <v>Feminino</v>
      </c>
      <c r="G79" t="str">
        <f t="shared" ca="1" si="9"/>
        <v>951 146 119</v>
      </c>
      <c r="H79" s="2" t="s">
        <v>570</v>
      </c>
      <c r="I79" s="3" t="str">
        <f t="shared" ca="1" si="10"/>
        <v>1287.26</v>
      </c>
      <c r="J79" s="3" t="str">
        <f t="shared" ca="1" si="11"/>
        <v>insert into motoristas (fk_matricula, nome, sexo, telefone, nif, salario) values (716, 'Alice Pimentel Camacho', 2, '951 146 119', 10743956, 1287.26);</v>
      </c>
    </row>
    <row r="80" spans="1:10" x14ac:dyDescent="0.25">
      <c r="A80">
        <f t="shared" ca="1" si="6"/>
        <v>1304</v>
      </c>
      <c r="B80">
        <f t="shared" ca="1" si="7"/>
        <v>171</v>
      </c>
      <c r="C80">
        <f t="shared" ca="1" si="8"/>
        <v>49</v>
      </c>
      <c r="D80">
        <f t="shared" ca="1" si="8"/>
        <v>83</v>
      </c>
      <c r="E80" s="3" t="str">
        <f ca="1">_xlfn.CONCAT(VLOOKUP($B80,nomes!$A:$B,2,FALSE), "", VLOOKUP($C80,apelido!$A:$B,2,FALSE), " ", VLOOKUP($D80,apelido!$A:$B,2,FALSE))</f>
        <v>Joel Melo Torres</v>
      </c>
      <c r="F80" s="3" t="str">
        <f ca="1">TRIM(VLOOKUP($B80,nomes!$A:$C,3,FALSE))</f>
        <v>Masculino</v>
      </c>
      <c r="G80" t="str">
        <f t="shared" ca="1" si="9"/>
        <v>962 298 413</v>
      </c>
      <c r="H80" s="2" t="s">
        <v>571</v>
      </c>
      <c r="I80" s="3" t="str">
        <f t="shared" ca="1" si="10"/>
        <v>1631.33</v>
      </c>
      <c r="J80" s="3" t="str">
        <f t="shared" ca="1" si="11"/>
        <v>insert into motoristas (fk_matricula, nome, sexo, telefone, nif, salario) values (1304, 'Joel Melo Torres', 1, '962 298 413', 21067838, 1631.33);</v>
      </c>
    </row>
    <row r="81" spans="1:10" x14ac:dyDescent="0.25">
      <c r="A81">
        <f t="shared" ca="1" si="6"/>
        <v>2067</v>
      </c>
      <c r="B81">
        <f t="shared" ca="1" si="7"/>
        <v>5</v>
      </c>
      <c r="C81">
        <f t="shared" ca="1" si="8"/>
        <v>76</v>
      </c>
      <c r="D81">
        <f t="shared" ca="1" si="8"/>
        <v>23</v>
      </c>
      <c r="E81" s="3" t="str">
        <f ca="1">_xlfn.CONCAT(VLOOKUP($B81,nomes!$A:$B,2,FALSE), "", VLOOKUP($C81,apelido!$A:$B,2,FALSE), " ", VLOOKUP($D81,apelido!$A:$B,2,FALSE))</f>
        <v>Ana Saraiva Cruz</v>
      </c>
      <c r="F81" s="3" t="str">
        <f ca="1">TRIM(VLOOKUP($B81,nomes!$A:$C,3,FALSE))</f>
        <v>Feminino</v>
      </c>
      <c r="G81" t="str">
        <f t="shared" ca="1" si="9"/>
        <v>954 697 667</v>
      </c>
      <c r="H81" s="2" t="s">
        <v>572</v>
      </c>
      <c r="I81" s="3" t="str">
        <f t="shared" ca="1" si="10"/>
        <v>899.3</v>
      </c>
      <c r="J81" s="3" t="str">
        <f t="shared" ca="1" si="11"/>
        <v>insert into motoristas (fk_matricula, nome, sexo, telefone, nif, salario) values (2067, 'Ana Saraiva Cruz', 2, '954 697 667', 55224981, 899.3);</v>
      </c>
    </row>
    <row r="82" spans="1:10" x14ac:dyDescent="0.25">
      <c r="A82">
        <f t="shared" ca="1" si="6"/>
        <v>2936</v>
      </c>
      <c r="B82">
        <f t="shared" ca="1" si="7"/>
        <v>130</v>
      </c>
      <c r="C82">
        <f t="shared" ca="1" si="8"/>
        <v>69</v>
      </c>
      <c r="D82">
        <f t="shared" ca="1" si="8"/>
        <v>11</v>
      </c>
      <c r="E82" s="3" t="str">
        <f ca="1">_xlfn.CONCAT(VLOOKUP($B82,nomes!$A:$B,2,FALSE), "", VLOOKUP($C82,apelido!$A:$B,2,FALSE), " ", VLOOKUP($D82,apelido!$A:$B,2,FALSE))</f>
        <v>Artur Reis Bento</v>
      </c>
      <c r="F82" s="3" t="str">
        <f ca="1">TRIM(VLOOKUP($B82,nomes!$A:$C,3,FALSE))</f>
        <v>Masculino</v>
      </c>
      <c r="G82" t="str">
        <f t="shared" ca="1" si="9"/>
        <v>986 768 373</v>
      </c>
      <c r="H82" s="2" t="s">
        <v>573</v>
      </c>
      <c r="I82" s="3" t="str">
        <f t="shared" ca="1" si="10"/>
        <v>2411.35</v>
      </c>
      <c r="J82" s="3" t="str">
        <f t="shared" ca="1" si="11"/>
        <v>insert into motoristas (fk_matricula, nome, sexo, telefone, nif, salario) values (2936, 'Artur Reis Bento', 1, '986 768 373', 12060631, 2411.35);</v>
      </c>
    </row>
    <row r="83" spans="1:10" x14ac:dyDescent="0.25">
      <c r="A83">
        <f t="shared" ca="1" si="6"/>
        <v>1010</v>
      </c>
      <c r="B83">
        <f t="shared" ca="1" si="7"/>
        <v>4</v>
      </c>
      <c r="C83">
        <f t="shared" ca="1" si="8"/>
        <v>11</v>
      </c>
      <c r="D83">
        <f t="shared" ca="1" si="8"/>
        <v>83</v>
      </c>
      <c r="E83" s="3" t="str">
        <f ca="1">_xlfn.CONCAT(VLOOKUP($B83,nomes!$A:$B,2,FALSE), "", VLOOKUP($C83,apelido!$A:$B,2,FALSE), " ", VLOOKUP($D83,apelido!$A:$B,2,FALSE))</f>
        <v>Amélia Bento Torres</v>
      </c>
      <c r="F83" s="3" t="str">
        <f ca="1">TRIM(VLOOKUP($B83,nomes!$A:$C,3,FALSE))</f>
        <v>Feminino</v>
      </c>
      <c r="G83" t="str">
        <f t="shared" ca="1" si="9"/>
        <v>918 845 319</v>
      </c>
      <c r="H83" s="2" t="s">
        <v>574</v>
      </c>
      <c r="I83" s="3" t="str">
        <f t="shared" ca="1" si="10"/>
        <v>2465.60</v>
      </c>
      <c r="J83" s="3" t="str">
        <f t="shared" ca="1" si="11"/>
        <v>insert into motoristas (fk_matricula, nome, sexo, telefone, nif, salario) values (1010, 'Amélia Bento Torres', 2, '918 845 319', 26385719, 2465.60);</v>
      </c>
    </row>
    <row r="84" spans="1:10" x14ac:dyDescent="0.25">
      <c r="A84">
        <f t="shared" ca="1" si="6"/>
        <v>2577</v>
      </c>
      <c r="B84">
        <f t="shared" ca="1" si="7"/>
        <v>188</v>
      </c>
      <c r="C84">
        <f t="shared" ca="1" si="8"/>
        <v>41</v>
      </c>
      <c r="D84">
        <f t="shared" ca="1" si="8"/>
        <v>86</v>
      </c>
      <c r="E84" s="3" t="str">
        <f ca="1">_xlfn.CONCAT(VLOOKUP($B84,nomes!$A:$B,2,FALSE), "", VLOOKUP($C84,apelido!$A:$B,2,FALSE), " ", VLOOKUP($D84,apelido!$A:$B,2,FALSE))</f>
        <v>Moisés Lopes Vaz</v>
      </c>
      <c r="F84" s="3" t="str">
        <f ca="1">TRIM(VLOOKUP($B84,nomes!$A:$C,3,FALSE))</f>
        <v>Masculino</v>
      </c>
      <c r="G84" t="str">
        <f t="shared" ca="1" si="9"/>
        <v>982 798 391</v>
      </c>
      <c r="H84" s="2" t="s">
        <v>575</v>
      </c>
      <c r="I84" s="3" t="str">
        <f t="shared" ca="1" si="10"/>
        <v>1154.55</v>
      </c>
      <c r="J84" s="3" t="str">
        <f t="shared" ca="1" si="11"/>
        <v>insert into motoristas (fk_matricula, nome, sexo, telefone, nif, salario) values (2577, 'Moisés Lopes Vaz', 1, '982 798 391', 21817991, 1154.55);</v>
      </c>
    </row>
    <row r="85" spans="1:10" x14ac:dyDescent="0.25">
      <c r="A85">
        <f t="shared" ca="1" si="6"/>
        <v>133</v>
      </c>
      <c r="B85">
        <f t="shared" ca="1" si="7"/>
        <v>104</v>
      </c>
      <c r="C85">
        <f t="shared" ca="1" si="8"/>
        <v>43</v>
      </c>
      <c r="D85">
        <f t="shared" ca="1" si="8"/>
        <v>35</v>
      </c>
      <c r="E85" s="3" t="str">
        <f ca="1">_xlfn.CONCAT(VLOOKUP($B85,nomes!$A:$B,2,FALSE), "", VLOOKUP($C85,apelido!$A:$B,2,FALSE), " ", VLOOKUP($D85,apelido!$A:$B,2,FALSE))</f>
        <v>Roberto Macedo Gomes</v>
      </c>
      <c r="F85" s="3" t="str">
        <f ca="1">TRIM(VLOOKUP($B85,nomes!$A:$C,3,FALSE))</f>
        <v>Masculino</v>
      </c>
      <c r="G85" t="str">
        <f t="shared" ca="1" si="9"/>
        <v>962 118 149</v>
      </c>
      <c r="H85" s="2" t="s">
        <v>576</v>
      </c>
      <c r="I85" s="3" t="str">
        <f t="shared" ca="1" si="10"/>
        <v>1622.57</v>
      </c>
      <c r="J85" s="3" t="str">
        <f t="shared" ca="1" si="11"/>
        <v>insert into motoristas (fk_matricula, nome, sexo, telefone, nif, salario) values (133, 'Roberto Macedo Gomes', 1, '962 118 149', 50306836, 1622.57);</v>
      </c>
    </row>
    <row r="86" spans="1:10" x14ac:dyDescent="0.25">
      <c r="A86">
        <f t="shared" ca="1" si="6"/>
        <v>2329</v>
      </c>
      <c r="B86">
        <f t="shared" ca="1" si="7"/>
        <v>171</v>
      </c>
      <c r="C86">
        <f t="shared" ca="1" si="8"/>
        <v>90</v>
      </c>
      <c r="D86">
        <f t="shared" ca="1" si="8"/>
        <v>4</v>
      </c>
      <c r="E86" s="3" t="str">
        <f ca="1">_xlfn.CONCAT(VLOOKUP($B86,nomes!$A:$B,2,FALSE), "", VLOOKUP($C86,apelido!$A:$B,2,FALSE), " ", VLOOKUP($D86,apelido!$A:$B,2,FALSE))</f>
        <v>Joel Vilaça Amaro</v>
      </c>
      <c r="F86" s="3" t="str">
        <f ca="1">TRIM(VLOOKUP($B86,nomes!$A:$C,3,FALSE))</f>
        <v>Masculino</v>
      </c>
      <c r="G86" t="str">
        <f t="shared" ca="1" si="9"/>
        <v>943 579 124</v>
      </c>
      <c r="H86" s="2" t="s">
        <v>577</v>
      </c>
      <c r="I86" s="3" t="str">
        <f t="shared" ca="1" si="10"/>
        <v>1248.89</v>
      </c>
      <c r="J86" s="3" t="str">
        <f t="shared" ca="1" si="11"/>
        <v>insert into motoristas (fk_matricula, nome, sexo, telefone, nif, salario) values (2329, 'Joel Vilaça Amaro', 1, '943 579 124', 15476843, 1248.89);</v>
      </c>
    </row>
    <row r="87" spans="1:10" x14ac:dyDescent="0.25">
      <c r="A87">
        <f t="shared" ca="1" si="6"/>
        <v>2656</v>
      </c>
      <c r="B87">
        <f t="shared" ca="1" si="7"/>
        <v>172</v>
      </c>
      <c r="C87">
        <f t="shared" ca="1" si="8"/>
        <v>99</v>
      </c>
      <c r="D87">
        <f t="shared" ca="1" si="8"/>
        <v>24</v>
      </c>
      <c r="E87" s="3" t="str">
        <f ca="1">_xlfn.CONCAT(VLOOKUP($B87,nomes!$A:$B,2,FALSE), "", VLOOKUP($C87,apelido!$A:$B,2,FALSE), " ", VLOOKUP($D87,apelido!$A:$B,2,FALSE))</f>
        <v>Jorge Cordeiro Dias</v>
      </c>
      <c r="F87" s="3" t="str">
        <f ca="1">TRIM(VLOOKUP($B87,nomes!$A:$C,3,FALSE))</f>
        <v>Masculino</v>
      </c>
      <c r="G87" t="str">
        <f t="shared" ca="1" si="9"/>
        <v>999 558 838</v>
      </c>
      <c r="H87" s="2" t="s">
        <v>578</v>
      </c>
      <c r="I87" s="3" t="str">
        <f t="shared" ca="1" si="10"/>
        <v>1165.7</v>
      </c>
      <c r="J87" s="3" t="str">
        <f t="shared" ca="1" si="11"/>
        <v>insert into motoristas (fk_matricula, nome, sexo, telefone, nif, salario) values (2656, 'Jorge Cordeiro Dias', 1, '999 558 838', 25420074, 1165.7);</v>
      </c>
    </row>
    <row r="88" spans="1:10" x14ac:dyDescent="0.25">
      <c r="A88">
        <f t="shared" ca="1" si="6"/>
        <v>1896</v>
      </c>
      <c r="B88">
        <f t="shared" ca="1" si="7"/>
        <v>150</v>
      </c>
      <c r="C88">
        <f t="shared" ca="1" si="8"/>
        <v>2</v>
      </c>
      <c r="D88">
        <f t="shared" ca="1" si="8"/>
        <v>27</v>
      </c>
      <c r="E88" s="3" t="str">
        <f ca="1">_xlfn.CONCAT(VLOOKUP($B88,nomes!$A:$B,2,FALSE), "", VLOOKUP($C88,apelido!$A:$B,2,FALSE), " ", VLOOKUP($D88,apelido!$A:$B,2,FALSE))</f>
        <v>Eugénio Alves Faria</v>
      </c>
      <c r="F88" s="3" t="str">
        <f ca="1">TRIM(VLOOKUP($B88,nomes!$A:$C,3,FALSE))</f>
        <v>Masculino</v>
      </c>
      <c r="G88" t="str">
        <f t="shared" ca="1" si="9"/>
        <v>991 398 613</v>
      </c>
      <c r="H88" s="2" t="s">
        <v>579</v>
      </c>
      <c r="I88" s="3" t="str">
        <f t="shared" ca="1" si="10"/>
        <v>1970.33</v>
      </c>
      <c r="J88" s="3" t="str">
        <f t="shared" ca="1" si="11"/>
        <v>insert into motoristas (fk_matricula, nome, sexo, telefone, nif, salario) values (1896, 'Eugénio Alves Faria', 1, '991 398 613', 52281826, 1970.33);</v>
      </c>
    </row>
    <row r="89" spans="1:10" x14ac:dyDescent="0.25">
      <c r="A89">
        <f t="shared" ca="1" si="6"/>
        <v>1828</v>
      </c>
      <c r="B89">
        <f t="shared" ca="1" si="7"/>
        <v>79</v>
      </c>
      <c r="C89">
        <f t="shared" ca="1" si="8"/>
        <v>80</v>
      </c>
      <c r="D89">
        <f t="shared" ca="1" si="8"/>
        <v>91</v>
      </c>
      <c r="E89" s="3" t="str">
        <f ca="1">_xlfn.CONCAT(VLOOKUP($B89,nomes!$A:$B,2,FALSE), "", VLOOKUP($C89,apelido!$A:$B,2,FALSE), " ", VLOOKUP($D89,apelido!$A:$B,2,FALSE))</f>
        <v>Marcelo Sousa Vilela</v>
      </c>
      <c r="F89" s="3" t="str">
        <f ca="1">TRIM(VLOOKUP($B89,nomes!$A:$C,3,FALSE))</f>
        <v>Masculino</v>
      </c>
      <c r="G89" t="str">
        <f t="shared" ca="1" si="9"/>
        <v>988 781 892</v>
      </c>
      <c r="H89" s="2" t="s">
        <v>580</v>
      </c>
      <c r="I89" s="3" t="str">
        <f t="shared" ca="1" si="10"/>
        <v>2089.87</v>
      </c>
      <c r="J89" s="3" t="str">
        <f t="shared" ca="1" si="11"/>
        <v>insert into motoristas (fk_matricula, nome, sexo, telefone, nif, salario) values (1828, 'Marcelo Sousa Vilela', 1, '988 781 892', 13982270, 2089.87);</v>
      </c>
    </row>
    <row r="90" spans="1:10" x14ac:dyDescent="0.25">
      <c r="A90">
        <f t="shared" ca="1" si="6"/>
        <v>2528</v>
      </c>
      <c r="B90">
        <f t="shared" ca="1" si="7"/>
        <v>106</v>
      </c>
      <c r="C90">
        <f t="shared" ca="1" si="8"/>
        <v>66</v>
      </c>
      <c r="D90">
        <f t="shared" ca="1" si="8"/>
        <v>39</v>
      </c>
      <c r="E90" s="3" t="str">
        <f ca="1">_xlfn.CONCAT(VLOOKUP($B90,nomes!$A:$B,2,FALSE), "", VLOOKUP($C90,apelido!$A:$B,2,FALSE), " ", VLOOKUP($D90,apelido!$A:$B,2,FALSE))</f>
        <v>Sabrina Pontes Leal</v>
      </c>
      <c r="F90" s="3" t="str">
        <f ca="1">TRIM(VLOOKUP($B90,nomes!$A:$C,3,FALSE))</f>
        <v>Feminino</v>
      </c>
      <c r="G90" t="str">
        <f t="shared" ca="1" si="9"/>
        <v>942 636 647</v>
      </c>
      <c r="H90" s="2" t="s">
        <v>581</v>
      </c>
      <c r="I90" s="3" t="str">
        <f t="shared" ca="1" si="10"/>
        <v>912.21</v>
      </c>
      <c r="J90" s="3" t="str">
        <f t="shared" ca="1" si="11"/>
        <v>insert into motoristas (fk_matricula, nome, sexo, telefone, nif, salario) values (2528, 'Sabrina Pontes Leal', 2, '942 636 647', 54703844, 912.21);</v>
      </c>
    </row>
    <row r="91" spans="1:10" x14ac:dyDescent="0.25">
      <c r="A91">
        <f t="shared" ca="1" si="6"/>
        <v>2457</v>
      </c>
      <c r="B91">
        <f t="shared" ca="1" si="7"/>
        <v>98</v>
      </c>
      <c r="C91">
        <f t="shared" ca="1" si="8"/>
        <v>1</v>
      </c>
      <c r="D91">
        <f t="shared" ca="1" si="8"/>
        <v>99</v>
      </c>
      <c r="E91" s="3" t="str">
        <f ca="1">_xlfn.CONCAT(VLOOKUP($B91,nomes!$A:$B,2,FALSE), "", VLOOKUP($C91,apelido!$A:$B,2,FALSE), " ", VLOOKUP($D91,apelido!$A:$B,2,FALSE))</f>
        <v>Rafael Almeida Cordeiro</v>
      </c>
      <c r="F91" s="3" t="str">
        <f ca="1">TRIM(VLOOKUP($B91,nomes!$A:$C,3,FALSE))</f>
        <v>Masculino</v>
      </c>
      <c r="G91" t="str">
        <f t="shared" ca="1" si="9"/>
        <v>919 117 833</v>
      </c>
      <c r="H91" s="2" t="s">
        <v>582</v>
      </c>
      <c r="I91" s="3" t="str">
        <f t="shared" ca="1" si="10"/>
        <v>1740.21</v>
      </c>
      <c r="J91" s="3" t="str">
        <f t="shared" ca="1" si="11"/>
        <v>insert into motoristas (fk_matricula, nome, sexo, telefone, nif, salario) values (2457, 'Rafael Almeida Cordeiro', 1, '919 117 833', 18779912, 1740.21);</v>
      </c>
    </row>
    <row r="92" spans="1:10" x14ac:dyDescent="0.25">
      <c r="A92">
        <f t="shared" ca="1" si="6"/>
        <v>1024</v>
      </c>
      <c r="B92">
        <f t="shared" ca="1" si="7"/>
        <v>155</v>
      </c>
      <c r="C92">
        <f t="shared" ca="1" si="8"/>
        <v>76</v>
      </c>
      <c r="D92">
        <f t="shared" ca="1" si="8"/>
        <v>73</v>
      </c>
      <c r="E92" s="3" t="str">
        <f ca="1">_xlfn.CONCAT(VLOOKUP($B92,nomes!$A:$B,2,FALSE), "", VLOOKUP($C92,apelido!$A:$B,2,FALSE), " ", VLOOKUP($D92,apelido!$A:$B,2,FALSE))</f>
        <v>Flaviano Saraiva Salgado</v>
      </c>
      <c r="F92" s="3" t="str">
        <f ca="1">TRIM(VLOOKUP($B92,nomes!$A:$C,3,FALSE))</f>
        <v>Masculino</v>
      </c>
      <c r="G92" t="str">
        <f t="shared" ca="1" si="9"/>
        <v>916 168 552</v>
      </c>
      <c r="H92" s="2" t="s">
        <v>583</v>
      </c>
      <c r="I92" s="3" t="str">
        <f t="shared" ca="1" si="10"/>
        <v>2197.54</v>
      </c>
      <c r="J92" s="3" t="str">
        <f t="shared" ca="1" si="11"/>
        <v>insert into motoristas (fk_matricula, nome, sexo, telefone, nif, salario) values (1024, 'Flaviano Saraiva Salgado', 1, '916 168 552', 17521904, 2197.54);</v>
      </c>
    </row>
    <row r="93" spans="1:10" x14ac:dyDescent="0.25">
      <c r="A93">
        <f t="shared" ca="1" si="6"/>
        <v>2318</v>
      </c>
      <c r="B93">
        <f t="shared" ca="1" si="7"/>
        <v>182</v>
      </c>
      <c r="C93">
        <f t="shared" ca="1" si="8"/>
        <v>47</v>
      </c>
      <c r="D93">
        <f t="shared" ca="1" si="8"/>
        <v>10</v>
      </c>
      <c r="E93" s="3" t="str">
        <f ca="1">_xlfn.CONCAT(VLOOKUP($B93,nomes!$A:$B,2,FALSE), "", VLOOKUP($C93,apelido!$A:$B,2,FALSE), " ", VLOOKUP($D93,apelido!$A:$B,2,FALSE))</f>
        <v>Maíra Martins Batista</v>
      </c>
      <c r="F93" s="3" t="str">
        <f ca="1">TRIM(VLOOKUP($B93,nomes!$A:$C,3,FALSE))</f>
        <v>Feminino</v>
      </c>
      <c r="G93" t="str">
        <f t="shared" ca="1" si="9"/>
        <v>926 119 395</v>
      </c>
      <c r="H93" s="2" t="s">
        <v>584</v>
      </c>
      <c r="I93" s="3" t="str">
        <f t="shared" ca="1" si="10"/>
        <v>2163.52</v>
      </c>
      <c r="J93" s="3" t="str">
        <f t="shared" ca="1" si="11"/>
        <v>insert into motoristas (fk_matricula, nome, sexo, telefone, nif, salario) values (2318, 'Maíra Martins Batista', 2, '926 119 395', 19699184, 2163.52);</v>
      </c>
    </row>
    <row r="94" spans="1:10" x14ac:dyDescent="0.25">
      <c r="A94">
        <f t="shared" ca="1" si="6"/>
        <v>2724</v>
      </c>
      <c r="B94">
        <f t="shared" ca="1" si="7"/>
        <v>31</v>
      </c>
      <c r="C94">
        <f t="shared" ca="1" si="8"/>
        <v>66</v>
      </c>
      <c r="D94">
        <f t="shared" ca="1" si="8"/>
        <v>63</v>
      </c>
      <c r="E94" s="3" t="str">
        <f ca="1">_xlfn.CONCAT(VLOOKUP($B94,nomes!$A:$B,2,FALSE), "", VLOOKUP($C94,apelido!$A:$B,2,FALSE), " ", VLOOKUP($D94,apelido!$A:$B,2,FALSE))</f>
        <v>Emanuel Pontes Pimentel</v>
      </c>
      <c r="F94" s="3" t="str">
        <f ca="1">TRIM(VLOOKUP($B94,nomes!$A:$C,3,FALSE))</f>
        <v>Masculino</v>
      </c>
      <c r="G94" t="str">
        <f t="shared" ca="1" si="9"/>
        <v>999 975 486</v>
      </c>
      <c r="H94" s="2" t="s">
        <v>585</v>
      </c>
      <c r="I94" s="3" t="str">
        <f t="shared" ca="1" si="10"/>
        <v>1538.52</v>
      </c>
      <c r="J94" s="3" t="str">
        <f t="shared" ca="1" si="11"/>
        <v>insert into motoristas (fk_matricula, nome, sexo, telefone, nif, salario) values (2724, 'Emanuel Pontes Pimentel', 1, '999 975 486', 53249326, 1538.52);</v>
      </c>
    </row>
    <row r="95" spans="1:10" x14ac:dyDescent="0.25">
      <c r="A95">
        <f t="shared" ca="1" si="6"/>
        <v>1621</v>
      </c>
      <c r="B95">
        <f t="shared" ca="1" si="7"/>
        <v>5</v>
      </c>
      <c r="C95">
        <f t="shared" ca="1" si="8"/>
        <v>45</v>
      </c>
      <c r="D95">
        <f t="shared" ca="1" si="8"/>
        <v>49</v>
      </c>
      <c r="E95" s="3" t="str">
        <f ca="1">_xlfn.CONCAT(VLOOKUP($B95,nomes!$A:$B,2,FALSE), "", VLOOKUP($C95,apelido!$A:$B,2,FALSE), " ", VLOOKUP($D95,apelido!$A:$B,2,FALSE))</f>
        <v>Ana Magalhães Melo</v>
      </c>
      <c r="F95" s="3" t="str">
        <f ca="1">TRIM(VLOOKUP($B95,nomes!$A:$C,3,FALSE))</f>
        <v>Feminino</v>
      </c>
      <c r="G95" t="str">
        <f t="shared" ca="1" si="9"/>
        <v>955 275 184</v>
      </c>
      <c r="H95" s="2" t="s">
        <v>586</v>
      </c>
      <c r="I95" s="3" t="str">
        <f t="shared" ca="1" si="10"/>
        <v>1447.24</v>
      </c>
      <c r="J95" s="3" t="str">
        <f t="shared" ca="1" si="11"/>
        <v>insert into motoristas (fk_matricula, nome, sexo, telefone, nif, salario) values (1621, 'Ana Magalhães Melo', 2, '955 275 184', 26762072, 1447.24);</v>
      </c>
    </row>
    <row r="96" spans="1:10" x14ac:dyDescent="0.25">
      <c r="A96">
        <f t="shared" ca="1" si="6"/>
        <v>2885</v>
      </c>
      <c r="B96">
        <f t="shared" ca="1" si="7"/>
        <v>132</v>
      </c>
      <c r="C96">
        <f t="shared" ca="1" si="8"/>
        <v>6</v>
      </c>
      <c r="D96">
        <f t="shared" ca="1" si="8"/>
        <v>100</v>
      </c>
      <c r="E96" s="3" t="str">
        <f ca="1">_xlfn.CONCAT(VLOOKUP($B96,nomes!$A:$B,2,FALSE), "", VLOOKUP($C96,apelido!$A:$B,2,FALSE), " ", VLOOKUP($D96,apelido!$A:$B,2,FALSE))</f>
        <v>Bruna Antunes Fragoso</v>
      </c>
      <c r="F96" s="3" t="str">
        <f ca="1">TRIM(VLOOKUP($B96,nomes!$A:$C,3,FALSE))</f>
        <v>Feminino</v>
      </c>
      <c r="G96" t="str">
        <f t="shared" ca="1" si="9"/>
        <v>953 114 912</v>
      </c>
      <c r="H96" s="2" t="s">
        <v>587</v>
      </c>
      <c r="I96" s="3" t="str">
        <f t="shared" ca="1" si="10"/>
        <v>1052.8</v>
      </c>
      <c r="J96" s="3" t="str">
        <f t="shared" ca="1" si="11"/>
        <v>insert into motoristas (fk_matricula, nome, sexo, telefone, nif, salario) values (2885, 'Bruna Antunes Fragoso', 2, '953 114 912', 27805440, 1052.8);</v>
      </c>
    </row>
    <row r="97" spans="1:10" x14ac:dyDescent="0.25">
      <c r="A97">
        <f t="shared" ca="1" si="6"/>
        <v>377</v>
      </c>
      <c r="B97">
        <f t="shared" ca="1" si="7"/>
        <v>93</v>
      </c>
      <c r="C97">
        <f t="shared" ca="1" si="8"/>
        <v>40</v>
      </c>
      <c r="D97">
        <f t="shared" ca="1" si="8"/>
        <v>14</v>
      </c>
      <c r="E97" s="3" t="str">
        <f ca="1">_xlfn.CONCAT(VLOOKUP($B97,nomes!$A:$B,2,FALSE), "", VLOOKUP($C97,apelido!$A:$B,2,FALSE), " ", VLOOKUP($D97,apelido!$A:$B,2,FALSE))</f>
        <v>Pablo Lima Botelho</v>
      </c>
      <c r="F97" s="3" t="str">
        <f ca="1">TRIM(VLOOKUP($B97,nomes!$A:$C,3,FALSE))</f>
        <v>Masculino</v>
      </c>
      <c r="G97" t="str">
        <f t="shared" ca="1" si="9"/>
        <v>967 282 978</v>
      </c>
      <c r="H97" s="2" t="s">
        <v>588</v>
      </c>
      <c r="I97" s="3" t="str">
        <f t="shared" ca="1" si="10"/>
        <v>935.21</v>
      </c>
      <c r="J97" s="3" t="str">
        <f t="shared" ca="1" si="11"/>
        <v>insert into motoristas (fk_matricula, nome, sexo, telefone, nif, salario) values (377, 'Pablo Lima Botelho', 1, '967 282 978', 13677756, 935.21);</v>
      </c>
    </row>
    <row r="98" spans="1:10" x14ac:dyDescent="0.25">
      <c r="A98">
        <f t="shared" ca="1" si="6"/>
        <v>1538</v>
      </c>
      <c r="B98">
        <f t="shared" ca="1" si="7"/>
        <v>57</v>
      </c>
      <c r="C98">
        <f t="shared" ca="1" si="8"/>
        <v>36</v>
      </c>
      <c r="D98">
        <f t="shared" ca="1" si="8"/>
        <v>27</v>
      </c>
      <c r="E98" s="3" t="str">
        <f ca="1">_xlfn.CONCAT(VLOOKUP($B98,nomes!$A:$B,2,FALSE), "", VLOOKUP($C98,apelido!$A:$B,2,FALSE), " ", VLOOKUP($D98,apelido!$A:$B,2,FALSE))</f>
        <v>João Gonçalves Faria</v>
      </c>
      <c r="F98" s="3" t="str">
        <f ca="1">TRIM(VLOOKUP($B98,nomes!$A:$C,3,FALSE))</f>
        <v>Masculino</v>
      </c>
      <c r="G98" t="str">
        <f t="shared" ca="1" si="9"/>
        <v>919 212 824</v>
      </c>
      <c r="H98" s="2" t="s">
        <v>589</v>
      </c>
      <c r="I98" s="3" t="str">
        <f t="shared" ca="1" si="10"/>
        <v>1700.84</v>
      </c>
      <c r="J98" s="3" t="str">
        <f t="shared" ca="1" si="11"/>
        <v>insert into motoristas (fk_matricula, nome, sexo, telefone, nif, salario) values (1538, 'João Gonçalves Faria', 1, '919 212 824', 54749650, 1700.84);</v>
      </c>
    </row>
    <row r="99" spans="1:10" x14ac:dyDescent="0.25">
      <c r="A99">
        <f t="shared" ca="1" si="6"/>
        <v>1341</v>
      </c>
      <c r="B99">
        <f t="shared" ca="1" si="7"/>
        <v>101</v>
      </c>
      <c r="C99">
        <f t="shared" ca="1" si="8"/>
        <v>77</v>
      </c>
      <c r="D99">
        <f t="shared" ca="1" si="8"/>
        <v>55</v>
      </c>
      <c r="E99" s="3" t="str">
        <f ca="1">_xlfn.CONCAT(VLOOKUP($B99,nomes!$A:$B,2,FALSE), "", VLOOKUP($C99,apelido!$A:$B,2,FALSE), " ", VLOOKUP($D99,apelido!$A:$B,2,FALSE))</f>
        <v>Renan Silva Nascimento</v>
      </c>
      <c r="F99" s="3" t="str">
        <f ca="1">TRIM(VLOOKUP($B99,nomes!$A:$C,3,FALSE))</f>
        <v>Masculino</v>
      </c>
      <c r="G99" t="str">
        <f t="shared" ca="1" si="9"/>
        <v>985 391 715</v>
      </c>
      <c r="H99" s="2" t="s">
        <v>590</v>
      </c>
      <c r="I99" s="3" t="str">
        <f t="shared" ca="1" si="10"/>
        <v>898.61</v>
      </c>
      <c r="J99" s="3" t="str">
        <f t="shared" ca="1" si="11"/>
        <v>insert into motoristas (fk_matricula, nome, sexo, telefone, nif, salario) values (1341, 'Renan Silva Nascimento', 1, '985 391 715', 17211620, 898.61);</v>
      </c>
    </row>
    <row r="100" spans="1:10" x14ac:dyDescent="0.25">
      <c r="A100">
        <f t="shared" ca="1" si="6"/>
        <v>1824</v>
      </c>
      <c r="B100">
        <f t="shared" ca="1" si="7"/>
        <v>177</v>
      </c>
      <c r="C100">
        <f t="shared" ca="1" si="8"/>
        <v>29</v>
      </c>
      <c r="D100">
        <f t="shared" ca="1" si="8"/>
        <v>29</v>
      </c>
      <c r="E100" s="3" t="str">
        <f ca="1">_xlfn.CONCAT(VLOOKUP($B100,nomes!$A:$B,2,FALSE), "", VLOOKUP($C100,apelido!$A:$B,2,FALSE), " ", VLOOKUP($D100,apelido!$A:$B,2,FALSE))</f>
        <v>Letícia Ferreira Ferreira</v>
      </c>
      <c r="F100" s="3" t="str">
        <f ca="1">TRIM(VLOOKUP($B100,nomes!$A:$C,3,FALSE))</f>
        <v>Feminino</v>
      </c>
      <c r="G100" t="str">
        <f t="shared" ca="1" si="9"/>
        <v>927 458 942</v>
      </c>
      <c r="H100" s="2" t="s">
        <v>591</v>
      </c>
      <c r="I100" s="3" t="str">
        <f t="shared" ca="1" si="10"/>
        <v>1287.64</v>
      </c>
      <c r="J100" s="3" t="str">
        <f t="shared" ca="1" si="11"/>
        <v>insert into motoristas (fk_matricula, nome, sexo, telefone, nif, salario) values (1824, 'Letícia Ferreira Ferreira', 2, '927 458 942', 16295337, 1287.64);</v>
      </c>
    </row>
    <row r="101" spans="1:10" x14ac:dyDescent="0.25">
      <c r="A101">
        <f t="shared" ca="1" si="6"/>
        <v>900</v>
      </c>
      <c r="B101">
        <f t="shared" ca="1" si="7"/>
        <v>187</v>
      </c>
      <c r="C101">
        <f t="shared" ca="1" si="8"/>
        <v>90</v>
      </c>
      <c r="D101">
        <f t="shared" ca="1" si="8"/>
        <v>37</v>
      </c>
      <c r="E101" s="3" t="str">
        <f ca="1">_xlfn.CONCAT(VLOOKUP($B101,nomes!$A:$B,2,FALSE), "", VLOOKUP($C101,apelido!$A:$B,2,FALSE), " ", VLOOKUP($D101,apelido!$A:$B,2,FALSE))</f>
        <v>Milton Vilaça Henriques</v>
      </c>
      <c r="F101" s="3" t="str">
        <f ca="1">TRIM(VLOOKUP($B101,nomes!$A:$C,3,FALSE))</f>
        <v>Masculino</v>
      </c>
      <c r="G101" t="str">
        <f t="shared" ca="1" si="9"/>
        <v>979 686 118</v>
      </c>
      <c r="H101" s="2" t="s">
        <v>592</v>
      </c>
      <c r="I101" s="3" t="str">
        <f t="shared" ca="1" si="10"/>
        <v>2277.13</v>
      </c>
      <c r="J101" s="3" t="str">
        <f t="shared" ca="1" si="11"/>
        <v>insert into motoristas (fk_matricula, nome, sexo, telefone, nif, salario) values (900, 'Milton Vilaça Henriques', 1, '979 686 118', 21742109, 2277.13);</v>
      </c>
    </row>
    <row r="102" spans="1:10" x14ac:dyDescent="0.25">
      <c r="A102">
        <f t="shared" ca="1" si="6"/>
        <v>434</v>
      </c>
      <c r="B102">
        <f t="shared" ca="1" si="7"/>
        <v>120</v>
      </c>
      <c r="C102">
        <f t="shared" ca="1" si="8"/>
        <v>12</v>
      </c>
      <c r="D102">
        <f t="shared" ca="1" si="8"/>
        <v>41</v>
      </c>
      <c r="E102" s="3" t="str">
        <f ca="1">_xlfn.CONCAT(VLOOKUP($B102,nomes!$A:$B,2,FALSE), "", VLOOKUP($C102,apelido!$A:$B,2,FALSE), " ", VLOOKUP($D102,apelido!$A:$B,2,FALSE))</f>
        <v>Victor Bernardo Lopes</v>
      </c>
      <c r="F102" s="3" t="str">
        <f ca="1">TRIM(VLOOKUP($B102,nomes!$A:$C,3,FALSE))</f>
        <v>Masculino</v>
      </c>
      <c r="G102" t="str">
        <f t="shared" ca="1" si="9"/>
        <v>935 738 841</v>
      </c>
      <c r="H102" s="2" t="s">
        <v>593</v>
      </c>
      <c r="I102" s="3" t="str">
        <f t="shared" ca="1" si="10"/>
        <v>1094.94</v>
      </c>
      <c r="J102" s="3" t="str">
        <f t="shared" ca="1" si="11"/>
        <v>insert into motoristas (fk_matricula, nome, sexo, telefone, nif, salario) values (434, 'Victor Bernardo Lopes', 1, '935 738 841', 55645040, 1094.94);</v>
      </c>
    </row>
    <row r="103" spans="1:10" x14ac:dyDescent="0.25">
      <c r="A103">
        <f t="shared" ca="1" si="6"/>
        <v>316</v>
      </c>
      <c r="B103">
        <f t="shared" ca="1" si="7"/>
        <v>186</v>
      </c>
      <c r="C103">
        <f t="shared" ca="1" si="8"/>
        <v>65</v>
      </c>
      <c r="D103">
        <f t="shared" ca="1" si="8"/>
        <v>11</v>
      </c>
      <c r="E103" s="3" t="str">
        <f ca="1">_xlfn.CONCAT(VLOOKUP($B103,nomes!$A:$B,2,FALSE), "", VLOOKUP($C103,apelido!$A:$B,2,FALSE), " ", VLOOKUP($D103,apelido!$A:$B,2,FALSE))</f>
        <v>Melina Pires Bento</v>
      </c>
      <c r="F103" s="3" t="str">
        <f ca="1">TRIM(VLOOKUP($B103,nomes!$A:$C,3,FALSE))</f>
        <v>Feminino</v>
      </c>
      <c r="G103" t="str">
        <f t="shared" ca="1" si="9"/>
        <v>913 867 664</v>
      </c>
      <c r="H103" s="2" t="s">
        <v>594</v>
      </c>
      <c r="I103" s="3" t="str">
        <f t="shared" ca="1" si="10"/>
        <v>1884.99</v>
      </c>
      <c r="J103" s="3" t="str">
        <f t="shared" ca="1" si="11"/>
        <v>insert into motoristas (fk_matricula, nome, sexo, telefone, nif, salario) values (316, 'Melina Pires Bento', 2, '913 867 664', 20343482, 1884.99);</v>
      </c>
    </row>
    <row r="104" spans="1:10" x14ac:dyDescent="0.25">
      <c r="A104">
        <f t="shared" ca="1" si="6"/>
        <v>2408</v>
      </c>
      <c r="B104">
        <f t="shared" ca="1" si="7"/>
        <v>71</v>
      </c>
      <c r="C104">
        <f t="shared" ca="1" si="8"/>
        <v>59</v>
      </c>
      <c r="D104">
        <f t="shared" ca="1" si="8"/>
        <v>43</v>
      </c>
      <c r="E104" s="3" t="str">
        <f ca="1">_xlfn.CONCAT(VLOOKUP($B104,nomes!$A:$B,2,FALSE), "", VLOOKUP($C104,apelido!$A:$B,2,FALSE), " ", VLOOKUP($D104,apelido!$A:$B,2,FALSE))</f>
        <v>Lídia Oliveira Macedo</v>
      </c>
      <c r="F104" s="3" t="str">
        <f ca="1">TRIM(VLOOKUP($B104,nomes!$A:$C,3,FALSE))</f>
        <v>Feminino</v>
      </c>
      <c r="G104" t="str">
        <f t="shared" ca="1" si="9"/>
        <v>924 998 276</v>
      </c>
      <c r="H104" s="2" t="s">
        <v>595</v>
      </c>
      <c r="I104" s="3" t="str">
        <f t="shared" ca="1" si="10"/>
        <v>1251.9</v>
      </c>
      <c r="J104" s="3" t="str">
        <f t="shared" ca="1" si="11"/>
        <v>insert into motoristas (fk_matricula, nome, sexo, telefone, nif, salario) values (2408, 'Lídia Oliveira Macedo', 2, '924 998 276', 12664893, 1251.9);</v>
      </c>
    </row>
    <row r="105" spans="1:10" x14ac:dyDescent="0.25">
      <c r="A105">
        <f t="shared" ca="1" si="6"/>
        <v>1342</v>
      </c>
      <c r="B105">
        <f t="shared" ca="1" si="7"/>
        <v>39</v>
      </c>
      <c r="C105">
        <f t="shared" ca="1" si="8"/>
        <v>87</v>
      </c>
      <c r="D105">
        <f t="shared" ca="1" si="8"/>
        <v>63</v>
      </c>
      <c r="E105" s="3" t="str">
        <f ca="1">_xlfn.CONCAT(VLOOKUP($B105,nomes!$A:$B,2,FALSE), "", VLOOKUP($C105,apelido!$A:$B,2,FALSE), " ", VLOOKUP($D105,apelido!$A:$B,2,FALSE))</f>
        <v>Fernanda Ventura Pimentel</v>
      </c>
      <c r="F105" s="3" t="str">
        <f ca="1">TRIM(VLOOKUP($B105,nomes!$A:$C,3,FALSE))</f>
        <v>Feminino</v>
      </c>
      <c r="G105" t="str">
        <f t="shared" ca="1" si="9"/>
        <v>957 693 899</v>
      </c>
      <c r="H105" s="2" t="s">
        <v>596</v>
      </c>
      <c r="I105" s="3" t="str">
        <f t="shared" ca="1" si="10"/>
        <v>1824.7</v>
      </c>
      <c r="J105" s="3" t="str">
        <f t="shared" ca="1" si="11"/>
        <v>insert into motoristas (fk_matricula, nome, sexo, telefone, nif, salario) values (1342, 'Fernanda Ventura Pimentel', 2, '957 693 899', 13523531, 1824.7);</v>
      </c>
    </row>
    <row r="106" spans="1:10" x14ac:dyDescent="0.25">
      <c r="A106">
        <f t="shared" ca="1" si="6"/>
        <v>258</v>
      </c>
      <c r="B106">
        <f t="shared" ca="1" si="7"/>
        <v>46</v>
      </c>
      <c r="C106">
        <f t="shared" ca="1" si="8"/>
        <v>95</v>
      </c>
      <c r="D106">
        <f t="shared" ca="1" si="8"/>
        <v>74</v>
      </c>
      <c r="E106" s="3" t="str">
        <f ca="1">_xlfn.CONCAT(VLOOKUP($B106,nomes!$A:$B,2,FALSE), "", VLOOKUP($C106,apelido!$A:$B,2,FALSE), " ", VLOOKUP($D106,apelido!$A:$B,2,FALSE))</f>
        <v>Guilherme Cabral Sampaio</v>
      </c>
      <c r="F106" s="3" t="str">
        <f ca="1">TRIM(VLOOKUP($B106,nomes!$A:$C,3,FALSE))</f>
        <v>Masculino</v>
      </c>
      <c r="G106" t="str">
        <f t="shared" ca="1" si="9"/>
        <v>977 251 147</v>
      </c>
      <c r="H106" s="2" t="s">
        <v>597</v>
      </c>
      <c r="I106" s="3" t="str">
        <f t="shared" ca="1" si="10"/>
        <v>1641.63</v>
      </c>
      <c r="J106" s="3" t="str">
        <f t="shared" ca="1" si="11"/>
        <v>insert into motoristas (fk_matricula, nome, sexo, telefone, nif, salario) values (258, 'Guilherme Cabral Sampaio', 1, '977 251 147', 19363114, 1641.63);</v>
      </c>
    </row>
    <row r="107" spans="1:10" x14ac:dyDescent="0.25">
      <c r="A107">
        <f t="shared" ca="1" si="6"/>
        <v>269</v>
      </c>
      <c r="B107">
        <f t="shared" ca="1" si="7"/>
        <v>191</v>
      </c>
      <c r="C107">
        <f t="shared" ca="1" si="8"/>
        <v>70</v>
      </c>
      <c r="D107">
        <f t="shared" ca="1" si="8"/>
        <v>39</v>
      </c>
      <c r="E107" s="3" t="str">
        <f ca="1">_xlfn.CONCAT(VLOOKUP($B107,nomes!$A:$B,2,FALSE), "", VLOOKUP($C107,apelido!$A:$B,2,FALSE), " ", VLOOKUP($D107,apelido!$A:$B,2,FALSE))</f>
        <v>Patrícia Ribeiro Leal</v>
      </c>
      <c r="F107" s="3" t="str">
        <f ca="1">TRIM(VLOOKUP($B107,nomes!$A:$C,3,FALSE))</f>
        <v>Feminino</v>
      </c>
      <c r="G107" t="str">
        <f t="shared" ca="1" si="9"/>
        <v>971 322 599</v>
      </c>
      <c r="H107" s="2" t="s">
        <v>598</v>
      </c>
      <c r="I107" s="3" t="str">
        <f t="shared" ca="1" si="10"/>
        <v>997.88</v>
      </c>
      <c r="J107" s="3" t="str">
        <f t="shared" ca="1" si="11"/>
        <v>insert into motoristas (fk_matricula, nome, sexo, telefone, nif, salario) values (269, 'Patrícia Ribeiro Leal', 2, '971 322 599', 19017382, 997.88);</v>
      </c>
    </row>
    <row r="108" spans="1:10" x14ac:dyDescent="0.25">
      <c r="A108">
        <f t="shared" ca="1" si="6"/>
        <v>2064</v>
      </c>
      <c r="B108">
        <f t="shared" ca="1" si="7"/>
        <v>153</v>
      </c>
      <c r="C108">
        <f t="shared" ca="1" si="8"/>
        <v>21</v>
      </c>
      <c r="D108">
        <f t="shared" ca="1" si="8"/>
        <v>98</v>
      </c>
      <c r="E108" s="3" t="str">
        <f ca="1">_xlfn.CONCAT(VLOOKUP($B108,nomes!$A:$B,2,FALSE), "", VLOOKUP($C108,apelido!$A:$B,2,FALSE), " ", VLOOKUP($D108,apelido!$A:$B,2,FALSE))</f>
        <v>Fátima Coelho Chaves</v>
      </c>
      <c r="F108" s="3" t="str">
        <f ca="1">TRIM(VLOOKUP($B108,nomes!$A:$C,3,FALSE))</f>
        <v>Feminino</v>
      </c>
      <c r="G108" t="str">
        <f t="shared" ca="1" si="9"/>
        <v>913 478 898</v>
      </c>
      <c r="H108" s="2" t="s">
        <v>599</v>
      </c>
      <c r="I108" s="3" t="str">
        <f t="shared" ca="1" si="10"/>
        <v>1401.61</v>
      </c>
      <c r="J108" s="3" t="str">
        <f t="shared" ca="1" si="11"/>
        <v>insert into motoristas (fk_matricula, nome, sexo, telefone, nif, salario) values (2064, 'Fátima Coelho Chaves', 2, '913 478 898', 23316044, 1401.61);</v>
      </c>
    </row>
    <row r="109" spans="1:10" x14ac:dyDescent="0.25">
      <c r="A109">
        <f t="shared" ca="1" si="6"/>
        <v>964</v>
      </c>
      <c r="B109">
        <f t="shared" ca="1" si="7"/>
        <v>112</v>
      </c>
      <c r="C109">
        <f t="shared" ca="1" si="8"/>
        <v>46</v>
      </c>
      <c r="D109">
        <f t="shared" ca="1" si="8"/>
        <v>21</v>
      </c>
      <c r="E109" s="3" t="str">
        <f ca="1">_xlfn.CONCAT(VLOOKUP($B109,nomes!$A:$B,2,FALSE), "", VLOOKUP($C109,apelido!$A:$B,2,FALSE), " ", VLOOKUP($D109,apelido!$A:$B,2,FALSE))</f>
        <v>Stefany Marques Coelho</v>
      </c>
      <c r="F109" s="3" t="str">
        <f ca="1">TRIM(VLOOKUP($B109,nomes!$A:$C,3,FALSE))</f>
        <v>Feminino</v>
      </c>
      <c r="G109" t="str">
        <f t="shared" ca="1" si="9"/>
        <v>984 827 448</v>
      </c>
      <c r="H109" s="2" t="s">
        <v>600</v>
      </c>
      <c r="I109" s="3" t="str">
        <f t="shared" ca="1" si="10"/>
        <v>2052.96</v>
      </c>
      <c r="J109" s="3" t="str">
        <f t="shared" ca="1" si="11"/>
        <v>insert into motoristas (fk_matricula, nome, sexo, telefone, nif, salario) values (964, 'Stefany Marques Coelho', 2, '984 827 448', 18282951, 2052.96);</v>
      </c>
    </row>
    <row r="110" spans="1:10" x14ac:dyDescent="0.25">
      <c r="A110">
        <f t="shared" ca="1" si="6"/>
        <v>1027</v>
      </c>
      <c r="B110">
        <f t="shared" ca="1" si="7"/>
        <v>177</v>
      </c>
      <c r="C110">
        <f t="shared" ca="1" si="8"/>
        <v>6</v>
      </c>
      <c r="D110">
        <f t="shared" ca="1" si="8"/>
        <v>29</v>
      </c>
      <c r="E110" s="3" t="str">
        <f ca="1">_xlfn.CONCAT(VLOOKUP($B110,nomes!$A:$B,2,FALSE), "", VLOOKUP($C110,apelido!$A:$B,2,FALSE), " ", VLOOKUP($D110,apelido!$A:$B,2,FALSE))</f>
        <v>Letícia Antunes Ferreira</v>
      </c>
      <c r="F110" s="3" t="str">
        <f ca="1">TRIM(VLOOKUP($B110,nomes!$A:$C,3,FALSE))</f>
        <v>Feminino</v>
      </c>
      <c r="G110" t="str">
        <f t="shared" ca="1" si="9"/>
        <v>944 285 346</v>
      </c>
      <c r="H110" s="2" t="s">
        <v>601</v>
      </c>
      <c r="I110" s="3" t="str">
        <f t="shared" ca="1" si="10"/>
        <v>1575.69</v>
      </c>
      <c r="J110" s="3" t="str">
        <f t="shared" ca="1" si="11"/>
        <v>insert into motoristas (fk_matricula, nome, sexo, telefone, nif, salario) values (1027, 'Letícia Antunes Ferreira', 2, '944 285 346', 51924378, 1575.69);</v>
      </c>
    </row>
    <row r="111" spans="1:10" x14ac:dyDescent="0.25">
      <c r="A111">
        <f t="shared" ca="1" si="6"/>
        <v>104</v>
      </c>
      <c r="B111">
        <f t="shared" ca="1" si="7"/>
        <v>135</v>
      </c>
      <c r="C111">
        <f t="shared" ca="1" si="8"/>
        <v>42</v>
      </c>
      <c r="D111">
        <f t="shared" ca="1" si="8"/>
        <v>97</v>
      </c>
      <c r="E111" s="3" t="str">
        <f ca="1">_xlfn.CONCAT(VLOOKUP($B111,nomes!$A:$B,2,FALSE), "", VLOOKUP($C111,apelido!$A:$B,2,FALSE), " ", VLOOKUP($D111,apelido!$A:$B,2,FALSE))</f>
        <v>César Loureiro Camacho</v>
      </c>
      <c r="F111" s="3" t="str">
        <f ca="1">TRIM(VLOOKUP($B111,nomes!$A:$C,3,FALSE))</f>
        <v>Masculino</v>
      </c>
      <c r="G111" t="str">
        <f t="shared" ca="1" si="9"/>
        <v>947 936 122</v>
      </c>
      <c r="H111" s="2" t="s">
        <v>602</v>
      </c>
      <c r="I111" s="3" t="str">
        <f t="shared" ca="1" si="10"/>
        <v>1031.10</v>
      </c>
      <c r="J111" s="3" t="str">
        <f t="shared" ca="1" si="11"/>
        <v>insert into motoristas (fk_matricula, nome, sexo, telefone, nif, salario) values (104, 'César Loureiro Camacho', 1, '947 936 122', 54029790, 1031.10);</v>
      </c>
    </row>
    <row r="112" spans="1:10" x14ac:dyDescent="0.25">
      <c r="A112">
        <f t="shared" ca="1" si="6"/>
        <v>2689</v>
      </c>
      <c r="B112">
        <f t="shared" ca="1" si="7"/>
        <v>164</v>
      </c>
      <c r="C112">
        <f t="shared" ca="1" si="8"/>
        <v>44</v>
      </c>
      <c r="D112">
        <f t="shared" ca="1" si="8"/>
        <v>46</v>
      </c>
      <c r="E112" s="3" t="str">
        <f ca="1">_xlfn.CONCAT(VLOOKUP($B112,nomes!$A:$B,2,FALSE), "", VLOOKUP($C112,apelido!$A:$B,2,FALSE), " ", VLOOKUP($D112,apelido!$A:$B,2,FALSE))</f>
        <v>Igor Madeira Marques</v>
      </c>
      <c r="F112" s="3" t="str">
        <f ca="1">TRIM(VLOOKUP($B112,nomes!$A:$C,3,FALSE))</f>
        <v>Masculino</v>
      </c>
      <c r="G112" t="str">
        <f t="shared" ca="1" si="9"/>
        <v>949 248 128</v>
      </c>
      <c r="H112" s="2" t="s">
        <v>603</v>
      </c>
      <c r="I112" s="3" t="str">
        <f t="shared" ca="1" si="10"/>
        <v>1389.11</v>
      </c>
      <c r="J112" s="3" t="str">
        <f t="shared" ca="1" si="11"/>
        <v>insert into motoristas (fk_matricula, nome, sexo, telefone, nif, salario) values (2689, 'Igor Madeira Marques', 1, '949 248 128', 59929697, 1389.11);</v>
      </c>
    </row>
    <row r="113" spans="1:10" x14ac:dyDescent="0.25">
      <c r="A113">
        <f t="shared" ca="1" si="6"/>
        <v>1698</v>
      </c>
      <c r="B113">
        <f t="shared" ca="1" si="7"/>
        <v>75</v>
      </c>
      <c r="C113">
        <f t="shared" ca="1" si="8"/>
        <v>79</v>
      </c>
      <c r="D113">
        <f t="shared" ca="1" si="8"/>
        <v>9</v>
      </c>
      <c r="E113" s="3" t="str">
        <f ca="1">_xlfn.CONCAT(VLOOKUP($B113,nomes!$A:$B,2,FALSE), "", VLOOKUP($C113,apelido!$A:$B,2,FALSE), " ", VLOOKUP($D113,apelido!$A:$B,2,FALSE))</f>
        <v>Luísa Soares Barros</v>
      </c>
      <c r="F113" s="3" t="str">
        <f ca="1">TRIM(VLOOKUP($B113,nomes!$A:$C,3,FALSE))</f>
        <v>Feminino</v>
      </c>
      <c r="G113" t="str">
        <f t="shared" ca="1" si="9"/>
        <v>965 799 414</v>
      </c>
      <c r="H113" s="2" t="s">
        <v>604</v>
      </c>
      <c r="I113" s="3" t="str">
        <f t="shared" ca="1" si="10"/>
        <v>1045.62</v>
      </c>
      <c r="J113" s="3" t="str">
        <f t="shared" ca="1" si="11"/>
        <v>insert into motoristas (fk_matricula, nome, sexo, telefone, nif, salario) values (1698, 'Luísa Soares Barros', 2, '965 799 414', 25893280, 1045.62);</v>
      </c>
    </row>
    <row r="114" spans="1:10" x14ac:dyDescent="0.25">
      <c r="A114">
        <f t="shared" ca="1" si="6"/>
        <v>2775</v>
      </c>
      <c r="B114">
        <f t="shared" ca="1" si="7"/>
        <v>151</v>
      </c>
      <c r="C114">
        <f t="shared" ca="1" si="8"/>
        <v>2</v>
      </c>
      <c r="D114">
        <f t="shared" ca="1" si="8"/>
        <v>63</v>
      </c>
      <c r="E114" s="3" t="str">
        <f ca="1">_xlfn.CONCAT(VLOOKUP($B114,nomes!$A:$B,2,FALSE), "", VLOOKUP($C114,apelido!$A:$B,2,FALSE), " ", VLOOKUP($D114,apelido!$A:$B,2,FALSE))</f>
        <v>Ezequiel Alves Pimentel</v>
      </c>
      <c r="F114" s="3" t="str">
        <f ca="1">TRIM(VLOOKUP($B114,nomes!$A:$C,3,FALSE))</f>
        <v>Masculino</v>
      </c>
      <c r="G114" t="str">
        <f t="shared" ca="1" si="9"/>
        <v>913 999 975</v>
      </c>
      <c r="H114" s="2" t="s">
        <v>605</v>
      </c>
      <c r="I114" s="3" t="str">
        <f t="shared" ca="1" si="10"/>
        <v>1290.86</v>
      </c>
      <c r="J114" s="3" t="str">
        <f t="shared" ca="1" si="11"/>
        <v>insert into motoristas (fk_matricula, nome, sexo, telefone, nif, salario) values (2775, 'Ezequiel Alves Pimentel', 1, '913 999 975', 14714019, 1290.86);</v>
      </c>
    </row>
    <row r="115" spans="1:10" x14ac:dyDescent="0.25">
      <c r="A115">
        <f t="shared" ca="1" si="6"/>
        <v>1677</v>
      </c>
      <c r="B115">
        <f t="shared" ca="1" si="7"/>
        <v>35</v>
      </c>
      <c r="C115">
        <f t="shared" ca="1" si="8"/>
        <v>63</v>
      </c>
      <c r="D115">
        <f t="shared" ca="1" si="8"/>
        <v>27</v>
      </c>
      <c r="E115" s="3" t="str">
        <f ca="1">_xlfn.CONCAT(VLOOKUP($B115,nomes!$A:$B,2,FALSE), "", VLOOKUP($C115,apelido!$A:$B,2,FALSE), " ", VLOOKUP($D115,apelido!$A:$B,2,FALSE))</f>
        <v>Erick Pimentel Faria</v>
      </c>
      <c r="F115" s="3" t="str">
        <f ca="1">TRIM(VLOOKUP($B115,nomes!$A:$C,3,FALSE))</f>
        <v>Masculino</v>
      </c>
      <c r="G115" t="str">
        <f t="shared" ca="1" si="9"/>
        <v>982 556 436</v>
      </c>
      <c r="H115" s="2" t="s">
        <v>606</v>
      </c>
      <c r="I115" s="3" t="str">
        <f t="shared" ca="1" si="10"/>
        <v>1154.82</v>
      </c>
      <c r="J115" s="3" t="str">
        <f t="shared" ca="1" si="11"/>
        <v>insert into motoristas (fk_matricula, nome, sexo, telefone, nif, salario) values (1677, 'Erick Pimentel Faria', 1, '982 556 436', 11127431, 1154.82);</v>
      </c>
    </row>
    <row r="116" spans="1:10" x14ac:dyDescent="0.25">
      <c r="A116">
        <f t="shared" ca="1" si="6"/>
        <v>1296</v>
      </c>
      <c r="B116">
        <f t="shared" ca="1" si="7"/>
        <v>36</v>
      </c>
      <c r="C116">
        <f t="shared" ca="1" si="8"/>
        <v>87</v>
      </c>
      <c r="D116">
        <f t="shared" ca="1" si="8"/>
        <v>29</v>
      </c>
      <c r="E116" s="3" t="str">
        <f ca="1">_xlfn.CONCAT(VLOOKUP($B116,nomes!$A:$B,2,FALSE), "", VLOOKUP($C116,apelido!$A:$B,2,FALSE), " ", VLOOKUP($D116,apelido!$A:$B,2,FALSE))</f>
        <v>Esther Ventura Ferreira</v>
      </c>
      <c r="F116" s="3" t="str">
        <f ca="1">TRIM(VLOOKUP($B116,nomes!$A:$C,3,FALSE))</f>
        <v>Feminino</v>
      </c>
      <c r="G116" t="str">
        <f t="shared" ca="1" si="9"/>
        <v>997 117 723</v>
      </c>
      <c r="H116" s="2" t="s">
        <v>607</v>
      </c>
      <c r="I116" s="3" t="str">
        <f t="shared" ca="1" si="10"/>
        <v>2046.34</v>
      </c>
      <c r="J116" s="3" t="str">
        <f t="shared" ca="1" si="11"/>
        <v>insert into motoristas (fk_matricula, nome, sexo, telefone, nif, salario) values (1296, 'Esther Ventura Ferreira', 2, '997 117 723', 23286085, 2046.34);</v>
      </c>
    </row>
    <row r="117" spans="1:10" x14ac:dyDescent="0.25">
      <c r="A117">
        <f t="shared" ca="1" si="6"/>
        <v>1663</v>
      </c>
      <c r="B117">
        <f t="shared" ca="1" si="7"/>
        <v>8</v>
      </c>
      <c r="C117">
        <f t="shared" ca="1" si="8"/>
        <v>90</v>
      </c>
      <c r="D117">
        <f t="shared" ca="1" si="8"/>
        <v>99</v>
      </c>
      <c r="E117" s="3" t="str">
        <f ca="1">_xlfn.CONCAT(VLOOKUP($B117,nomes!$A:$B,2,FALSE), "", VLOOKUP($C117,apelido!$A:$B,2,FALSE), " ", VLOOKUP($D117,apelido!$A:$B,2,FALSE))</f>
        <v>António Vilaça Cordeiro</v>
      </c>
      <c r="F117" s="3" t="str">
        <f ca="1">TRIM(VLOOKUP($B117,nomes!$A:$C,3,FALSE))</f>
        <v>Masculino</v>
      </c>
      <c r="G117" t="str">
        <f t="shared" ca="1" si="9"/>
        <v>983 562 235</v>
      </c>
      <c r="H117" s="2" t="s">
        <v>608</v>
      </c>
      <c r="I117" s="3" t="str">
        <f t="shared" ca="1" si="10"/>
        <v>1152.33</v>
      </c>
      <c r="J117" s="3" t="str">
        <f t="shared" ca="1" si="11"/>
        <v>insert into motoristas (fk_matricula, nome, sexo, telefone, nif, salario) values (1663, 'António Vilaça Cordeiro', 1, '983 562 235', 24865290, 1152.33);</v>
      </c>
    </row>
    <row r="118" spans="1:10" x14ac:dyDescent="0.25">
      <c r="A118">
        <f t="shared" ca="1" si="6"/>
        <v>2193</v>
      </c>
      <c r="B118">
        <f t="shared" ca="1" si="7"/>
        <v>103</v>
      </c>
      <c r="C118">
        <f t="shared" ca="1" si="8"/>
        <v>89</v>
      </c>
      <c r="D118">
        <f t="shared" ca="1" si="8"/>
        <v>67</v>
      </c>
      <c r="E118" s="3" t="str">
        <f ca="1">_xlfn.CONCAT(VLOOKUP($B118,nomes!$A:$B,2,FALSE), "", VLOOKUP($C118,apelido!$A:$B,2,FALSE), " ", VLOOKUP($D118,apelido!$A:$B,2,FALSE))</f>
        <v>Roberta Vieira Ramos</v>
      </c>
      <c r="F118" s="3" t="str">
        <f ca="1">TRIM(VLOOKUP($B118,nomes!$A:$C,3,FALSE))</f>
        <v>Feminino</v>
      </c>
      <c r="G118" t="str">
        <f t="shared" ca="1" si="9"/>
        <v>932 265 778</v>
      </c>
      <c r="H118" s="2" t="s">
        <v>609</v>
      </c>
      <c r="I118" s="3" t="str">
        <f t="shared" ca="1" si="10"/>
        <v>1766.47</v>
      </c>
      <c r="J118" s="3" t="str">
        <f t="shared" ca="1" si="11"/>
        <v>insert into motoristas (fk_matricula, nome, sexo, telefone, nif, salario) values (2193, 'Roberta Vieira Ramos', 2, '932 265 778', 27494327, 1766.47);</v>
      </c>
    </row>
    <row r="119" spans="1:10" x14ac:dyDescent="0.25">
      <c r="A119">
        <f t="shared" ca="1" si="6"/>
        <v>2178</v>
      </c>
      <c r="B119">
        <f t="shared" ca="1" si="7"/>
        <v>61</v>
      </c>
      <c r="C119">
        <f t="shared" ca="1" si="8"/>
        <v>95</v>
      </c>
      <c r="D119">
        <f t="shared" ca="1" si="8"/>
        <v>82</v>
      </c>
      <c r="E119" s="3" t="str">
        <f ca="1">_xlfn.CONCAT(VLOOKUP($B119,nomes!$A:$B,2,FALSE), "", VLOOKUP($C119,apelido!$A:$B,2,FALSE), " ", VLOOKUP($D119,apelido!$A:$B,2,FALSE))</f>
        <v>José Cabral Teixeira</v>
      </c>
      <c r="F119" s="3" t="str">
        <f ca="1">TRIM(VLOOKUP($B119,nomes!$A:$C,3,FALSE))</f>
        <v>Masculino</v>
      </c>
      <c r="G119" t="str">
        <f t="shared" ca="1" si="9"/>
        <v>957 794 197</v>
      </c>
      <c r="H119" s="2" t="s">
        <v>610</v>
      </c>
      <c r="I119" s="3" t="str">
        <f t="shared" ca="1" si="10"/>
        <v>1272.48</v>
      </c>
      <c r="J119" s="3" t="str">
        <f t="shared" ca="1" si="11"/>
        <v>insert into motoristas (fk_matricula, nome, sexo, telefone, nif, salario) values (2178, 'José Cabral Teixeira', 1, '957 794 197', 50664504, 1272.48);</v>
      </c>
    </row>
    <row r="120" spans="1:10" x14ac:dyDescent="0.25">
      <c r="A120">
        <f t="shared" ca="1" si="6"/>
        <v>1462</v>
      </c>
      <c r="B120">
        <f t="shared" ca="1" si="7"/>
        <v>57</v>
      </c>
      <c r="C120">
        <f t="shared" ca="1" si="8"/>
        <v>10</v>
      </c>
      <c r="D120">
        <f t="shared" ca="1" si="8"/>
        <v>8</v>
      </c>
      <c r="E120" s="3" t="str">
        <f ca="1">_xlfn.CONCAT(VLOOKUP($B120,nomes!$A:$B,2,FALSE), "", VLOOKUP($C120,apelido!$A:$B,2,FALSE), " ", VLOOKUP($D120,apelido!$A:$B,2,FALSE))</f>
        <v>João Batista Azevedo</v>
      </c>
      <c r="F120" s="3" t="str">
        <f ca="1">TRIM(VLOOKUP($B120,nomes!$A:$C,3,FALSE))</f>
        <v>Masculino</v>
      </c>
      <c r="G120" t="str">
        <f t="shared" ca="1" si="9"/>
        <v>951 899 532</v>
      </c>
      <c r="H120" s="2" t="s">
        <v>611</v>
      </c>
      <c r="I120" s="3" t="str">
        <f t="shared" ca="1" si="10"/>
        <v>1003.3</v>
      </c>
      <c r="J120" s="3" t="str">
        <f t="shared" ca="1" si="11"/>
        <v>insert into motoristas (fk_matricula, nome, sexo, telefone, nif, salario) values (1462, 'João Batista Azevedo', 1, '951 899 532', 55479624, 1003.3);</v>
      </c>
    </row>
    <row r="121" spans="1:10" x14ac:dyDescent="0.25">
      <c r="A121">
        <f t="shared" ca="1" si="6"/>
        <v>2674</v>
      </c>
      <c r="B121">
        <f t="shared" ca="1" si="7"/>
        <v>171</v>
      </c>
      <c r="C121">
        <f t="shared" ca="1" si="8"/>
        <v>46</v>
      </c>
      <c r="D121">
        <f t="shared" ca="1" si="8"/>
        <v>37</v>
      </c>
      <c r="E121" s="3" t="str">
        <f ca="1">_xlfn.CONCAT(VLOOKUP($B121,nomes!$A:$B,2,FALSE), "", VLOOKUP($C121,apelido!$A:$B,2,FALSE), " ", VLOOKUP($D121,apelido!$A:$B,2,FALSE))</f>
        <v>Joel Marques Henriques</v>
      </c>
      <c r="F121" s="3" t="str">
        <f ca="1">TRIM(VLOOKUP($B121,nomes!$A:$C,3,FALSE))</f>
        <v>Masculino</v>
      </c>
      <c r="G121" t="str">
        <f t="shared" ca="1" si="9"/>
        <v>988 156 512</v>
      </c>
      <c r="H121" s="2" t="s">
        <v>612</v>
      </c>
      <c r="I121" s="3" t="str">
        <f t="shared" ca="1" si="10"/>
        <v>1524.46</v>
      </c>
      <c r="J121" s="3" t="str">
        <f t="shared" ca="1" si="11"/>
        <v>insert into motoristas (fk_matricula, nome, sexo, telefone, nif, salario) values (2674, 'Joel Marques Henriques', 1, '988 156 512', 15715057, 1524.46);</v>
      </c>
    </row>
    <row r="122" spans="1:10" x14ac:dyDescent="0.25">
      <c r="A122">
        <f t="shared" ca="1" si="6"/>
        <v>2336</v>
      </c>
      <c r="B122">
        <f t="shared" ca="1" si="7"/>
        <v>31</v>
      </c>
      <c r="C122">
        <f t="shared" ca="1" si="8"/>
        <v>72</v>
      </c>
      <c r="D122">
        <f t="shared" ca="1" si="8"/>
        <v>66</v>
      </c>
      <c r="E122" s="3" t="str">
        <f ca="1">_xlfn.CONCAT(VLOOKUP($B122,nomes!$A:$B,2,FALSE), "", VLOOKUP($C122,apelido!$A:$B,2,FALSE), " ", VLOOKUP($D122,apelido!$A:$B,2,FALSE))</f>
        <v>Emanuel Rodrigues Pontes</v>
      </c>
      <c r="F122" s="3" t="str">
        <f ca="1">TRIM(VLOOKUP($B122,nomes!$A:$C,3,FALSE))</f>
        <v>Masculino</v>
      </c>
      <c r="G122" t="str">
        <f t="shared" ca="1" si="9"/>
        <v>971 637 772</v>
      </c>
      <c r="H122" s="2" t="s">
        <v>613</v>
      </c>
      <c r="I122" s="3" t="str">
        <f t="shared" ca="1" si="10"/>
        <v>2487.71</v>
      </c>
      <c r="J122" s="3" t="str">
        <f t="shared" ca="1" si="11"/>
        <v>insert into motoristas (fk_matricula, nome, sexo, telefone, nif, salario) values (2336, 'Emanuel Rodrigues Pontes', 1, '971 637 772', 21411694, 2487.71);</v>
      </c>
    </row>
    <row r="123" spans="1:10" x14ac:dyDescent="0.25">
      <c r="A123">
        <f t="shared" ca="1" si="6"/>
        <v>1922</v>
      </c>
      <c r="B123">
        <f t="shared" ca="1" si="7"/>
        <v>108</v>
      </c>
      <c r="C123">
        <f t="shared" ca="1" si="8"/>
        <v>54</v>
      </c>
      <c r="D123">
        <f t="shared" ca="1" si="8"/>
        <v>13</v>
      </c>
      <c r="E123" s="3" t="str">
        <f ca="1">_xlfn.CONCAT(VLOOKUP($B123,nomes!$A:$B,2,FALSE), "", VLOOKUP($C123,apelido!$A:$B,2,FALSE), " ", VLOOKUP($D123,apelido!$A:$B,2,FALSE))</f>
        <v>Sara Mota Borges</v>
      </c>
      <c r="F123" s="3" t="str">
        <f ca="1">TRIM(VLOOKUP($B123,nomes!$A:$C,3,FALSE))</f>
        <v>Feminino</v>
      </c>
      <c r="G123" t="str">
        <f t="shared" ca="1" si="9"/>
        <v>995 966 392</v>
      </c>
      <c r="H123" s="2" t="s">
        <v>614</v>
      </c>
      <c r="I123" s="3" t="str">
        <f t="shared" ca="1" si="10"/>
        <v>2224.10</v>
      </c>
      <c r="J123" s="3" t="str">
        <f t="shared" ca="1" si="11"/>
        <v>insert into motoristas (fk_matricula, nome, sexo, telefone, nif, salario) values (1922, 'Sara Mota Borges', 2, '995 966 392', 58578921, 2224.10);</v>
      </c>
    </row>
    <row r="124" spans="1:10" x14ac:dyDescent="0.25">
      <c r="A124">
        <f t="shared" ca="1" si="6"/>
        <v>221</v>
      </c>
      <c r="B124">
        <f t="shared" ca="1" si="7"/>
        <v>59</v>
      </c>
      <c r="C124">
        <f t="shared" ca="1" si="8"/>
        <v>43</v>
      </c>
      <c r="D124">
        <f t="shared" ca="1" si="8"/>
        <v>75</v>
      </c>
      <c r="E124" s="3" t="str">
        <f ca="1">_xlfn.CONCAT(VLOOKUP($B124,nomes!$A:$B,2,FALSE), "", VLOOKUP($C124,apelido!$A:$B,2,FALSE), " ", VLOOKUP($D124,apelido!$A:$B,2,FALSE))</f>
        <v>Jonas Macedo Santos</v>
      </c>
      <c r="F124" s="3" t="str">
        <f ca="1">TRIM(VLOOKUP($B124,nomes!$A:$C,3,FALSE))</f>
        <v>Masculino</v>
      </c>
      <c r="G124" t="str">
        <f t="shared" ca="1" si="9"/>
        <v>951 925 766</v>
      </c>
      <c r="H124" s="2" t="s">
        <v>615</v>
      </c>
      <c r="I124" s="3" t="str">
        <f t="shared" ca="1" si="10"/>
        <v>1406.98</v>
      </c>
      <c r="J124" s="3" t="str">
        <f t="shared" ca="1" si="11"/>
        <v>insert into motoristas (fk_matricula, nome, sexo, telefone, nif, salario) values (221, 'Jonas Macedo Santos', 1, '951 925 766', 25423990, 1406.98);</v>
      </c>
    </row>
    <row r="125" spans="1:10" x14ac:dyDescent="0.25">
      <c r="A125">
        <f t="shared" ca="1" si="6"/>
        <v>2021</v>
      </c>
      <c r="B125">
        <f t="shared" ca="1" si="7"/>
        <v>196</v>
      </c>
      <c r="C125">
        <f t="shared" ca="1" si="8"/>
        <v>28</v>
      </c>
      <c r="D125">
        <f t="shared" ca="1" si="8"/>
        <v>17</v>
      </c>
      <c r="E125" s="3" t="str">
        <f ca="1">_xlfn.CONCAT(VLOOKUP($B125,nomes!$A:$B,2,FALSE), "", VLOOKUP($C125,apelido!$A:$B,2,FALSE), " ", VLOOKUP($D125,apelido!$A:$B,2,FALSE))</f>
        <v>Sueli Fernandes Campos</v>
      </c>
      <c r="F125" s="3" t="str">
        <f ca="1">TRIM(VLOOKUP($B125,nomes!$A:$C,3,FALSE))</f>
        <v>Feminino</v>
      </c>
      <c r="G125" t="str">
        <f t="shared" ca="1" si="9"/>
        <v>916 181 941</v>
      </c>
      <c r="H125" s="2" t="s">
        <v>616</v>
      </c>
      <c r="I125" s="3" t="str">
        <f t="shared" ca="1" si="10"/>
        <v>2326.89</v>
      </c>
      <c r="J125" s="3" t="str">
        <f t="shared" ca="1" si="11"/>
        <v>insert into motoristas (fk_matricula, nome, sexo, telefone, nif, salario) values (2021, 'Sueli Fernandes Campos', 2, '916 181 941', 18601599, 2326.89);</v>
      </c>
    </row>
    <row r="126" spans="1:10" x14ac:dyDescent="0.25">
      <c r="A126">
        <f t="shared" ca="1" si="6"/>
        <v>1844</v>
      </c>
      <c r="B126">
        <f t="shared" ca="1" si="7"/>
        <v>146</v>
      </c>
      <c r="C126">
        <f t="shared" ca="1" si="8"/>
        <v>42</v>
      </c>
      <c r="D126">
        <f t="shared" ca="1" si="8"/>
        <v>58</v>
      </c>
      <c r="E126" s="3" t="str">
        <f ca="1">_xlfn.CONCAT(VLOOKUP($B126,nomes!$A:$B,2,FALSE), "", VLOOKUP($C126,apelido!$A:$B,2,FALSE), " ", VLOOKUP($D126,apelido!$A:$B,2,FALSE))</f>
        <v>Emanuel Loureiro Nunes</v>
      </c>
      <c r="F126" s="3" t="str">
        <f ca="1">TRIM(VLOOKUP($B126,nomes!$A:$C,3,FALSE))</f>
        <v>Masculino</v>
      </c>
      <c r="G126" t="str">
        <f t="shared" ca="1" si="9"/>
        <v>915 848 257</v>
      </c>
      <c r="H126" s="2" t="s">
        <v>617</v>
      </c>
      <c r="I126" s="3" t="str">
        <f t="shared" ca="1" si="10"/>
        <v>2012.28</v>
      </c>
      <c r="J126" s="3" t="str">
        <f t="shared" ca="1" si="11"/>
        <v>insert into motoristas (fk_matricula, nome, sexo, telefone, nif, salario) values (1844, 'Emanuel Loureiro Nunes', 1, '915 848 257', 12175065, 2012.28);</v>
      </c>
    </row>
    <row r="127" spans="1:10" x14ac:dyDescent="0.25">
      <c r="A127">
        <f t="shared" ca="1" si="6"/>
        <v>399</v>
      </c>
      <c r="B127">
        <f t="shared" ca="1" si="7"/>
        <v>146</v>
      </c>
      <c r="C127">
        <f t="shared" ca="1" si="8"/>
        <v>100</v>
      </c>
      <c r="D127">
        <f t="shared" ca="1" si="8"/>
        <v>58</v>
      </c>
      <c r="E127" s="3" t="str">
        <f ca="1">_xlfn.CONCAT(VLOOKUP($B127,nomes!$A:$B,2,FALSE), "", VLOOKUP($C127,apelido!$A:$B,2,FALSE), " ", VLOOKUP($D127,apelido!$A:$B,2,FALSE))</f>
        <v>Emanuel Fragoso Nunes</v>
      </c>
      <c r="F127" s="3" t="str">
        <f ca="1">TRIM(VLOOKUP($B127,nomes!$A:$C,3,FALSE))</f>
        <v>Masculino</v>
      </c>
      <c r="G127" t="str">
        <f t="shared" ca="1" si="9"/>
        <v>994 668 566</v>
      </c>
      <c r="H127" s="2" t="s">
        <v>618</v>
      </c>
      <c r="I127" s="3" t="str">
        <f t="shared" ca="1" si="10"/>
        <v>2188.61</v>
      </c>
      <c r="J127" s="3" t="str">
        <f t="shared" ca="1" si="11"/>
        <v>insert into motoristas (fk_matricula, nome, sexo, telefone, nif, salario) values (399, 'Emanuel Fragoso Nunes', 1, '994 668 566', 18876593, 2188.61);</v>
      </c>
    </row>
    <row r="128" spans="1:10" x14ac:dyDescent="0.25">
      <c r="A128">
        <f t="shared" ca="1" si="6"/>
        <v>2938</v>
      </c>
      <c r="B128">
        <f t="shared" ca="1" si="7"/>
        <v>1</v>
      </c>
      <c r="C128">
        <f t="shared" ca="1" si="8"/>
        <v>76</v>
      </c>
      <c r="D128">
        <f t="shared" ca="1" si="8"/>
        <v>45</v>
      </c>
      <c r="E128" s="3" t="str">
        <f ca="1">_xlfn.CONCAT(VLOOKUP($B128,nomes!$A:$B,2,FALSE), "", VLOOKUP($C128,apelido!$A:$B,2,FALSE), " ", VLOOKUP($D128,apelido!$A:$B,2,FALSE))</f>
        <v>Afonso Saraiva Magalhães</v>
      </c>
      <c r="F128" s="3" t="str">
        <f ca="1">TRIM(VLOOKUP($B128,nomes!$A:$C,3,FALSE))</f>
        <v>Masculino</v>
      </c>
      <c r="G128" t="str">
        <f t="shared" ca="1" si="9"/>
        <v>985 398 191</v>
      </c>
      <c r="H128" s="2" t="s">
        <v>619</v>
      </c>
      <c r="I128" s="3" t="str">
        <f t="shared" ca="1" si="10"/>
        <v>1658.88</v>
      </c>
      <c r="J128" s="3" t="str">
        <f t="shared" ca="1" si="11"/>
        <v>insert into motoristas (fk_matricula, nome, sexo, telefone, nif, salario) values (2938, 'Afonso Saraiva Magalhães', 1, '985 398 191', 17201947, 1658.88);</v>
      </c>
    </row>
    <row r="129" spans="1:10" x14ac:dyDescent="0.25">
      <c r="A129">
        <f t="shared" ca="1" si="6"/>
        <v>798</v>
      </c>
      <c r="B129">
        <f t="shared" ca="1" si="7"/>
        <v>105</v>
      </c>
      <c r="C129">
        <f t="shared" ca="1" si="8"/>
        <v>57</v>
      </c>
      <c r="D129">
        <f t="shared" ca="1" si="8"/>
        <v>37</v>
      </c>
      <c r="E129" s="3" t="str">
        <f ca="1">_xlfn.CONCAT(VLOOKUP($B129,nomes!$A:$B,2,FALSE), "", VLOOKUP($C129,apelido!$A:$B,2,FALSE), " ", VLOOKUP($D129,apelido!$A:$B,2,FALSE))</f>
        <v>Rodrigo Nogueira Henriques</v>
      </c>
      <c r="F129" s="3" t="str">
        <f ca="1">TRIM(VLOOKUP($B129,nomes!$A:$C,3,FALSE))</f>
        <v>Masculino</v>
      </c>
      <c r="G129" t="str">
        <f t="shared" ca="1" si="9"/>
        <v>986 862 353</v>
      </c>
      <c r="H129" s="2" t="s">
        <v>620</v>
      </c>
      <c r="I129" s="3" t="str">
        <f t="shared" ca="1" si="10"/>
        <v>1433.26</v>
      </c>
      <c r="J129" s="3" t="str">
        <f t="shared" ca="1" si="11"/>
        <v>insert into motoristas (fk_matricula, nome, sexo, telefone, nif, salario) values (798, 'Rodrigo Nogueira Henriques', 1, '986 862 353', 11722846, 1433.26);</v>
      </c>
    </row>
    <row r="130" spans="1:10" x14ac:dyDescent="0.25">
      <c r="A130">
        <f t="shared" ca="1" si="6"/>
        <v>2735</v>
      </c>
      <c r="B130">
        <f t="shared" ca="1" si="7"/>
        <v>162</v>
      </c>
      <c r="C130">
        <f t="shared" ca="1" si="8"/>
        <v>1</v>
      </c>
      <c r="D130">
        <f t="shared" ca="1" si="8"/>
        <v>90</v>
      </c>
      <c r="E130" s="3" t="str">
        <f ca="1">_xlfn.CONCAT(VLOOKUP($B130,nomes!$A:$B,2,FALSE), "", VLOOKUP($C130,apelido!$A:$B,2,FALSE), " ", VLOOKUP($D130,apelido!$A:$B,2,FALSE))</f>
        <v>Hortência Almeida Vilaça</v>
      </c>
      <c r="F130" s="3" t="str">
        <f ca="1">TRIM(VLOOKUP($B130,nomes!$A:$C,3,FALSE))</f>
        <v>Feminino</v>
      </c>
      <c r="G130" t="str">
        <f t="shared" ca="1" si="9"/>
        <v>985 884 554</v>
      </c>
      <c r="H130" s="2" t="s">
        <v>621</v>
      </c>
      <c r="I130" s="3" t="str">
        <f t="shared" ca="1" si="10"/>
        <v>2372.26</v>
      </c>
      <c r="J130" s="3" t="str">
        <f t="shared" ca="1" si="11"/>
        <v>insert into motoristas (fk_matricula, nome, sexo, telefone, nif, salario) values (2735, 'Hortência Almeida Vilaça', 2, '985 884 554', 56010415, 2372.26);</v>
      </c>
    </row>
    <row r="131" spans="1:10" x14ac:dyDescent="0.25">
      <c r="A131">
        <f t="shared" ref="A131:A194" ca="1" si="12">RANDBETWEEN(1,3059)</f>
        <v>1676</v>
      </c>
      <c r="B131">
        <f t="shared" ref="B131:B194" ca="1" si="13">RANDBETWEEN(1,200)</f>
        <v>149</v>
      </c>
      <c r="C131">
        <f t="shared" ref="C131:D194" ca="1" si="14">RANDBETWEEN(1,100)</f>
        <v>2</v>
      </c>
      <c r="D131">
        <f t="shared" ca="1" si="14"/>
        <v>89</v>
      </c>
      <c r="E131" s="3" t="str">
        <f ca="1">_xlfn.CONCAT(VLOOKUP($B131,nomes!$A:$B,2,FALSE), "", VLOOKUP($C131,apelido!$A:$B,2,FALSE), " ", VLOOKUP($D131,apelido!$A:$B,2,FALSE))</f>
        <v>Érica Alves Vieira</v>
      </c>
      <c r="F131" s="3" t="str">
        <f ca="1">TRIM(VLOOKUP($B131,nomes!$A:$C,3,FALSE))</f>
        <v>Feminino</v>
      </c>
      <c r="G131" t="str">
        <f t="shared" ref="G131:G194" ca="1" si="15">_xlfn.CONCAT(9, RANDBETWEEN(1,9), RANDBETWEEN(1,9), " ", RANDBETWEEN(1,9), RANDBETWEEN(1,9), RANDBETWEEN(1,9), " ", RANDBETWEEN(1,9),RANDBETWEEN(1,9),RANDBETWEEN(1,9))</f>
        <v>953 237 638</v>
      </c>
      <c r="H131" s="2" t="s">
        <v>622</v>
      </c>
      <c r="I131" s="3" t="str">
        <f t="shared" ref="I131:I194" ca="1" si="16">_xlfn.CONCAT(RANDBETWEEN(860,2500), ".", RANDBETWEEN(0,99))</f>
        <v>2381.99</v>
      </c>
      <c r="J131" s="3" t="str">
        <f t="shared" ref="J131:J194" ca="1" si="17">"insert into motoristas (fk_matricula, nome, sexo, telefone, nif, salario) values (" &amp; $A131 &amp; ", '" &amp; $E131 &amp; "', " &amp; IF($F131="Masculino", 1, 2) &amp; ", '" &amp; $G131 &amp; "', " &amp; $H131 &amp; ", " &amp; I131 &amp; ");"</f>
        <v>insert into motoristas (fk_matricula, nome, sexo, telefone, nif, salario) values (1676, 'Érica Alves Vieira', 2, '953 237 638', 23447298, 2381.99);</v>
      </c>
    </row>
    <row r="132" spans="1:10" x14ac:dyDescent="0.25">
      <c r="A132">
        <f t="shared" ca="1" si="12"/>
        <v>2665</v>
      </c>
      <c r="B132">
        <f t="shared" ca="1" si="13"/>
        <v>126</v>
      </c>
      <c r="C132">
        <f t="shared" ca="1" si="14"/>
        <v>46</v>
      </c>
      <c r="D132">
        <f t="shared" ca="1" si="14"/>
        <v>28</v>
      </c>
      <c r="E132" s="3" t="str">
        <f ca="1">_xlfn.CONCAT(VLOOKUP($B132,nomes!$A:$B,2,FALSE), "", VLOOKUP($C132,apelido!$A:$B,2,FALSE), " ", VLOOKUP($D132,apelido!$A:$B,2,FALSE))</f>
        <v>Aline Marques Fernandes</v>
      </c>
      <c r="F132" s="3" t="str">
        <f ca="1">TRIM(VLOOKUP($B132,nomes!$A:$C,3,FALSE))</f>
        <v>Feminino</v>
      </c>
      <c r="G132" t="str">
        <f t="shared" ca="1" si="15"/>
        <v>958 391 697</v>
      </c>
      <c r="H132" s="2" t="s">
        <v>623</v>
      </c>
      <c r="I132" s="3" t="str">
        <f t="shared" ca="1" si="16"/>
        <v>1554.68</v>
      </c>
      <c r="J132" s="3" t="str">
        <f t="shared" ca="1" si="17"/>
        <v>insert into motoristas (fk_matricula, nome, sexo, telefone, nif, salario) values (2665, 'Aline Marques Fernandes', 2, '958 391 697', 10294760, 1554.68);</v>
      </c>
    </row>
    <row r="133" spans="1:10" x14ac:dyDescent="0.25">
      <c r="A133">
        <f t="shared" ca="1" si="12"/>
        <v>656</v>
      </c>
      <c r="B133">
        <f t="shared" ca="1" si="13"/>
        <v>45</v>
      </c>
      <c r="C133">
        <f t="shared" ca="1" si="14"/>
        <v>99</v>
      </c>
      <c r="D133">
        <f t="shared" ca="1" si="14"/>
        <v>16</v>
      </c>
      <c r="E133" s="3" t="str">
        <f ca="1">_xlfn.CONCAT(VLOOKUP($B133,nomes!$A:$B,2,FALSE), "", VLOOKUP($C133,apelido!$A:$B,2,FALSE), " ", VLOOKUP($D133,apelido!$A:$B,2,FALSE))</f>
        <v>Giovanna Cordeiro Brito</v>
      </c>
      <c r="F133" s="3" t="str">
        <f ca="1">TRIM(VLOOKUP($B133,nomes!$A:$C,3,FALSE))</f>
        <v>Feminino</v>
      </c>
      <c r="G133" t="str">
        <f t="shared" ca="1" si="15"/>
        <v>927 111 532</v>
      </c>
      <c r="H133" s="2" t="s">
        <v>624</v>
      </c>
      <c r="I133" s="3" t="str">
        <f t="shared" ca="1" si="16"/>
        <v>1622.36</v>
      </c>
      <c r="J133" s="3" t="str">
        <f t="shared" ca="1" si="17"/>
        <v>insert into motoristas (fk_matricula, nome, sexo, telefone, nif, salario) values (656, 'Giovanna Cordeiro Brito', 2, '927 111 532', 12724881, 1622.36);</v>
      </c>
    </row>
    <row r="134" spans="1:10" x14ac:dyDescent="0.25">
      <c r="A134">
        <f t="shared" ca="1" si="12"/>
        <v>2200</v>
      </c>
      <c r="B134">
        <f t="shared" ca="1" si="13"/>
        <v>7</v>
      </c>
      <c r="C134">
        <f t="shared" ca="1" si="14"/>
        <v>71</v>
      </c>
      <c r="D134">
        <f t="shared" ca="1" si="14"/>
        <v>41</v>
      </c>
      <c r="E134" s="3" t="str">
        <f ca="1">_xlfn.CONCAT(VLOOKUP($B134,nomes!$A:$B,2,FALSE), "", VLOOKUP($C134,apelido!$A:$B,2,FALSE), " ", VLOOKUP($D134,apelido!$A:$B,2,FALSE))</f>
        <v>Antonella Rocha Lopes</v>
      </c>
      <c r="F134" s="3" t="str">
        <f ca="1">TRIM(VLOOKUP($B134,nomes!$A:$C,3,FALSE))</f>
        <v>Feminino</v>
      </c>
      <c r="G134" t="str">
        <f t="shared" ca="1" si="15"/>
        <v>968 597 483</v>
      </c>
      <c r="H134" s="2" t="s">
        <v>625</v>
      </c>
      <c r="I134" s="3" t="str">
        <f t="shared" ca="1" si="16"/>
        <v>2323.61</v>
      </c>
      <c r="J134" s="3" t="str">
        <f t="shared" ca="1" si="17"/>
        <v>insert into motoristas (fk_matricula, nome, sexo, telefone, nif, salario) values (2200, 'Antonella Rocha Lopes', 2, '968 597 483', 28231032, 2323.61);</v>
      </c>
    </row>
    <row r="135" spans="1:10" x14ac:dyDescent="0.25">
      <c r="A135">
        <f t="shared" ca="1" si="12"/>
        <v>1483</v>
      </c>
      <c r="B135">
        <f t="shared" ca="1" si="13"/>
        <v>92</v>
      </c>
      <c r="C135">
        <f t="shared" ca="1" si="14"/>
        <v>17</v>
      </c>
      <c r="D135">
        <f t="shared" ca="1" si="14"/>
        <v>57</v>
      </c>
      <c r="E135" s="3" t="str">
        <f ca="1">_xlfn.CONCAT(VLOOKUP($B135,nomes!$A:$B,2,FALSE), "", VLOOKUP($C135,apelido!$A:$B,2,FALSE), " ", VLOOKUP($D135,apelido!$A:$B,2,FALSE))</f>
        <v>Otávio Campos Nogueira</v>
      </c>
      <c r="F135" s="3" t="str">
        <f ca="1">TRIM(VLOOKUP($B135,nomes!$A:$C,3,FALSE))</f>
        <v>Masculino</v>
      </c>
      <c r="G135" t="str">
        <f t="shared" ca="1" si="15"/>
        <v>919 262 368</v>
      </c>
      <c r="H135" s="2" t="s">
        <v>626</v>
      </c>
      <c r="I135" s="3" t="str">
        <f t="shared" ca="1" si="16"/>
        <v>1508.62</v>
      </c>
      <c r="J135" s="3" t="str">
        <f t="shared" ca="1" si="17"/>
        <v>insert into motoristas (fk_matricula, nome, sexo, telefone, nif, salario) values (1483, 'Otávio Campos Nogueira', 1, '919 262 368', 17718841, 1508.62);</v>
      </c>
    </row>
    <row r="136" spans="1:10" x14ac:dyDescent="0.25">
      <c r="A136">
        <f t="shared" ca="1" si="12"/>
        <v>2682</v>
      </c>
      <c r="B136">
        <f t="shared" ca="1" si="13"/>
        <v>195</v>
      </c>
      <c r="C136">
        <f t="shared" ca="1" si="14"/>
        <v>14</v>
      </c>
      <c r="D136">
        <f t="shared" ca="1" si="14"/>
        <v>3</v>
      </c>
      <c r="E136" s="3" t="str">
        <f ca="1">_xlfn.CONCAT(VLOOKUP($B136,nomes!$A:$B,2,FALSE), "", VLOOKUP($C136,apelido!$A:$B,2,FALSE), " ", VLOOKUP($D136,apelido!$A:$B,2,FALSE))</f>
        <v>Simone Botelho Amaral</v>
      </c>
      <c r="F136" s="3" t="str">
        <f ca="1">TRIM(VLOOKUP($B136,nomes!$A:$C,3,FALSE))</f>
        <v>Feminino</v>
      </c>
      <c r="G136" t="str">
        <f t="shared" ca="1" si="15"/>
        <v>912 682 372</v>
      </c>
      <c r="H136" s="2" t="s">
        <v>627</v>
      </c>
      <c r="I136" s="3" t="str">
        <f t="shared" ca="1" si="16"/>
        <v>1596.86</v>
      </c>
      <c r="J136" s="3" t="str">
        <f t="shared" ca="1" si="17"/>
        <v>insert into motoristas (fk_matricula, nome, sexo, telefone, nif, salario) values (2682, 'Simone Botelho Amaral', 2, '912 682 372', 23984796, 1596.86);</v>
      </c>
    </row>
    <row r="137" spans="1:10" x14ac:dyDescent="0.25">
      <c r="A137">
        <f t="shared" ca="1" si="12"/>
        <v>2854</v>
      </c>
      <c r="B137">
        <f t="shared" ca="1" si="13"/>
        <v>82</v>
      </c>
      <c r="C137">
        <f t="shared" ca="1" si="14"/>
        <v>22</v>
      </c>
      <c r="D137">
        <f t="shared" ca="1" si="14"/>
        <v>63</v>
      </c>
      <c r="E137" s="3" t="str">
        <f ca="1">_xlfn.CONCAT(VLOOKUP($B137,nomes!$A:$B,2,FALSE), "", VLOOKUP($C137,apelido!$A:$B,2,FALSE), " ", VLOOKUP($D137,apelido!$A:$B,2,FALSE))</f>
        <v>Mário Costa Pimentel</v>
      </c>
      <c r="F137" s="3" t="str">
        <f ca="1">TRIM(VLOOKUP($B137,nomes!$A:$C,3,FALSE))</f>
        <v>Masculino</v>
      </c>
      <c r="G137" t="str">
        <f t="shared" ca="1" si="15"/>
        <v>975 834 399</v>
      </c>
      <c r="H137" s="2" t="s">
        <v>628</v>
      </c>
      <c r="I137" s="3" t="str">
        <f t="shared" ca="1" si="16"/>
        <v>870.84</v>
      </c>
      <c r="J137" s="3" t="str">
        <f t="shared" ca="1" si="17"/>
        <v>insert into motoristas (fk_matricula, nome, sexo, telefone, nif, salario) values (2854, 'Mário Costa Pimentel', 1, '975 834 399', 10240271, 870.84);</v>
      </c>
    </row>
    <row r="138" spans="1:10" x14ac:dyDescent="0.25">
      <c r="A138">
        <f t="shared" ca="1" si="12"/>
        <v>961</v>
      </c>
      <c r="B138">
        <f t="shared" ca="1" si="13"/>
        <v>28</v>
      </c>
      <c r="C138">
        <f t="shared" ca="1" si="14"/>
        <v>20</v>
      </c>
      <c r="D138">
        <f t="shared" ca="1" si="14"/>
        <v>74</v>
      </c>
      <c r="E138" s="3" t="str">
        <f ca="1">_xlfn.CONCAT(VLOOKUP($B138,nomes!$A:$B,2,FALSE), "", VLOOKUP($C138,apelido!$A:$B,2,FALSE), " ", VLOOKUP($D138,apelido!$A:$B,2,FALSE))</f>
        <v>Diego Castro Sampaio</v>
      </c>
      <c r="F138" s="3" t="str">
        <f ca="1">TRIM(VLOOKUP($B138,nomes!$A:$C,3,FALSE))</f>
        <v>Masculino</v>
      </c>
      <c r="G138" t="str">
        <f t="shared" ca="1" si="15"/>
        <v>913 482 469</v>
      </c>
      <c r="H138" s="2" t="s">
        <v>629</v>
      </c>
      <c r="I138" s="3" t="str">
        <f t="shared" ca="1" si="16"/>
        <v>2314.7</v>
      </c>
      <c r="J138" s="3" t="str">
        <f t="shared" ca="1" si="17"/>
        <v>insert into motoristas (fk_matricula, nome, sexo, telefone, nif, salario) values (961, 'Diego Castro Sampaio', 1, '913 482 469', 57926085, 2314.7);</v>
      </c>
    </row>
    <row r="139" spans="1:10" x14ac:dyDescent="0.25">
      <c r="A139">
        <f t="shared" ca="1" si="12"/>
        <v>857</v>
      </c>
      <c r="B139">
        <f t="shared" ca="1" si="13"/>
        <v>175</v>
      </c>
      <c r="C139">
        <f t="shared" ca="1" si="14"/>
        <v>57</v>
      </c>
      <c r="D139">
        <f t="shared" ca="1" si="14"/>
        <v>60</v>
      </c>
      <c r="E139" s="3" t="str">
        <f ca="1">_xlfn.CONCAT(VLOOKUP($B139,nomes!$A:$B,2,FALSE), "", VLOOKUP($C139,apelido!$A:$B,2,FALSE), " ", VLOOKUP($D139,apelido!$A:$B,2,FALSE))</f>
        <v>Kevin Nogueira Pacheco</v>
      </c>
      <c r="F139" s="3" t="str">
        <f ca="1">TRIM(VLOOKUP($B139,nomes!$A:$C,3,FALSE))</f>
        <v>Masculino</v>
      </c>
      <c r="G139" t="str">
        <f t="shared" ca="1" si="15"/>
        <v>977 895 813</v>
      </c>
      <c r="H139" s="2" t="s">
        <v>630</v>
      </c>
      <c r="I139" s="3" t="str">
        <f t="shared" ca="1" si="16"/>
        <v>1869.40</v>
      </c>
      <c r="J139" s="3" t="str">
        <f t="shared" ca="1" si="17"/>
        <v>insert into motoristas (fk_matricula, nome, sexo, telefone, nif, salario) values (857, 'Kevin Nogueira Pacheco', 1, '977 895 813', 14036691, 1869.40);</v>
      </c>
    </row>
    <row r="140" spans="1:10" x14ac:dyDescent="0.25">
      <c r="A140">
        <f t="shared" ca="1" si="12"/>
        <v>1931</v>
      </c>
      <c r="B140">
        <f t="shared" ca="1" si="13"/>
        <v>159</v>
      </c>
      <c r="C140">
        <f t="shared" ca="1" si="14"/>
        <v>94</v>
      </c>
      <c r="D140">
        <f t="shared" ca="1" si="14"/>
        <v>19</v>
      </c>
      <c r="E140" s="3" t="str">
        <f ca="1">_xlfn.CONCAT(VLOOKUP($B140,nomes!$A:$B,2,FALSE), "", VLOOKUP($C140,apelido!$A:$B,2,FALSE), " ", VLOOKUP($D140,apelido!$A:$B,2,FALSE))</f>
        <v>Graça Barreira Carvalho</v>
      </c>
      <c r="F140" s="3" t="str">
        <f ca="1">TRIM(VLOOKUP($B140,nomes!$A:$C,3,FALSE))</f>
        <v>Feminino</v>
      </c>
      <c r="G140" t="str">
        <f t="shared" ca="1" si="15"/>
        <v>929 222 692</v>
      </c>
      <c r="H140" s="2" t="s">
        <v>631</v>
      </c>
      <c r="I140" s="3" t="str">
        <f t="shared" ca="1" si="16"/>
        <v>2418.49</v>
      </c>
      <c r="J140" s="3" t="str">
        <f t="shared" ca="1" si="17"/>
        <v>insert into motoristas (fk_matricula, nome, sexo, telefone, nif, salario) values (1931, 'Graça Barreira Carvalho', 2, '929 222 692', 13175619, 2418.49);</v>
      </c>
    </row>
    <row r="141" spans="1:10" x14ac:dyDescent="0.25">
      <c r="A141">
        <f t="shared" ca="1" si="12"/>
        <v>3038</v>
      </c>
      <c r="B141">
        <f t="shared" ca="1" si="13"/>
        <v>185</v>
      </c>
      <c r="C141">
        <f t="shared" ca="1" si="14"/>
        <v>97</v>
      </c>
      <c r="D141">
        <f t="shared" ca="1" si="14"/>
        <v>46</v>
      </c>
      <c r="E141" s="3" t="str">
        <f ca="1">_xlfn.CONCAT(VLOOKUP($B141,nomes!$A:$B,2,FALSE), "", VLOOKUP($C141,apelido!$A:$B,2,FALSE), " ", VLOOKUP($D141,apelido!$A:$B,2,FALSE))</f>
        <v>Mauro Camacho Marques</v>
      </c>
      <c r="F141" s="3" t="str">
        <f ca="1">TRIM(VLOOKUP($B141,nomes!$A:$C,3,FALSE))</f>
        <v>Masculino</v>
      </c>
      <c r="G141" t="str">
        <f t="shared" ca="1" si="15"/>
        <v>976 343 368</v>
      </c>
      <c r="H141" s="2" t="s">
        <v>632</v>
      </c>
      <c r="I141" s="3" t="str">
        <f t="shared" ca="1" si="16"/>
        <v>960.99</v>
      </c>
      <c r="J141" s="3" t="str">
        <f t="shared" ca="1" si="17"/>
        <v>insert into motoristas (fk_matricula, nome, sexo, telefone, nif, salario) values (3038, 'Mauro Camacho Marques', 1, '976 343 368', 55359643, 960.99);</v>
      </c>
    </row>
    <row r="142" spans="1:10" x14ac:dyDescent="0.25">
      <c r="A142">
        <f t="shared" ca="1" si="12"/>
        <v>833</v>
      </c>
      <c r="B142">
        <f t="shared" ca="1" si="13"/>
        <v>105</v>
      </c>
      <c r="C142">
        <f t="shared" ca="1" si="14"/>
        <v>43</v>
      </c>
      <c r="D142">
        <f t="shared" ca="1" si="14"/>
        <v>14</v>
      </c>
      <c r="E142" s="3" t="str">
        <f ca="1">_xlfn.CONCAT(VLOOKUP($B142,nomes!$A:$B,2,FALSE), "", VLOOKUP($C142,apelido!$A:$B,2,FALSE), " ", VLOOKUP($D142,apelido!$A:$B,2,FALSE))</f>
        <v>Rodrigo Macedo Botelho</v>
      </c>
      <c r="F142" s="3" t="str">
        <f ca="1">TRIM(VLOOKUP($B142,nomes!$A:$C,3,FALSE))</f>
        <v>Masculino</v>
      </c>
      <c r="G142" t="str">
        <f t="shared" ca="1" si="15"/>
        <v>951 457 648</v>
      </c>
      <c r="H142" s="2" t="s">
        <v>633</v>
      </c>
      <c r="I142" s="3" t="str">
        <f t="shared" ca="1" si="16"/>
        <v>1601.50</v>
      </c>
      <c r="J142" s="3" t="str">
        <f t="shared" ca="1" si="17"/>
        <v>insert into motoristas (fk_matricula, nome, sexo, telefone, nif, salario) values (833, 'Rodrigo Macedo Botelho', 1, '951 457 648', 26719889, 1601.50);</v>
      </c>
    </row>
    <row r="143" spans="1:10" x14ac:dyDescent="0.25">
      <c r="A143">
        <f t="shared" ca="1" si="12"/>
        <v>1528</v>
      </c>
      <c r="B143">
        <f t="shared" ca="1" si="13"/>
        <v>31</v>
      </c>
      <c r="C143">
        <f t="shared" ca="1" si="14"/>
        <v>14</v>
      </c>
      <c r="D143">
        <f t="shared" ca="1" si="14"/>
        <v>15</v>
      </c>
      <c r="E143" s="3" t="str">
        <f ca="1">_xlfn.CONCAT(VLOOKUP($B143,nomes!$A:$B,2,FALSE), "", VLOOKUP($C143,apelido!$A:$B,2,FALSE), " ", VLOOKUP($D143,apelido!$A:$B,2,FALSE))</f>
        <v>Emanuel Botelho Branco</v>
      </c>
      <c r="F143" s="3" t="str">
        <f ca="1">TRIM(VLOOKUP($B143,nomes!$A:$C,3,FALSE))</f>
        <v>Masculino</v>
      </c>
      <c r="G143" t="str">
        <f t="shared" ca="1" si="15"/>
        <v>977 536 113</v>
      </c>
      <c r="H143" s="2" t="s">
        <v>634</v>
      </c>
      <c r="I143" s="3" t="str">
        <f t="shared" ca="1" si="16"/>
        <v>1217.98</v>
      </c>
      <c r="J143" s="3" t="str">
        <f t="shared" ca="1" si="17"/>
        <v>insert into motoristas (fk_matricula, nome, sexo, telefone, nif, salario) values (1528, 'Emanuel Botelho Branco', 1, '977 536 113', 28718568, 1217.98);</v>
      </c>
    </row>
    <row r="144" spans="1:10" x14ac:dyDescent="0.25">
      <c r="A144">
        <f t="shared" ca="1" si="12"/>
        <v>1405</v>
      </c>
      <c r="B144">
        <f t="shared" ca="1" si="13"/>
        <v>43</v>
      </c>
      <c r="C144">
        <f t="shared" ca="1" si="14"/>
        <v>100</v>
      </c>
      <c r="D144">
        <f t="shared" ca="1" si="14"/>
        <v>64</v>
      </c>
      <c r="E144" s="3" t="str">
        <f ca="1">_xlfn.CONCAT(VLOOKUP($B144,nomes!$A:$B,2,FALSE), "", VLOOKUP($C144,apelido!$A:$B,2,FALSE), " ", VLOOKUP($D144,apelido!$A:$B,2,FALSE))</f>
        <v>Gabriel Fragoso Pinto</v>
      </c>
      <c r="F144" s="3" t="str">
        <f ca="1">TRIM(VLOOKUP($B144,nomes!$A:$C,3,FALSE))</f>
        <v>Masculino</v>
      </c>
      <c r="G144" t="str">
        <f t="shared" ca="1" si="15"/>
        <v>994 387 998</v>
      </c>
      <c r="H144" s="2" t="s">
        <v>635</v>
      </c>
      <c r="I144" s="3" t="str">
        <f t="shared" ca="1" si="16"/>
        <v>2328.11</v>
      </c>
      <c r="J144" s="3" t="str">
        <f t="shared" ca="1" si="17"/>
        <v>insert into motoristas (fk_matricula, nome, sexo, telefone, nif, salario) values (1405, 'Gabriel Fragoso Pinto', 1, '994 387 998', 24160656, 2328.11);</v>
      </c>
    </row>
    <row r="145" spans="1:10" x14ac:dyDescent="0.25">
      <c r="A145">
        <f t="shared" ca="1" si="12"/>
        <v>1431</v>
      </c>
      <c r="B145">
        <f t="shared" ca="1" si="13"/>
        <v>7</v>
      </c>
      <c r="C145">
        <f t="shared" ca="1" si="14"/>
        <v>59</v>
      </c>
      <c r="D145">
        <f t="shared" ca="1" si="14"/>
        <v>45</v>
      </c>
      <c r="E145" s="3" t="str">
        <f ca="1">_xlfn.CONCAT(VLOOKUP($B145,nomes!$A:$B,2,FALSE), "", VLOOKUP($C145,apelido!$A:$B,2,FALSE), " ", VLOOKUP($D145,apelido!$A:$B,2,FALSE))</f>
        <v>Antonella Oliveira Magalhães</v>
      </c>
      <c r="F145" s="3" t="str">
        <f ca="1">TRIM(VLOOKUP($B145,nomes!$A:$C,3,FALSE))</f>
        <v>Feminino</v>
      </c>
      <c r="G145" t="str">
        <f t="shared" ca="1" si="15"/>
        <v>985 598 851</v>
      </c>
      <c r="H145" s="2" t="s">
        <v>636</v>
      </c>
      <c r="I145" s="3" t="str">
        <f t="shared" ca="1" si="16"/>
        <v>2368.38</v>
      </c>
      <c r="J145" s="3" t="str">
        <f t="shared" ca="1" si="17"/>
        <v>insert into motoristas (fk_matricula, nome, sexo, telefone, nif, salario) values (1431, 'Antonella Oliveira Magalhães', 2, '985 598 851', 54528801, 2368.38);</v>
      </c>
    </row>
    <row r="146" spans="1:10" x14ac:dyDescent="0.25">
      <c r="A146">
        <f t="shared" ca="1" si="12"/>
        <v>1641</v>
      </c>
      <c r="B146">
        <f t="shared" ca="1" si="13"/>
        <v>165</v>
      </c>
      <c r="C146">
        <f t="shared" ca="1" si="14"/>
        <v>7</v>
      </c>
      <c r="D146">
        <f t="shared" ca="1" si="14"/>
        <v>4</v>
      </c>
      <c r="E146" s="3" t="str">
        <f ca="1">_xlfn.CONCAT(VLOOKUP($B146,nomes!$A:$B,2,FALSE), "", VLOOKUP($C146,apelido!$A:$B,2,FALSE), " ", VLOOKUP($D146,apelido!$A:$B,2,FALSE))</f>
        <v>Ilda Araújo Amaro</v>
      </c>
      <c r="F146" s="3" t="str">
        <f ca="1">TRIM(VLOOKUP($B146,nomes!$A:$C,3,FALSE))</f>
        <v>Feminino</v>
      </c>
      <c r="G146" t="str">
        <f t="shared" ca="1" si="15"/>
        <v>922 293 773</v>
      </c>
      <c r="H146" s="2" t="s">
        <v>637</v>
      </c>
      <c r="I146" s="3" t="str">
        <f t="shared" ca="1" si="16"/>
        <v>2371.53</v>
      </c>
      <c r="J146" s="3" t="str">
        <f t="shared" ca="1" si="17"/>
        <v>insert into motoristas (fk_matricula, nome, sexo, telefone, nif, salario) values (1641, 'Ilda Araújo Amaro', 2, '922 293 773', 59920222, 2371.53);</v>
      </c>
    </row>
    <row r="147" spans="1:10" x14ac:dyDescent="0.25">
      <c r="A147">
        <f t="shared" ca="1" si="12"/>
        <v>516</v>
      </c>
      <c r="B147">
        <f t="shared" ca="1" si="13"/>
        <v>180</v>
      </c>
      <c r="C147">
        <f t="shared" ca="1" si="14"/>
        <v>24</v>
      </c>
      <c r="D147">
        <f t="shared" ca="1" si="14"/>
        <v>52</v>
      </c>
      <c r="E147" s="3" t="str">
        <f ca="1">_xlfn.CONCAT(VLOOKUP($B147,nomes!$A:$B,2,FALSE), "", VLOOKUP($C147,apelido!$A:$B,2,FALSE), " ", VLOOKUP($D147,apelido!$A:$B,2,FALSE))</f>
        <v>Luís Dias Monteiro</v>
      </c>
      <c r="F147" s="3" t="str">
        <f ca="1">TRIM(VLOOKUP($B147,nomes!$A:$C,3,FALSE))</f>
        <v>Masculino</v>
      </c>
      <c r="G147" t="str">
        <f t="shared" ca="1" si="15"/>
        <v>937 445 582</v>
      </c>
      <c r="H147" s="2" t="s">
        <v>638</v>
      </c>
      <c r="I147" s="3" t="str">
        <f t="shared" ca="1" si="16"/>
        <v>1152.85</v>
      </c>
      <c r="J147" s="3" t="str">
        <f t="shared" ca="1" si="17"/>
        <v>insert into motoristas (fk_matricula, nome, sexo, telefone, nif, salario) values (516, 'Luís Dias Monteiro', 1, '937 445 582', 25464656, 1152.85);</v>
      </c>
    </row>
    <row r="148" spans="1:10" x14ac:dyDescent="0.25">
      <c r="A148">
        <f t="shared" ca="1" si="12"/>
        <v>936</v>
      </c>
      <c r="B148">
        <f t="shared" ca="1" si="13"/>
        <v>25</v>
      </c>
      <c r="C148">
        <f t="shared" ca="1" si="14"/>
        <v>21</v>
      </c>
      <c r="D148">
        <f t="shared" ca="1" si="14"/>
        <v>26</v>
      </c>
      <c r="E148" s="3" t="str">
        <f ca="1">_xlfn.CONCAT(VLOOKUP($B148,nomes!$A:$B,2,FALSE), "", VLOOKUP($C148,apelido!$A:$B,2,FALSE), " ", VLOOKUP($D148,apelido!$A:$B,2,FALSE))</f>
        <v>Daniel Coelho Esteves</v>
      </c>
      <c r="F148" s="3" t="str">
        <f ca="1">TRIM(VLOOKUP($B148,nomes!$A:$C,3,FALSE))</f>
        <v>Masculino</v>
      </c>
      <c r="G148" t="str">
        <f t="shared" ca="1" si="15"/>
        <v>911 513 143</v>
      </c>
      <c r="H148" s="2" t="s">
        <v>639</v>
      </c>
      <c r="I148" s="3" t="str">
        <f t="shared" ca="1" si="16"/>
        <v>1489.25</v>
      </c>
      <c r="J148" s="3" t="str">
        <f t="shared" ca="1" si="17"/>
        <v>insert into motoristas (fk_matricula, nome, sexo, telefone, nif, salario) values (936, 'Daniel Coelho Esteves', 1, '911 513 143', 51645667, 1489.25);</v>
      </c>
    </row>
    <row r="149" spans="1:10" x14ac:dyDescent="0.25">
      <c r="A149">
        <f t="shared" ca="1" si="12"/>
        <v>1596</v>
      </c>
      <c r="B149">
        <f t="shared" ca="1" si="13"/>
        <v>159</v>
      </c>
      <c r="C149">
        <f t="shared" ca="1" si="14"/>
        <v>84</v>
      </c>
      <c r="D149">
        <f t="shared" ca="1" si="14"/>
        <v>45</v>
      </c>
      <c r="E149" s="3" t="str">
        <f ca="1">_xlfn.CONCAT(VLOOKUP($B149,nomes!$A:$B,2,FALSE), "", VLOOKUP($C149,apelido!$A:$B,2,FALSE), " ", VLOOKUP($D149,apelido!$A:$B,2,FALSE))</f>
        <v>Graça Valente Magalhães</v>
      </c>
      <c r="F149" s="3" t="str">
        <f ca="1">TRIM(VLOOKUP($B149,nomes!$A:$C,3,FALSE))</f>
        <v>Feminino</v>
      </c>
      <c r="G149" t="str">
        <f t="shared" ca="1" si="15"/>
        <v>918 964 915</v>
      </c>
      <c r="H149" s="2" t="s">
        <v>640</v>
      </c>
      <c r="I149" s="3" t="str">
        <f t="shared" ca="1" si="16"/>
        <v>1830.42</v>
      </c>
      <c r="J149" s="3" t="str">
        <f t="shared" ca="1" si="17"/>
        <v>insert into motoristas (fk_matricula, nome, sexo, telefone, nif, salario) values (1596, 'Graça Valente Magalhães', 2, '918 964 915', 59329177, 1830.42);</v>
      </c>
    </row>
    <row r="150" spans="1:10" x14ac:dyDescent="0.25">
      <c r="A150">
        <f t="shared" ca="1" si="12"/>
        <v>1646</v>
      </c>
      <c r="B150">
        <f t="shared" ca="1" si="13"/>
        <v>121</v>
      </c>
      <c r="C150">
        <f t="shared" ca="1" si="14"/>
        <v>89</v>
      </c>
      <c r="D150">
        <f t="shared" ca="1" si="14"/>
        <v>3</v>
      </c>
      <c r="E150" s="3" t="str">
        <f ca="1">_xlfn.CONCAT(VLOOKUP($B150,nomes!$A:$B,2,FALSE), "", VLOOKUP($C150,apelido!$A:$B,2,FALSE), " ", VLOOKUP($D150,apelido!$A:$B,2,FALSE))</f>
        <v>Vitória Vieira Amaral</v>
      </c>
      <c r="F150" s="3" t="str">
        <f ca="1">TRIM(VLOOKUP($B150,nomes!$A:$C,3,FALSE))</f>
        <v>Feminino</v>
      </c>
      <c r="G150" t="str">
        <f t="shared" ca="1" si="15"/>
        <v>962 316 625</v>
      </c>
      <c r="H150" s="2" t="s">
        <v>641</v>
      </c>
      <c r="I150" s="3" t="str">
        <f t="shared" ca="1" si="16"/>
        <v>1429.39</v>
      </c>
      <c r="J150" s="3" t="str">
        <f t="shared" ca="1" si="17"/>
        <v>insert into motoristas (fk_matricula, nome, sexo, telefone, nif, salario) values (1646, 'Vitória Vieira Amaral', 2, '962 316 625', 18392445, 1429.39);</v>
      </c>
    </row>
    <row r="151" spans="1:10" x14ac:dyDescent="0.25">
      <c r="A151">
        <f t="shared" ca="1" si="12"/>
        <v>1235</v>
      </c>
      <c r="B151">
        <f t="shared" ca="1" si="13"/>
        <v>87</v>
      </c>
      <c r="C151">
        <f t="shared" ca="1" si="14"/>
        <v>46</v>
      </c>
      <c r="D151">
        <f t="shared" ca="1" si="14"/>
        <v>50</v>
      </c>
      <c r="E151" s="3" t="str">
        <f ca="1">_xlfn.CONCAT(VLOOKUP($B151,nomes!$A:$B,2,FALSE), "", VLOOKUP($C151,apelido!$A:$B,2,FALSE), " ", VLOOKUP($D151,apelido!$A:$B,2,FALSE))</f>
        <v>Natália Marques Mendes</v>
      </c>
      <c r="F151" s="3" t="str">
        <f ca="1">TRIM(VLOOKUP($B151,nomes!$A:$C,3,FALSE))</f>
        <v>Feminino</v>
      </c>
      <c r="G151" t="str">
        <f t="shared" ca="1" si="15"/>
        <v>982 415 832</v>
      </c>
      <c r="H151" s="2" t="s">
        <v>642</v>
      </c>
      <c r="I151" s="3" t="str">
        <f t="shared" ca="1" si="16"/>
        <v>1603.98</v>
      </c>
      <c r="J151" s="3" t="str">
        <f t="shared" ca="1" si="17"/>
        <v>insert into motoristas (fk_matricula, nome, sexo, telefone, nif, salario) values (1235, 'Natália Marques Mendes', 2, '982 415 832', 25036510, 1603.98);</v>
      </c>
    </row>
    <row r="152" spans="1:10" x14ac:dyDescent="0.25">
      <c r="A152">
        <f t="shared" ca="1" si="12"/>
        <v>1479</v>
      </c>
      <c r="B152">
        <f t="shared" ca="1" si="13"/>
        <v>91</v>
      </c>
      <c r="C152">
        <f t="shared" ca="1" si="14"/>
        <v>31</v>
      </c>
      <c r="D152">
        <f t="shared" ca="1" si="14"/>
        <v>82</v>
      </c>
      <c r="E152" s="3" t="str">
        <f ca="1">_xlfn.CONCAT(VLOOKUP($B152,nomes!$A:$B,2,FALSE), "", VLOOKUP($C152,apelido!$A:$B,2,FALSE), " ", VLOOKUP($D152,apelido!$A:$B,2,FALSE))</f>
        <v>Olivia Fonseca Teixeira</v>
      </c>
      <c r="F152" s="3" t="str">
        <f ca="1">TRIM(VLOOKUP($B152,nomes!$A:$C,3,FALSE))</f>
        <v>Feminino</v>
      </c>
      <c r="G152" t="str">
        <f t="shared" ca="1" si="15"/>
        <v>958 856 364</v>
      </c>
      <c r="H152" s="2" t="s">
        <v>643</v>
      </c>
      <c r="I152" s="3" t="str">
        <f t="shared" ca="1" si="16"/>
        <v>2136.69</v>
      </c>
      <c r="J152" s="3" t="str">
        <f t="shared" ca="1" si="17"/>
        <v>insert into motoristas (fk_matricula, nome, sexo, telefone, nif, salario) values (1479, 'Olivia Fonseca Teixeira', 2, '958 856 364', 14228256, 2136.69);</v>
      </c>
    </row>
    <row r="153" spans="1:10" x14ac:dyDescent="0.25">
      <c r="A153">
        <f t="shared" ca="1" si="12"/>
        <v>2398</v>
      </c>
      <c r="B153">
        <f t="shared" ca="1" si="13"/>
        <v>67</v>
      </c>
      <c r="C153">
        <f t="shared" ca="1" si="14"/>
        <v>42</v>
      </c>
      <c r="D153">
        <f t="shared" ca="1" si="14"/>
        <v>61</v>
      </c>
      <c r="E153" s="3" t="str">
        <f ca="1">_xlfn.CONCAT(VLOOKUP($B153,nomes!$A:$B,2,FALSE), "", VLOOKUP($C153,apelido!$A:$B,2,FALSE), " ", VLOOKUP($D153,apelido!$A:$B,2,FALSE))</f>
        <v>Laura Loureiro Paiva</v>
      </c>
      <c r="F153" s="3" t="str">
        <f ca="1">TRIM(VLOOKUP($B153,nomes!$A:$C,3,FALSE))</f>
        <v>Feminino</v>
      </c>
      <c r="G153" t="str">
        <f t="shared" ca="1" si="15"/>
        <v>995 179 618</v>
      </c>
      <c r="H153" s="2" t="s">
        <v>644</v>
      </c>
      <c r="I153" s="3" t="str">
        <f t="shared" ca="1" si="16"/>
        <v>2073.74</v>
      </c>
      <c r="J153" s="3" t="str">
        <f t="shared" ca="1" si="17"/>
        <v>insert into motoristas (fk_matricula, nome, sexo, telefone, nif, salario) values (2398, 'Laura Loureiro Paiva', 2, '995 179 618', 19143547, 2073.74);</v>
      </c>
    </row>
    <row r="154" spans="1:10" x14ac:dyDescent="0.25">
      <c r="A154">
        <f t="shared" ca="1" si="12"/>
        <v>2654</v>
      </c>
      <c r="B154">
        <f t="shared" ca="1" si="13"/>
        <v>46</v>
      </c>
      <c r="C154">
        <f t="shared" ca="1" si="14"/>
        <v>84</v>
      </c>
      <c r="D154">
        <f t="shared" ca="1" si="14"/>
        <v>4</v>
      </c>
      <c r="E154" s="3" t="str">
        <f ca="1">_xlfn.CONCAT(VLOOKUP($B154,nomes!$A:$B,2,FALSE), "", VLOOKUP($C154,apelido!$A:$B,2,FALSE), " ", VLOOKUP($D154,apelido!$A:$B,2,FALSE))</f>
        <v>Guilherme Valente Amaro</v>
      </c>
      <c r="F154" s="3" t="str">
        <f ca="1">TRIM(VLOOKUP($B154,nomes!$A:$C,3,FALSE))</f>
        <v>Masculino</v>
      </c>
      <c r="G154" t="str">
        <f t="shared" ca="1" si="15"/>
        <v>959 613 438</v>
      </c>
      <c r="H154" s="2" t="s">
        <v>645</v>
      </c>
      <c r="I154" s="3" t="str">
        <f t="shared" ca="1" si="16"/>
        <v>1436.48</v>
      </c>
      <c r="J154" s="3" t="str">
        <f t="shared" ca="1" si="17"/>
        <v>insert into motoristas (fk_matricula, nome, sexo, telefone, nif, salario) values (2654, 'Guilherme Valente Amaro', 1, '959 613 438', 53513646, 1436.48);</v>
      </c>
    </row>
    <row r="155" spans="1:10" x14ac:dyDescent="0.25">
      <c r="A155">
        <f t="shared" ca="1" si="12"/>
        <v>145</v>
      </c>
      <c r="B155">
        <f t="shared" ca="1" si="13"/>
        <v>131</v>
      </c>
      <c r="C155">
        <f t="shared" ca="1" si="14"/>
        <v>84</v>
      </c>
      <c r="D155">
        <f t="shared" ca="1" si="14"/>
        <v>36</v>
      </c>
      <c r="E155" s="3" t="str">
        <f ca="1">_xlfn.CONCAT(VLOOKUP($B155,nomes!$A:$B,2,FALSE), "", VLOOKUP($C155,apelido!$A:$B,2,FALSE), " ", VLOOKUP($D155,apelido!$A:$B,2,FALSE))</f>
        <v>Bianca Valente Gonçalves</v>
      </c>
      <c r="F155" s="3" t="str">
        <f ca="1">TRIM(VLOOKUP($B155,nomes!$A:$C,3,FALSE))</f>
        <v>Feminino</v>
      </c>
      <c r="G155" t="str">
        <f t="shared" ca="1" si="15"/>
        <v>941 793 524</v>
      </c>
      <c r="H155" s="2" t="s">
        <v>646</v>
      </c>
      <c r="I155" s="3" t="str">
        <f t="shared" ca="1" si="16"/>
        <v>1883.66</v>
      </c>
      <c r="J155" s="3" t="str">
        <f t="shared" ca="1" si="17"/>
        <v>insert into motoristas (fk_matricula, nome, sexo, telefone, nif, salario) values (145, 'Bianca Valente Gonçalves', 2, '941 793 524', 10606686, 1883.66);</v>
      </c>
    </row>
    <row r="156" spans="1:10" x14ac:dyDescent="0.25">
      <c r="A156">
        <f t="shared" ca="1" si="12"/>
        <v>1992</v>
      </c>
      <c r="B156">
        <f t="shared" ca="1" si="13"/>
        <v>17</v>
      </c>
      <c r="C156">
        <f t="shared" ca="1" si="14"/>
        <v>99</v>
      </c>
      <c r="D156">
        <f t="shared" ca="1" si="14"/>
        <v>62</v>
      </c>
      <c r="E156" s="3" t="str">
        <f ca="1">_xlfn.CONCAT(VLOOKUP($B156,nomes!$A:$B,2,FALSE), "", VLOOKUP($C156,apelido!$A:$B,2,FALSE), " ", VLOOKUP($D156,apelido!$A:$B,2,FALSE))</f>
        <v>Camila Cordeiro Pereira</v>
      </c>
      <c r="F156" s="3" t="str">
        <f ca="1">TRIM(VLOOKUP($B156,nomes!$A:$C,3,FALSE))</f>
        <v>Feminino</v>
      </c>
      <c r="G156" t="str">
        <f t="shared" ca="1" si="15"/>
        <v>984 494 781</v>
      </c>
      <c r="H156" s="2" t="s">
        <v>647</v>
      </c>
      <c r="I156" s="3" t="str">
        <f t="shared" ca="1" si="16"/>
        <v>1867.83</v>
      </c>
      <c r="J156" s="3" t="str">
        <f t="shared" ca="1" si="17"/>
        <v>insert into motoristas (fk_matricula, nome, sexo, telefone, nif, salario) values (1992, 'Camila Cordeiro Pereira', 2, '984 494 781', 24073207, 1867.83);</v>
      </c>
    </row>
    <row r="157" spans="1:10" x14ac:dyDescent="0.25">
      <c r="A157">
        <f t="shared" ca="1" si="12"/>
        <v>350</v>
      </c>
      <c r="B157">
        <f t="shared" ca="1" si="13"/>
        <v>176</v>
      </c>
      <c r="C157">
        <f t="shared" ca="1" si="14"/>
        <v>31</v>
      </c>
      <c r="D157">
        <f t="shared" ca="1" si="14"/>
        <v>47</v>
      </c>
      <c r="E157" s="3" t="str">
        <f ca="1">_xlfn.CONCAT(VLOOKUP($B157,nomes!$A:$B,2,FALSE), "", VLOOKUP($C157,apelido!$A:$B,2,FALSE), " ", VLOOKUP($D157,apelido!$A:$B,2,FALSE))</f>
        <v>Laís Fonseca Martins</v>
      </c>
      <c r="F157" s="3" t="str">
        <f ca="1">TRIM(VLOOKUP($B157,nomes!$A:$C,3,FALSE))</f>
        <v>Feminino</v>
      </c>
      <c r="G157" t="str">
        <f t="shared" ca="1" si="15"/>
        <v>996 368 152</v>
      </c>
      <c r="H157" s="2" t="s">
        <v>648</v>
      </c>
      <c r="I157" s="3" t="str">
        <f t="shared" ca="1" si="16"/>
        <v>2019.85</v>
      </c>
      <c r="J157" s="3" t="str">
        <f t="shared" ca="1" si="17"/>
        <v>insert into motoristas (fk_matricula, nome, sexo, telefone, nif, salario) values (350, 'Laís Fonseca Martins', 2, '996 368 152', 51470826, 2019.85);</v>
      </c>
    </row>
    <row r="158" spans="1:10" x14ac:dyDescent="0.25">
      <c r="A158">
        <f t="shared" ca="1" si="12"/>
        <v>2020</v>
      </c>
      <c r="B158">
        <f t="shared" ca="1" si="13"/>
        <v>19</v>
      </c>
      <c r="C158">
        <f t="shared" ca="1" si="14"/>
        <v>3</v>
      </c>
      <c r="D158">
        <f t="shared" ca="1" si="14"/>
        <v>31</v>
      </c>
      <c r="E158" s="3" t="str">
        <f ca="1">_xlfn.CONCAT(VLOOKUP($B158,nomes!$A:$B,2,FALSE), "", VLOOKUP($C158,apelido!$A:$B,2,FALSE), " ", VLOOKUP($D158,apelido!$A:$B,2,FALSE))</f>
        <v>Carolina Amaral Fonseca</v>
      </c>
      <c r="F158" s="3" t="str">
        <f ca="1">TRIM(VLOOKUP($B158,nomes!$A:$C,3,FALSE))</f>
        <v>Feminino</v>
      </c>
      <c r="G158" t="str">
        <f t="shared" ca="1" si="15"/>
        <v>998 556 696</v>
      </c>
      <c r="H158" s="2" t="s">
        <v>649</v>
      </c>
      <c r="I158" s="3" t="str">
        <f t="shared" ca="1" si="16"/>
        <v>2458.64</v>
      </c>
      <c r="J158" s="3" t="str">
        <f t="shared" ca="1" si="17"/>
        <v>insert into motoristas (fk_matricula, nome, sexo, telefone, nif, salario) values (2020, 'Carolina Amaral Fonseca', 2, '998 556 696', 12000592, 2458.64);</v>
      </c>
    </row>
    <row r="159" spans="1:10" x14ac:dyDescent="0.25">
      <c r="A159">
        <f t="shared" ca="1" si="12"/>
        <v>1583</v>
      </c>
      <c r="B159">
        <f t="shared" ca="1" si="13"/>
        <v>154</v>
      </c>
      <c r="C159">
        <f t="shared" ca="1" si="14"/>
        <v>40</v>
      </c>
      <c r="D159">
        <f t="shared" ca="1" si="14"/>
        <v>75</v>
      </c>
      <c r="E159" s="3" t="str">
        <f ca="1">_xlfn.CONCAT(VLOOKUP($B159,nomes!$A:$B,2,FALSE), "", VLOOKUP($C159,apelido!$A:$B,2,FALSE), " ", VLOOKUP($D159,apelido!$A:$B,2,FALSE))</f>
        <v>Flávia Lima Santos</v>
      </c>
      <c r="F159" s="3" t="str">
        <f ca="1">TRIM(VLOOKUP($B159,nomes!$A:$C,3,FALSE))</f>
        <v>Feminino</v>
      </c>
      <c r="G159" t="str">
        <f t="shared" ca="1" si="15"/>
        <v>947 236 774</v>
      </c>
      <c r="H159" s="2" t="s">
        <v>650</v>
      </c>
      <c r="I159" s="3" t="str">
        <f t="shared" ca="1" si="16"/>
        <v>2336.98</v>
      </c>
      <c r="J159" s="3" t="str">
        <f t="shared" ca="1" si="17"/>
        <v>insert into motoristas (fk_matricula, nome, sexo, telefone, nif, salario) values (1583, 'Flávia Lima Santos', 2, '947 236 774', 28288260, 2336.98);</v>
      </c>
    </row>
    <row r="160" spans="1:10" x14ac:dyDescent="0.25">
      <c r="A160">
        <f t="shared" ca="1" si="12"/>
        <v>1465</v>
      </c>
      <c r="B160">
        <f t="shared" ca="1" si="13"/>
        <v>88</v>
      </c>
      <c r="C160">
        <f t="shared" ca="1" si="14"/>
        <v>57</v>
      </c>
      <c r="D160">
        <f t="shared" ca="1" si="14"/>
        <v>63</v>
      </c>
      <c r="E160" s="3" t="str">
        <f ca="1">_xlfn.CONCAT(VLOOKUP($B160,nomes!$A:$B,2,FALSE), "", VLOOKUP($C160,apelido!$A:$B,2,FALSE), " ", VLOOKUP($D160,apelido!$A:$B,2,FALSE))</f>
        <v>Nicole Nogueira Pimentel</v>
      </c>
      <c r="F160" s="3" t="str">
        <f ca="1">TRIM(VLOOKUP($B160,nomes!$A:$C,3,FALSE))</f>
        <v>Feminino</v>
      </c>
      <c r="G160" t="str">
        <f t="shared" ca="1" si="15"/>
        <v>985 481 159</v>
      </c>
      <c r="H160" s="2" t="s">
        <v>651</v>
      </c>
      <c r="I160" s="3" t="str">
        <f t="shared" ca="1" si="16"/>
        <v>2105.12</v>
      </c>
      <c r="J160" s="3" t="str">
        <f t="shared" ca="1" si="17"/>
        <v>insert into motoristas (fk_matricula, nome, sexo, telefone, nif, salario) values (1465, 'Nicole Nogueira Pimentel', 2, '985 481 159', 29707747, 2105.12);</v>
      </c>
    </row>
    <row r="161" spans="1:10" x14ac:dyDescent="0.25">
      <c r="A161">
        <f t="shared" ca="1" si="12"/>
        <v>1939</v>
      </c>
      <c r="B161">
        <f t="shared" ca="1" si="13"/>
        <v>164</v>
      </c>
      <c r="C161">
        <f t="shared" ca="1" si="14"/>
        <v>17</v>
      </c>
      <c r="D161">
        <f t="shared" ca="1" si="14"/>
        <v>5</v>
      </c>
      <c r="E161" s="3" t="str">
        <f ca="1">_xlfn.CONCAT(VLOOKUP($B161,nomes!$A:$B,2,FALSE), "", VLOOKUP($C161,apelido!$A:$B,2,FALSE), " ", VLOOKUP($D161,apelido!$A:$B,2,FALSE))</f>
        <v>Igor Campos Andrade</v>
      </c>
      <c r="F161" s="3" t="str">
        <f ca="1">TRIM(VLOOKUP($B161,nomes!$A:$C,3,FALSE))</f>
        <v>Masculino</v>
      </c>
      <c r="G161" t="str">
        <f t="shared" ca="1" si="15"/>
        <v>945 858 668</v>
      </c>
      <c r="H161" s="2" t="s">
        <v>652</v>
      </c>
      <c r="I161" s="3" t="str">
        <f t="shared" ca="1" si="16"/>
        <v>1060.42</v>
      </c>
      <c r="J161" s="3" t="str">
        <f t="shared" ca="1" si="17"/>
        <v>insert into motoristas (fk_matricula, nome, sexo, telefone, nif, salario) values (1939, 'Igor Campos Andrade', 1, '945 858 668', 21057697, 1060.42);</v>
      </c>
    </row>
    <row r="162" spans="1:10" x14ac:dyDescent="0.25">
      <c r="A162">
        <f t="shared" ca="1" si="12"/>
        <v>656</v>
      </c>
      <c r="B162">
        <f t="shared" ca="1" si="13"/>
        <v>86</v>
      </c>
      <c r="C162">
        <f t="shared" ca="1" si="14"/>
        <v>83</v>
      </c>
      <c r="D162">
        <f t="shared" ca="1" si="14"/>
        <v>73</v>
      </c>
      <c r="E162" s="3" t="str">
        <f ca="1">_xlfn.CONCAT(VLOOKUP($B162,nomes!$A:$B,2,FALSE), "", VLOOKUP($C162,apelido!$A:$B,2,FALSE), " ", VLOOKUP($D162,apelido!$A:$B,2,FALSE))</f>
        <v>Mirella Torres Salgado</v>
      </c>
      <c r="F162" s="3" t="str">
        <f ca="1">TRIM(VLOOKUP($B162,nomes!$A:$C,3,FALSE))</f>
        <v>Feminino</v>
      </c>
      <c r="G162" t="str">
        <f t="shared" ca="1" si="15"/>
        <v>975 569 842</v>
      </c>
      <c r="H162" s="2" t="s">
        <v>653</v>
      </c>
      <c r="I162" s="3" t="str">
        <f t="shared" ca="1" si="16"/>
        <v>2299.21</v>
      </c>
      <c r="J162" s="3" t="str">
        <f t="shared" ca="1" si="17"/>
        <v>insert into motoristas (fk_matricula, nome, sexo, telefone, nif, salario) values (656, 'Mirella Torres Salgado', 2, '975 569 842', 18723507, 2299.21);</v>
      </c>
    </row>
    <row r="163" spans="1:10" x14ac:dyDescent="0.25">
      <c r="A163">
        <f t="shared" ca="1" si="12"/>
        <v>1384</v>
      </c>
      <c r="B163">
        <f t="shared" ca="1" si="13"/>
        <v>133</v>
      </c>
      <c r="C163">
        <f t="shared" ca="1" si="14"/>
        <v>2</v>
      </c>
      <c r="D163">
        <f t="shared" ca="1" si="14"/>
        <v>69</v>
      </c>
      <c r="E163" s="3" t="str">
        <f ca="1">_xlfn.CONCAT(VLOOKUP($B163,nomes!$A:$B,2,FALSE), "", VLOOKUP($C163,apelido!$A:$B,2,FALSE), " ", VLOOKUP($D163,apelido!$A:$B,2,FALSE))</f>
        <v>Cássio Alves Reis</v>
      </c>
      <c r="F163" s="3" t="str">
        <f ca="1">TRIM(VLOOKUP($B163,nomes!$A:$C,3,FALSE))</f>
        <v>Masculino</v>
      </c>
      <c r="G163" t="str">
        <f t="shared" ca="1" si="15"/>
        <v>925 883 655</v>
      </c>
      <c r="H163" s="2" t="s">
        <v>654</v>
      </c>
      <c r="I163" s="3" t="str">
        <f t="shared" ca="1" si="16"/>
        <v>2140.36</v>
      </c>
      <c r="J163" s="3" t="str">
        <f t="shared" ca="1" si="17"/>
        <v>insert into motoristas (fk_matricula, nome, sexo, telefone, nif, salario) values (1384, 'Cássio Alves Reis', 1, '925 883 655', 17253027, 2140.36);</v>
      </c>
    </row>
    <row r="164" spans="1:10" x14ac:dyDescent="0.25">
      <c r="A164">
        <f t="shared" ca="1" si="12"/>
        <v>2497</v>
      </c>
      <c r="B164">
        <f t="shared" ca="1" si="13"/>
        <v>14</v>
      </c>
      <c r="C164">
        <f t="shared" ca="1" si="14"/>
        <v>91</v>
      </c>
      <c r="D164">
        <f t="shared" ca="1" si="14"/>
        <v>8</v>
      </c>
      <c r="E164" s="3" t="str">
        <f ca="1">_xlfn.CONCAT(VLOOKUP($B164,nomes!$A:$B,2,FALSE), "", VLOOKUP($C164,apelido!$A:$B,2,FALSE), " ", VLOOKUP($D164,apelido!$A:$B,2,FALSE))</f>
        <v>Bianca Vilela Azevedo</v>
      </c>
      <c r="F164" s="3" t="str">
        <f ca="1">TRIM(VLOOKUP($B164,nomes!$A:$C,3,FALSE))</f>
        <v>Feminino</v>
      </c>
      <c r="G164" t="str">
        <f t="shared" ca="1" si="15"/>
        <v>932 741 984</v>
      </c>
      <c r="H164" s="2" t="s">
        <v>655</v>
      </c>
      <c r="I164" s="3" t="str">
        <f t="shared" ca="1" si="16"/>
        <v>2091.8</v>
      </c>
      <c r="J164" s="3" t="str">
        <f t="shared" ca="1" si="17"/>
        <v>insert into motoristas (fk_matricula, nome, sexo, telefone, nif, salario) values (2497, 'Bianca Vilela Azevedo', 2, '932 741 984', 57071011, 2091.8);</v>
      </c>
    </row>
    <row r="165" spans="1:10" x14ac:dyDescent="0.25">
      <c r="A165">
        <f t="shared" ca="1" si="12"/>
        <v>832</v>
      </c>
      <c r="B165">
        <f t="shared" ca="1" si="13"/>
        <v>191</v>
      </c>
      <c r="C165">
        <f t="shared" ca="1" si="14"/>
        <v>67</v>
      </c>
      <c r="D165">
        <f t="shared" ca="1" si="14"/>
        <v>11</v>
      </c>
      <c r="E165" s="3" t="str">
        <f ca="1">_xlfn.CONCAT(VLOOKUP($B165,nomes!$A:$B,2,FALSE), "", VLOOKUP($C165,apelido!$A:$B,2,FALSE), " ", VLOOKUP($D165,apelido!$A:$B,2,FALSE))</f>
        <v>Patrícia Ramos Bento</v>
      </c>
      <c r="F165" s="3" t="str">
        <f ca="1">TRIM(VLOOKUP($B165,nomes!$A:$C,3,FALSE))</f>
        <v>Feminino</v>
      </c>
      <c r="G165" t="str">
        <f t="shared" ca="1" si="15"/>
        <v>965 931 753</v>
      </c>
      <c r="H165" s="2" t="s">
        <v>656</v>
      </c>
      <c r="I165" s="3" t="str">
        <f t="shared" ca="1" si="16"/>
        <v>1094.53</v>
      </c>
      <c r="J165" s="3" t="str">
        <f t="shared" ca="1" si="17"/>
        <v>insert into motoristas (fk_matricula, nome, sexo, telefone, nif, salario) values (832, 'Patrícia Ramos Bento', 2, '965 931 753', 54834142, 1094.53);</v>
      </c>
    </row>
    <row r="166" spans="1:10" x14ac:dyDescent="0.25">
      <c r="A166">
        <f t="shared" ca="1" si="12"/>
        <v>1786</v>
      </c>
      <c r="B166">
        <f t="shared" ca="1" si="13"/>
        <v>121</v>
      </c>
      <c r="C166">
        <f t="shared" ca="1" si="14"/>
        <v>73</v>
      </c>
      <c r="D166">
        <f t="shared" ca="1" si="14"/>
        <v>43</v>
      </c>
      <c r="E166" s="3" t="str">
        <f ca="1">_xlfn.CONCAT(VLOOKUP($B166,nomes!$A:$B,2,FALSE), "", VLOOKUP($C166,apelido!$A:$B,2,FALSE), " ", VLOOKUP($D166,apelido!$A:$B,2,FALSE))</f>
        <v>Vitória Salgado Macedo</v>
      </c>
      <c r="F166" s="3" t="str">
        <f ca="1">TRIM(VLOOKUP($B166,nomes!$A:$C,3,FALSE))</f>
        <v>Feminino</v>
      </c>
      <c r="G166" t="str">
        <f t="shared" ca="1" si="15"/>
        <v>989 661 777</v>
      </c>
      <c r="H166" s="2" t="s">
        <v>657</v>
      </c>
      <c r="I166" s="3" t="str">
        <f t="shared" ca="1" si="16"/>
        <v>2106.89</v>
      </c>
      <c r="J166" s="3" t="str">
        <f t="shared" ca="1" si="17"/>
        <v>insert into motoristas (fk_matricula, nome, sexo, telefone, nif, salario) values (1786, 'Vitória Salgado Macedo', 2, '989 661 777', 18477435, 2106.89);</v>
      </c>
    </row>
    <row r="167" spans="1:10" x14ac:dyDescent="0.25">
      <c r="A167">
        <f t="shared" ca="1" si="12"/>
        <v>428</v>
      </c>
      <c r="B167">
        <f t="shared" ca="1" si="13"/>
        <v>175</v>
      </c>
      <c r="C167">
        <f t="shared" ca="1" si="14"/>
        <v>1</v>
      </c>
      <c r="D167">
        <f t="shared" ca="1" si="14"/>
        <v>78</v>
      </c>
      <c r="E167" s="3" t="str">
        <f ca="1">_xlfn.CONCAT(VLOOKUP($B167,nomes!$A:$B,2,FALSE), "", VLOOKUP($C167,apelido!$A:$B,2,FALSE), " ", VLOOKUP($D167,apelido!$A:$B,2,FALSE))</f>
        <v>Kevin Almeida Simões</v>
      </c>
      <c r="F167" s="3" t="str">
        <f ca="1">TRIM(VLOOKUP($B167,nomes!$A:$C,3,FALSE))</f>
        <v>Masculino</v>
      </c>
      <c r="G167" t="str">
        <f t="shared" ca="1" si="15"/>
        <v>929 474 496</v>
      </c>
      <c r="H167" s="2" t="s">
        <v>658</v>
      </c>
      <c r="I167" s="3" t="str">
        <f t="shared" ca="1" si="16"/>
        <v>1537.61</v>
      </c>
      <c r="J167" s="3" t="str">
        <f t="shared" ca="1" si="17"/>
        <v>insert into motoristas (fk_matricula, nome, sexo, telefone, nif, salario) values (428, 'Kevin Almeida Simões', 1, '929 474 496', 52952605, 1537.61);</v>
      </c>
    </row>
    <row r="168" spans="1:10" x14ac:dyDescent="0.25">
      <c r="A168">
        <f t="shared" ca="1" si="12"/>
        <v>2621</v>
      </c>
      <c r="B168">
        <f t="shared" ca="1" si="13"/>
        <v>58</v>
      </c>
      <c r="C168">
        <f t="shared" ca="1" si="14"/>
        <v>38</v>
      </c>
      <c r="D168">
        <f t="shared" ca="1" si="14"/>
        <v>57</v>
      </c>
      <c r="E168" s="3" t="str">
        <f ca="1">_xlfn.CONCAT(VLOOKUP($B168,nomes!$A:$B,2,FALSE), "", VLOOKUP($C168,apelido!$A:$B,2,FALSE), " ", VLOOKUP($D168,apelido!$A:$B,2,FALSE))</f>
        <v>Joaquim Jesus Nogueira</v>
      </c>
      <c r="F168" s="3" t="str">
        <f ca="1">TRIM(VLOOKUP($B168,nomes!$A:$C,3,FALSE))</f>
        <v>Masculino</v>
      </c>
      <c r="G168" t="str">
        <f t="shared" ca="1" si="15"/>
        <v>933 831 497</v>
      </c>
      <c r="H168" s="2" t="s">
        <v>659</v>
      </c>
      <c r="I168" s="3" t="str">
        <f t="shared" ca="1" si="16"/>
        <v>1984.36</v>
      </c>
      <c r="J168" s="3" t="str">
        <f t="shared" ca="1" si="17"/>
        <v>insert into motoristas (fk_matricula, nome, sexo, telefone, nif, salario) values (2621, 'Joaquim Jesus Nogueira', 1, '933 831 497', 20256522, 1984.36);</v>
      </c>
    </row>
    <row r="169" spans="1:10" x14ac:dyDescent="0.25">
      <c r="A169">
        <f t="shared" ca="1" si="12"/>
        <v>769</v>
      </c>
      <c r="B169">
        <f t="shared" ca="1" si="13"/>
        <v>142</v>
      </c>
      <c r="C169">
        <f t="shared" ca="1" si="14"/>
        <v>49</v>
      </c>
      <c r="D169">
        <f t="shared" ca="1" si="14"/>
        <v>34</v>
      </c>
      <c r="E169" s="3" t="str">
        <f ca="1">_xlfn.CONCAT(VLOOKUP($B169,nomes!$A:$B,2,FALSE), "", VLOOKUP($C169,apelido!$A:$B,2,FALSE), " ", VLOOKUP($D169,apelido!$A:$B,2,FALSE))</f>
        <v>Eduarda Melo Gaspar</v>
      </c>
      <c r="F169" s="3" t="str">
        <f ca="1">TRIM(VLOOKUP($B169,nomes!$A:$C,3,FALSE))</f>
        <v>Feminino</v>
      </c>
      <c r="G169" t="str">
        <f t="shared" ca="1" si="15"/>
        <v>928 754 474</v>
      </c>
      <c r="H169" s="2" t="s">
        <v>660</v>
      </c>
      <c r="I169" s="3" t="str">
        <f t="shared" ca="1" si="16"/>
        <v>1006.53</v>
      </c>
      <c r="J169" s="3" t="str">
        <f t="shared" ca="1" si="17"/>
        <v>insert into motoristas (fk_matricula, nome, sexo, telefone, nif, salario) values (769, 'Eduarda Melo Gaspar', 2, '928 754 474', 58712698, 1006.53);</v>
      </c>
    </row>
    <row r="170" spans="1:10" x14ac:dyDescent="0.25">
      <c r="A170">
        <f t="shared" ca="1" si="12"/>
        <v>1566</v>
      </c>
      <c r="B170">
        <f t="shared" ca="1" si="13"/>
        <v>56</v>
      </c>
      <c r="C170">
        <f t="shared" ca="1" si="14"/>
        <v>29</v>
      </c>
      <c r="D170">
        <f t="shared" ca="1" si="14"/>
        <v>77</v>
      </c>
      <c r="E170" s="3" t="str">
        <f ca="1">_xlfn.CONCAT(VLOOKUP($B170,nomes!$A:$B,2,FALSE), "", VLOOKUP($C170,apelido!$A:$B,2,FALSE), " ", VLOOKUP($D170,apelido!$A:$B,2,FALSE))</f>
        <v>Isadora Ferreira Silva</v>
      </c>
      <c r="F170" s="3" t="str">
        <f ca="1">TRIM(VLOOKUP($B170,nomes!$A:$C,3,FALSE))</f>
        <v>Feminino</v>
      </c>
      <c r="G170" t="str">
        <f t="shared" ca="1" si="15"/>
        <v>984 263 529</v>
      </c>
      <c r="H170" s="2" t="s">
        <v>661</v>
      </c>
      <c r="I170" s="3" t="str">
        <f t="shared" ca="1" si="16"/>
        <v>1246.68</v>
      </c>
      <c r="J170" s="3" t="str">
        <f t="shared" ca="1" si="17"/>
        <v>insert into motoristas (fk_matricula, nome, sexo, telefone, nif, salario) values (1566, 'Isadora Ferreira Silva', 2, '984 263 529', 29493164, 1246.68);</v>
      </c>
    </row>
    <row r="171" spans="1:10" x14ac:dyDescent="0.25">
      <c r="A171">
        <f t="shared" ca="1" si="12"/>
        <v>1287</v>
      </c>
      <c r="B171">
        <f t="shared" ca="1" si="13"/>
        <v>179</v>
      </c>
      <c r="C171">
        <f t="shared" ca="1" si="14"/>
        <v>24</v>
      </c>
      <c r="D171">
        <f t="shared" ca="1" si="14"/>
        <v>43</v>
      </c>
      <c r="E171" s="3" t="str">
        <f ca="1">_xlfn.CONCAT(VLOOKUP($B171,nomes!$A:$B,2,FALSE), "", VLOOKUP($C171,apelido!$A:$B,2,FALSE), " ", VLOOKUP($D171,apelido!$A:$B,2,FALSE))</f>
        <v>Luciana Dias Macedo</v>
      </c>
      <c r="F171" s="3" t="str">
        <f ca="1">TRIM(VLOOKUP($B171,nomes!$A:$C,3,FALSE))</f>
        <v>Feminino</v>
      </c>
      <c r="G171" t="str">
        <f t="shared" ca="1" si="15"/>
        <v>962 281 141</v>
      </c>
      <c r="H171" s="2" t="s">
        <v>662</v>
      </c>
      <c r="I171" s="3" t="str">
        <f t="shared" ca="1" si="16"/>
        <v>2412.46</v>
      </c>
      <c r="J171" s="3" t="str">
        <f t="shared" ca="1" si="17"/>
        <v>insert into motoristas (fk_matricula, nome, sexo, telefone, nif, salario) values (1287, 'Luciana Dias Macedo', 2, '962 281 141', 27127378, 2412.46);</v>
      </c>
    </row>
    <row r="172" spans="1:10" x14ac:dyDescent="0.25">
      <c r="A172">
        <f t="shared" ca="1" si="12"/>
        <v>848</v>
      </c>
      <c r="B172">
        <f t="shared" ca="1" si="13"/>
        <v>61</v>
      </c>
      <c r="C172">
        <f t="shared" ca="1" si="14"/>
        <v>56</v>
      </c>
      <c r="D172">
        <f t="shared" ca="1" si="14"/>
        <v>6</v>
      </c>
      <c r="E172" s="3" t="str">
        <f ca="1">_xlfn.CONCAT(VLOOKUP($B172,nomes!$A:$B,2,FALSE), "", VLOOKUP($C172,apelido!$A:$B,2,FALSE), " ", VLOOKUP($D172,apelido!$A:$B,2,FALSE))</f>
        <v>José Neves Antunes</v>
      </c>
      <c r="F172" s="3" t="str">
        <f ca="1">TRIM(VLOOKUP($B172,nomes!$A:$C,3,FALSE))</f>
        <v>Masculino</v>
      </c>
      <c r="G172" t="str">
        <f t="shared" ca="1" si="15"/>
        <v>993 843 346</v>
      </c>
      <c r="H172" s="2" t="s">
        <v>663</v>
      </c>
      <c r="I172" s="3" t="str">
        <f t="shared" ca="1" si="16"/>
        <v>1982.67</v>
      </c>
      <c r="J172" s="3" t="str">
        <f t="shared" ca="1" si="17"/>
        <v>insert into motoristas (fk_matricula, nome, sexo, telefone, nif, salario) values (848, 'José Neves Antunes', 1, '993 843 346', 21277373, 1982.67);</v>
      </c>
    </row>
    <row r="173" spans="1:10" x14ac:dyDescent="0.25">
      <c r="A173">
        <f t="shared" ca="1" si="12"/>
        <v>802</v>
      </c>
      <c r="B173">
        <f t="shared" ca="1" si="13"/>
        <v>113</v>
      </c>
      <c r="C173">
        <f t="shared" ca="1" si="14"/>
        <v>83</v>
      </c>
      <c r="D173">
        <f t="shared" ca="1" si="14"/>
        <v>34</v>
      </c>
      <c r="E173" s="3" t="str">
        <f ca="1">_xlfn.CONCAT(VLOOKUP($B173,nomes!$A:$B,2,FALSE), "", VLOOKUP($C173,apelido!$A:$B,2,FALSE), " ", VLOOKUP($D173,apelido!$A:$B,2,FALSE))</f>
        <v>Stella Torres Gaspar</v>
      </c>
      <c r="F173" s="3" t="str">
        <f ca="1">TRIM(VLOOKUP($B173,nomes!$A:$C,3,FALSE))</f>
        <v>Feminino</v>
      </c>
      <c r="G173" t="str">
        <f t="shared" ca="1" si="15"/>
        <v>942 996 419</v>
      </c>
      <c r="H173" s="2" t="s">
        <v>664</v>
      </c>
      <c r="I173" s="3" t="str">
        <f t="shared" ca="1" si="16"/>
        <v>2109.72</v>
      </c>
      <c r="J173" s="3" t="str">
        <f t="shared" ca="1" si="17"/>
        <v>insert into motoristas (fk_matricula, nome, sexo, telefone, nif, salario) values (802, 'Stella Torres Gaspar', 2, '942 996 419', 15843118, 2109.72);</v>
      </c>
    </row>
    <row r="174" spans="1:10" x14ac:dyDescent="0.25">
      <c r="A174">
        <f t="shared" ca="1" si="12"/>
        <v>692</v>
      </c>
      <c r="B174">
        <f t="shared" ca="1" si="13"/>
        <v>51</v>
      </c>
      <c r="C174">
        <f t="shared" ca="1" si="14"/>
        <v>29</v>
      </c>
      <c r="D174">
        <f t="shared" ca="1" si="14"/>
        <v>11</v>
      </c>
      <c r="E174" s="3" t="str">
        <f ca="1">_xlfn.CONCAT(VLOOKUP($B174,nomes!$A:$B,2,FALSE), "", VLOOKUP($C174,apelido!$A:$B,2,FALSE), " ", VLOOKUP($D174,apelido!$A:$B,2,FALSE))</f>
        <v>Heloísa Ferreira Bento</v>
      </c>
      <c r="F174" s="3" t="str">
        <f ca="1">TRIM(VLOOKUP($B174,nomes!$A:$C,3,FALSE))</f>
        <v>Feminino</v>
      </c>
      <c r="G174" t="str">
        <f t="shared" ca="1" si="15"/>
        <v>956 912 348</v>
      </c>
      <c r="H174" s="2" t="s">
        <v>665</v>
      </c>
      <c r="I174" s="3" t="str">
        <f t="shared" ca="1" si="16"/>
        <v>1573.34</v>
      </c>
      <c r="J174" s="3" t="str">
        <f t="shared" ca="1" si="17"/>
        <v>insert into motoristas (fk_matricula, nome, sexo, telefone, nif, salario) values (692, 'Heloísa Ferreira Bento', 2, '956 912 348', 14844171, 1573.34);</v>
      </c>
    </row>
    <row r="175" spans="1:10" x14ac:dyDescent="0.25">
      <c r="A175">
        <f t="shared" ca="1" si="12"/>
        <v>1008</v>
      </c>
      <c r="B175">
        <f t="shared" ca="1" si="13"/>
        <v>33</v>
      </c>
      <c r="C175">
        <f t="shared" ca="1" si="14"/>
        <v>94</v>
      </c>
      <c r="D175">
        <f t="shared" ca="1" si="14"/>
        <v>80</v>
      </c>
      <c r="E175" s="3" t="str">
        <f ca="1">_xlfn.CONCAT(VLOOKUP($B175,nomes!$A:$B,2,FALSE), "", VLOOKUP($C175,apelido!$A:$B,2,FALSE), " ", VLOOKUP($D175,apelido!$A:$B,2,FALSE))</f>
        <v>Enrico Barreira Sousa</v>
      </c>
      <c r="F175" s="3" t="str">
        <f ca="1">TRIM(VLOOKUP($B175,nomes!$A:$C,3,FALSE))</f>
        <v>Masculino</v>
      </c>
      <c r="G175" t="str">
        <f t="shared" ca="1" si="15"/>
        <v>999 433 342</v>
      </c>
      <c r="H175" s="2" t="s">
        <v>666</v>
      </c>
      <c r="I175" s="3" t="str">
        <f t="shared" ca="1" si="16"/>
        <v>2382.20</v>
      </c>
      <c r="J175" s="3" t="str">
        <f t="shared" ca="1" si="17"/>
        <v>insert into motoristas (fk_matricula, nome, sexo, telefone, nif, salario) values (1008, 'Enrico Barreira Sousa', 1, '999 433 342', 19138525, 2382.20);</v>
      </c>
    </row>
    <row r="176" spans="1:10" x14ac:dyDescent="0.25">
      <c r="A176">
        <f t="shared" ca="1" si="12"/>
        <v>2353</v>
      </c>
      <c r="B176">
        <f t="shared" ca="1" si="13"/>
        <v>184</v>
      </c>
      <c r="C176">
        <f t="shared" ca="1" si="14"/>
        <v>67</v>
      </c>
      <c r="D176">
        <f t="shared" ca="1" si="14"/>
        <v>38</v>
      </c>
      <c r="E176" s="3" t="str">
        <f ca="1">_xlfn.CONCAT(VLOOKUP($B176,nomes!$A:$B,2,FALSE), "", VLOOKUP($C176,apelido!$A:$B,2,FALSE), " ", VLOOKUP($D176,apelido!$A:$B,2,FALSE))</f>
        <v>Marta Ramos Jesus</v>
      </c>
      <c r="F176" s="3" t="str">
        <f ca="1">TRIM(VLOOKUP($B176,nomes!$A:$C,3,FALSE))</f>
        <v>Feminino</v>
      </c>
      <c r="G176" t="str">
        <f t="shared" ca="1" si="15"/>
        <v>935 626 766</v>
      </c>
      <c r="H176" s="2" t="s">
        <v>667</v>
      </c>
      <c r="I176" s="3" t="str">
        <f t="shared" ca="1" si="16"/>
        <v>1721.87</v>
      </c>
      <c r="J176" s="3" t="str">
        <f t="shared" ca="1" si="17"/>
        <v>insert into motoristas (fk_matricula, nome, sexo, telefone, nif, salario) values (2353, 'Marta Ramos Jesus', 2, '935 626 766', 50926044, 1721.87);</v>
      </c>
    </row>
    <row r="177" spans="1:10" x14ac:dyDescent="0.25">
      <c r="A177">
        <f t="shared" ca="1" si="12"/>
        <v>2164</v>
      </c>
      <c r="B177">
        <f t="shared" ca="1" si="13"/>
        <v>128</v>
      </c>
      <c r="C177">
        <f t="shared" ca="1" si="14"/>
        <v>94</v>
      </c>
      <c r="D177">
        <f t="shared" ca="1" si="14"/>
        <v>68</v>
      </c>
      <c r="E177" s="3" t="str">
        <f ca="1">_xlfn.CONCAT(VLOOKUP($B177,nomes!$A:$B,2,FALSE), "", VLOOKUP($C177,apelido!$A:$B,2,FALSE), " ", VLOOKUP($D177,apelido!$A:$B,2,FALSE))</f>
        <v>Amaro Barreira Raposo</v>
      </c>
      <c r="F177" s="3" t="str">
        <f ca="1">TRIM(VLOOKUP($B177,nomes!$A:$C,3,FALSE))</f>
        <v>Masculino</v>
      </c>
      <c r="G177" t="str">
        <f t="shared" ca="1" si="15"/>
        <v>981 277 455</v>
      </c>
      <c r="H177" s="2" t="s">
        <v>668</v>
      </c>
      <c r="I177" s="3" t="str">
        <f t="shared" ca="1" si="16"/>
        <v>1497.15</v>
      </c>
      <c r="J177" s="3" t="str">
        <f t="shared" ca="1" si="17"/>
        <v>insert into motoristas (fk_matricula, nome, sexo, telefone, nif, salario) values (2164, 'Amaro Barreira Raposo', 1, '981 277 455', 26617999, 1497.15);</v>
      </c>
    </row>
    <row r="178" spans="1:10" x14ac:dyDescent="0.25">
      <c r="A178">
        <f t="shared" ca="1" si="12"/>
        <v>1507</v>
      </c>
      <c r="B178">
        <f t="shared" ca="1" si="13"/>
        <v>195</v>
      </c>
      <c r="C178">
        <f t="shared" ca="1" si="14"/>
        <v>18</v>
      </c>
      <c r="D178">
        <f t="shared" ca="1" si="14"/>
        <v>16</v>
      </c>
      <c r="E178" s="3" t="str">
        <f ca="1">_xlfn.CONCAT(VLOOKUP($B178,nomes!$A:$B,2,FALSE), "", VLOOKUP($C178,apelido!$A:$B,2,FALSE), " ", VLOOKUP($D178,apelido!$A:$B,2,FALSE))</f>
        <v>Simone Cardoso Brito</v>
      </c>
      <c r="F178" s="3" t="str">
        <f ca="1">TRIM(VLOOKUP($B178,nomes!$A:$C,3,FALSE))</f>
        <v>Feminino</v>
      </c>
      <c r="G178" t="str">
        <f t="shared" ca="1" si="15"/>
        <v>945 198 472</v>
      </c>
      <c r="H178" s="2" t="s">
        <v>669</v>
      </c>
      <c r="I178" s="3" t="str">
        <f t="shared" ca="1" si="16"/>
        <v>890.88</v>
      </c>
      <c r="J178" s="3" t="str">
        <f t="shared" ca="1" si="17"/>
        <v>insert into motoristas (fk_matricula, nome, sexo, telefone, nif, salario) values (1507, 'Simone Cardoso Brito', 2, '945 198 472', 23465096, 890.88);</v>
      </c>
    </row>
    <row r="179" spans="1:10" x14ac:dyDescent="0.25">
      <c r="A179">
        <f t="shared" ca="1" si="12"/>
        <v>870</v>
      </c>
      <c r="B179">
        <f t="shared" ca="1" si="13"/>
        <v>137</v>
      </c>
      <c r="C179">
        <f t="shared" ca="1" si="14"/>
        <v>37</v>
      </c>
      <c r="D179">
        <f t="shared" ca="1" si="14"/>
        <v>49</v>
      </c>
      <c r="E179" s="3" t="str">
        <f ca="1">_xlfn.CONCAT(VLOOKUP($B179,nomes!$A:$B,2,FALSE), "", VLOOKUP($C179,apelido!$A:$B,2,FALSE), " ", VLOOKUP($D179,apelido!$A:$B,2,FALSE))</f>
        <v>Cleiton Henriques Melo</v>
      </c>
      <c r="F179" s="3" t="str">
        <f ca="1">TRIM(VLOOKUP($B179,nomes!$A:$C,3,FALSE))</f>
        <v>Masculino</v>
      </c>
      <c r="G179" t="str">
        <f t="shared" ca="1" si="15"/>
        <v>975 342 622</v>
      </c>
      <c r="H179" s="2" t="s">
        <v>670</v>
      </c>
      <c r="I179" s="3" t="str">
        <f t="shared" ca="1" si="16"/>
        <v>1826.34</v>
      </c>
      <c r="J179" s="3" t="str">
        <f t="shared" ca="1" si="17"/>
        <v>insert into motoristas (fk_matricula, nome, sexo, telefone, nif, salario) values (870, 'Cleiton Henriques Melo', 1, '975 342 622', 29002797, 1826.34);</v>
      </c>
    </row>
    <row r="180" spans="1:10" x14ac:dyDescent="0.25">
      <c r="A180">
        <f t="shared" ca="1" si="12"/>
        <v>3027</v>
      </c>
      <c r="B180">
        <f t="shared" ca="1" si="13"/>
        <v>16</v>
      </c>
      <c r="C180">
        <f t="shared" ca="1" si="14"/>
        <v>55</v>
      </c>
      <c r="D180">
        <f t="shared" ca="1" si="14"/>
        <v>91</v>
      </c>
      <c r="E180" s="3" t="str">
        <f ca="1">_xlfn.CONCAT(VLOOKUP($B180,nomes!$A:$B,2,FALSE), "", VLOOKUP($C180,apelido!$A:$B,2,FALSE), " ", VLOOKUP($D180,apelido!$A:$B,2,FALSE))</f>
        <v>Caio Nascimento Vilela</v>
      </c>
      <c r="F180" s="3" t="str">
        <f ca="1">TRIM(VLOOKUP($B180,nomes!$A:$C,3,FALSE))</f>
        <v>Masculino</v>
      </c>
      <c r="G180" t="str">
        <f t="shared" ca="1" si="15"/>
        <v>944 175 377</v>
      </c>
      <c r="H180" s="2" t="s">
        <v>671</v>
      </c>
      <c r="I180" s="3" t="str">
        <f t="shared" ca="1" si="16"/>
        <v>1681.25</v>
      </c>
      <c r="J180" s="3" t="str">
        <f t="shared" ca="1" si="17"/>
        <v>insert into motoristas (fk_matricula, nome, sexo, telefone, nif, salario) values (3027, 'Caio Nascimento Vilela', 1, '944 175 377', 29198046, 1681.25);</v>
      </c>
    </row>
    <row r="181" spans="1:10" x14ac:dyDescent="0.25">
      <c r="A181">
        <f t="shared" ca="1" si="12"/>
        <v>2107</v>
      </c>
      <c r="B181">
        <f t="shared" ca="1" si="13"/>
        <v>123</v>
      </c>
      <c r="C181">
        <f t="shared" ca="1" si="14"/>
        <v>71</v>
      </c>
      <c r="D181">
        <f t="shared" ca="1" si="14"/>
        <v>13</v>
      </c>
      <c r="E181" s="3" t="str">
        <f ca="1">_xlfn.CONCAT(VLOOKUP($B181,nomes!$A:$B,2,FALSE), "", VLOOKUP($C181,apelido!$A:$B,2,FALSE), " ", VLOOKUP($D181,apelido!$A:$B,2,FALSE))</f>
        <v>Yasmin Rocha Borges</v>
      </c>
      <c r="F181" s="3" t="str">
        <f ca="1">TRIM(VLOOKUP($B181,nomes!$A:$C,3,FALSE))</f>
        <v>Feminino</v>
      </c>
      <c r="G181" t="str">
        <f t="shared" ca="1" si="15"/>
        <v>919 527 346</v>
      </c>
      <c r="H181" s="2" t="s">
        <v>672</v>
      </c>
      <c r="I181" s="3" t="str">
        <f t="shared" ca="1" si="16"/>
        <v>2444.34</v>
      </c>
      <c r="J181" s="3" t="str">
        <f t="shared" ca="1" si="17"/>
        <v>insert into motoristas (fk_matricula, nome, sexo, telefone, nif, salario) values (2107, 'Yasmin Rocha Borges', 2, '919 527 346', 59318317, 2444.34);</v>
      </c>
    </row>
    <row r="182" spans="1:10" x14ac:dyDescent="0.25">
      <c r="A182">
        <f t="shared" ca="1" si="12"/>
        <v>2644</v>
      </c>
      <c r="B182">
        <f t="shared" ca="1" si="13"/>
        <v>127</v>
      </c>
      <c r="C182">
        <f t="shared" ca="1" si="14"/>
        <v>12</v>
      </c>
      <c r="D182">
        <f t="shared" ca="1" si="14"/>
        <v>98</v>
      </c>
      <c r="E182" s="3" t="str">
        <f ca="1">_xlfn.CONCAT(VLOOKUP($B182,nomes!$A:$B,2,FALSE), "", VLOOKUP($C182,apelido!$A:$B,2,FALSE), " ", VLOOKUP($D182,apelido!$A:$B,2,FALSE))</f>
        <v>Amanda Bernardo Chaves</v>
      </c>
      <c r="F182" s="3" t="str">
        <f ca="1">TRIM(VLOOKUP($B182,nomes!$A:$C,3,FALSE))</f>
        <v>Feminino</v>
      </c>
      <c r="G182" t="str">
        <f t="shared" ca="1" si="15"/>
        <v>929 456 497</v>
      </c>
      <c r="H182" s="2" t="s">
        <v>673</v>
      </c>
      <c r="I182" s="3" t="str">
        <f t="shared" ca="1" si="16"/>
        <v>1289.58</v>
      </c>
      <c r="J182" s="3" t="str">
        <f t="shared" ca="1" si="17"/>
        <v>insert into motoristas (fk_matricula, nome, sexo, telefone, nif, salario) values (2644, 'Amanda Bernardo Chaves', 2, '929 456 497', 16840309, 1289.58);</v>
      </c>
    </row>
    <row r="183" spans="1:10" x14ac:dyDescent="0.25">
      <c r="A183">
        <f t="shared" ca="1" si="12"/>
        <v>2445</v>
      </c>
      <c r="B183">
        <f t="shared" ca="1" si="13"/>
        <v>176</v>
      </c>
      <c r="C183">
        <f t="shared" ca="1" si="14"/>
        <v>99</v>
      </c>
      <c r="D183">
        <f t="shared" ca="1" si="14"/>
        <v>35</v>
      </c>
      <c r="E183" s="3" t="str">
        <f ca="1">_xlfn.CONCAT(VLOOKUP($B183,nomes!$A:$B,2,FALSE), "", VLOOKUP($C183,apelido!$A:$B,2,FALSE), " ", VLOOKUP($D183,apelido!$A:$B,2,FALSE))</f>
        <v>Laís Cordeiro Gomes</v>
      </c>
      <c r="F183" s="3" t="str">
        <f ca="1">TRIM(VLOOKUP($B183,nomes!$A:$C,3,FALSE))</f>
        <v>Feminino</v>
      </c>
      <c r="G183" t="str">
        <f t="shared" ca="1" si="15"/>
        <v>951 338 471</v>
      </c>
      <c r="H183" s="2" t="s">
        <v>674</v>
      </c>
      <c r="I183" s="3" t="str">
        <f t="shared" ca="1" si="16"/>
        <v>2283.89</v>
      </c>
      <c r="J183" s="3" t="str">
        <f t="shared" ca="1" si="17"/>
        <v>insert into motoristas (fk_matricula, nome, sexo, telefone, nif, salario) values (2445, 'Laís Cordeiro Gomes', 2, '951 338 471', 17211491, 2283.89);</v>
      </c>
    </row>
    <row r="184" spans="1:10" x14ac:dyDescent="0.25">
      <c r="A184">
        <f t="shared" ca="1" si="12"/>
        <v>729</v>
      </c>
      <c r="B184">
        <f t="shared" ca="1" si="13"/>
        <v>88</v>
      </c>
      <c r="C184">
        <f t="shared" ca="1" si="14"/>
        <v>27</v>
      </c>
      <c r="D184">
        <f t="shared" ca="1" si="14"/>
        <v>17</v>
      </c>
      <c r="E184" s="3" t="str">
        <f ca="1">_xlfn.CONCAT(VLOOKUP($B184,nomes!$A:$B,2,FALSE), "", VLOOKUP($C184,apelido!$A:$B,2,FALSE), " ", VLOOKUP($D184,apelido!$A:$B,2,FALSE))</f>
        <v>Nicole Faria Campos</v>
      </c>
      <c r="F184" s="3" t="str">
        <f ca="1">TRIM(VLOOKUP($B184,nomes!$A:$C,3,FALSE))</f>
        <v>Feminino</v>
      </c>
      <c r="G184" t="str">
        <f t="shared" ca="1" si="15"/>
        <v>975 437 467</v>
      </c>
      <c r="H184" s="2" t="s">
        <v>675</v>
      </c>
      <c r="I184" s="3" t="str">
        <f t="shared" ca="1" si="16"/>
        <v>941.72</v>
      </c>
      <c r="J184" s="3" t="str">
        <f t="shared" ca="1" si="17"/>
        <v>insert into motoristas (fk_matricula, nome, sexo, telefone, nif, salario) values (729, 'Nicole Faria Campos', 2, '975 437 467', 23299771, 941.72);</v>
      </c>
    </row>
    <row r="185" spans="1:10" x14ac:dyDescent="0.25">
      <c r="A185">
        <f t="shared" ca="1" si="12"/>
        <v>2168</v>
      </c>
      <c r="B185">
        <f t="shared" ca="1" si="13"/>
        <v>71</v>
      </c>
      <c r="C185">
        <f t="shared" ca="1" si="14"/>
        <v>73</v>
      </c>
      <c r="D185">
        <f t="shared" ca="1" si="14"/>
        <v>91</v>
      </c>
      <c r="E185" s="3" t="str">
        <f ca="1">_xlfn.CONCAT(VLOOKUP($B185,nomes!$A:$B,2,FALSE), "", VLOOKUP($C185,apelido!$A:$B,2,FALSE), " ", VLOOKUP($D185,apelido!$A:$B,2,FALSE))</f>
        <v>Lídia Salgado Vilela</v>
      </c>
      <c r="F185" s="3" t="str">
        <f ca="1">TRIM(VLOOKUP($B185,nomes!$A:$C,3,FALSE))</f>
        <v>Feminino</v>
      </c>
      <c r="G185" t="str">
        <f t="shared" ca="1" si="15"/>
        <v>974 359 942</v>
      </c>
      <c r="H185" s="2" t="s">
        <v>676</v>
      </c>
      <c r="I185" s="3" t="str">
        <f t="shared" ca="1" si="16"/>
        <v>2303.11</v>
      </c>
      <c r="J185" s="3" t="str">
        <f t="shared" ca="1" si="17"/>
        <v>insert into motoristas (fk_matricula, nome, sexo, telefone, nif, salario) values (2168, 'Lídia Salgado Vilela', 2, '974 359 942', 23132570, 2303.11);</v>
      </c>
    </row>
    <row r="186" spans="1:10" x14ac:dyDescent="0.25">
      <c r="A186">
        <f t="shared" ca="1" si="12"/>
        <v>1662</v>
      </c>
      <c r="B186">
        <f t="shared" ca="1" si="13"/>
        <v>68</v>
      </c>
      <c r="C186">
        <f t="shared" ca="1" si="14"/>
        <v>81</v>
      </c>
      <c r="D186">
        <f t="shared" ca="1" si="14"/>
        <v>82</v>
      </c>
      <c r="E186" s="3" t="str">
        <f ca="1">_xlfn.CONCAT(VLOOKUP($B186,nomes!$A:$B,2,FALSE), "", VLOOKUP($C186,apelido!$A:$B,2,FALSE), " ", VLOOKUP($D186,apelido!$A:$B,2,FALSE))</f>
        <v>Lavínia Tavares Teixeira</v>
      </c>
      <c r="F186" s="3" t="str">
        <f ca="1">TRIM(VLOOKUP($B186,nomes!$A:$C,3,FALSE))</f>
        <v>Feminino</v>
      </c>
      <c r="G186" t="str">
        <f t="shared" ca="1" si="15"/>
        <v>919 915 264</v>
      </c>
      <c r="H186" s="2" t="s">
        <v>677</v>
      </c>
      <c r="I186" s="3" t="str">
        <f t="shared" ca="1" si="16"/>
        <v>1541.52</v>
      </c>
      <c r="J186" s="3" t="str">
        <f t="shared" ca="1" si="17"/>
        <v>insert into motoristas (fk_matricula, nome, sexo, telefone, nif, salario) values (1662, 'Lavínia Tavares Teixeira', 2, '919 915 264', 26486924, 1541.52);</v>
      </c>
    </row>
    <row r="187" spans="1:10" x14ac:dyDescent="0.25">
      <c r="A187">
        <f t="shared" ca="1" si="12"/>
        <v>405</v>
      </c>
      <c r="B187">
        <f t="shared" ca="1" si="13"/>
        <v>179</v>
      </c>
      <c r="C187">
        <f t="shared" ca="1" si="14"/>
        <v>1</v>
      </c>
      <c r="D187">
        <f t="shared" ca="1" si="14"/>
        <v>61</v>
      </c>
      <c r="E187" s="3" t="str">
        <f ca="1">_xlfn.CONCAT(VLOOKUP($B187,nomes!$A:$B,2,FALSE), "", VLOOKUP($C187,apelido!$A:$B,2,FALSE), " ", VLOOKUP($D187,apelido!$A:$B,2,FALSE))</f>
        <v>Luciana Almeida Paiva</v>
      </c>
      <c r="F187" s="3" t="str">
        <f ca="1">TRIM(VLOOKUP($B187,nomes!$A:$C,3,FALSE))</f>
        <v>Feminino</v>
      </c>
      <c r="G187" t="str">
        <f t="shared" ca="1" si="15"/>
        <v>933 271 956</v>
      </c>
      <c r="H187" s="2" t="s">
        <v>678</v>
      </c>
      <c r="I187" s="3" t="str">
        <f t="shared" ca="1" si="16"/>
        <v>1525.73</v>
      </c>
      <c r="J187" s="3" t="str">
        <f t="shared" ca="1" si="17"/>
        <v>insert into motoristas (fk_matricula, nome, sexo, telefone, nif, salario) values (405, 'Luciana Almeida Paiva', 2, '933 271 956', 26637146, 1525.73);</v>
      </c>
    </row>
    <row r="188" spans="1:10" x14ac:dyDescent="0.25">
      <c r="A188">
        <f t="shared" ca="1" si="12"/>
        <v>1665</v>
      </c>
      <c r="B188">
        <f t="shared" ca="1" si="13"/>
        <v>27</v>
      </c>
      <c r="C188">
        <f t="shared" ca="1" si="14"/>
        <v>67</v>
      </c>
      <c r="D188">
        <f t="shared" ca="1" si="14"/>
        <v>98</v>
      </c>
      <c r="E188" s="3" t="str">
        <f ca="1">_xlfn.CONCAT(VLOOKUP($B188,nomes!$A:$B,2,FALSE), "", VLOOKUP($C188,apelido!$A:$B,2,FALSE), " ", VLOOKUP($D188,apelido!$A:$B,2,FALSE))</f>
        <v>Davi Ramos Chaves</v>
      </c>
      <c r="F188" s="3" t="str">
        <f ca="1">TRIM(VLOOKUP($B188,nomes!$A:$C,3,FALSE))</f>
        <v>Masculino</v>
      </c>
      <c r="G188" t="str">
        <f t="shared" ca="1" si="15"/>
        <v>947 458 195</v>
      </c>
      <c r="H188" s="2" t="s">
        <v>679</v>
      </c>
      <c r="I188" s="3" t="str">
        <f t="shared" ca="1" si="16"/>
        <v>1220.62</v>
      </c>
      <c r="J188" s="3" t="str">
        <f t="shared" ca="1" si="17"/>
        <v>insert into motoristas (fk_matricula, nome, sexo, telefone, nif, salario) values (1665, 'Davi Ramos Chaves', 1, '947 458 195', 23592919, 1220.62);</v>
      </c>
    </row>
    <row r="189" spans="1:10" x14ac:dyDescent="0.25">
      <c r="A189">
        <f t="shared" ca="1" si="12"/>
        <v>2314</v>
      </c>
      <c r="B189">
        <f t="shared" ca="1" si="13"/>
        <v>73</v>
      </c>
      <c r="C189">
        <f t="shared" ca="1" si="14"/>
        <v>38</v>
      </c>
      <c r="D189">
        <f t="shared" ca="1" si="14"/>
        <v>49</v>
      </c>
      <c r="E189" s="3" t="str">
        <f ca="1">_xlfn.CONCAT(VLOOKUP($B189,nomes!$A:$B,2,FALSE), "", VLOOKUP($C189,apelido!$A:$B,2,FALSE), " ", VLOOKUP($D189,apelido!$A:$B,2,FALSE))</f>
        <v>Lorena Jesus Melo</v>
      </c>
      <c r="F189" s="3" t="str">
        <f ca="1">TRIM(VLOOKUP($B189,nomes!$A:$C,3,FALSE))</f>
        <v>Feminino</v>
      </c>
      <c r="G189" t="str">
        <f t="shared" ca="1" si="15"/>
        <v>965 941 611</v>
      </c>
      <c r="H189" s="2" t="s">
        <v>680</v>
      </c>
      <c r="I189" s="3" t="str">
        <f t="shared" ca="1" si="16"/>
        <v>1879.52</v>
      </c>
      <c r="J189" s="3" t="str">
        <f t="shared" ca="1" si="17"/>
        <v>insert into motoristas (fk_matricula, nome, sexo, telefone, nif, salario) values (2314, 'Lorena Jesus Melo', 2, '965 941 611', 56063223, 1879.52);</v>
      </c>
    </row>
    <row r="190" spans="1:10" x14ac:dyDescent="0.25">
      <c r="A190">
        <f t="shared" ca="1" si="12"/>
        <v>1852</v>
      </c>
      <c r="B190">
        <f t="shared" ca="1" si="13"/>
        <v>157</v>
      </c>
      <c r="C190">
        <f t="shared" ca="1" si="14"/>
        <v>84</v>
      </c>
      <c r="D190">
        <f t="shared" ca="1" si="14"/>
        <v>80</v>
      </c>
      <c r="E190" s="3" t="str">
        <f ca="1">_xlfn.CONCAT(VLOOKUP($B190,nomes!$A:$B,2,FALSE), "", VLOOKUP($C190,apelido!$A:$B,2,FALSE), " ", VLOOKUP($D190,apelido!$A:$B,2,FALSE))</f>
        <v>Geraldo Valente Sousa</v>
      </c>
      <c r="F190" s="3" t="str">
        <f ca="1">TRIM(VLOOKUP($B190,nomes!$A:$C,3,FALSE))</f>
        <v>Masculino</v>
      </c>
      <c r="G190" t="str">
        <f t="shared" ca="1" si="15"/>
        <v>991 919 653</v>
      </c>
      <c r="H190" s="2" t="s">
        <v>681</v>
      </c>
      <c r="I190" s="3" t="str">
        <f t="shared" ca="1" si="16"/>
        <v>1161.6</v>
      </c>
      <c r="J190" s="3" t="str">
        <f t="shared" ca="1" si="17"/>
        <v>insert into motoristas (fk_matricula, nome, sexo, telefone, nif, salario) values (1852, 'Geraldo Valente Sousa', 1, '991 919 653', 51132154, 1161.6);</v>
      </c>
    </row>
    <row r="191" spans="1:10" x14ac:dyDescent="0.25">
      <c r="A191">
        <f t="shared" ca="1" si="12"/>
        <v>2237</v>
      </c>
      <c r="B191">
        <f t="shared" ca="1" si="13"/>
        <v>142</v>
      </c>
      <c r="C191">
        <f t="shared" ca="1" si="14"/>
        <v>10</v>
      </c>
      <c r="D191">
        <f t="shared" ca="1" si="14"/>
        <v>11</v>
      </c>
      <c r="E191" s="3" t="str">
        <f ca="1">_xlfn.CONCAT(VLOOKUP($B191,nomes!$A:$B,2,FALSE), "", VLOOKUP($C191,apelido!$A:$B,2,FALSE), " ", VLOOKUP($D191,apelido!$A:$B,2,FALSE))</f>
        <v>Eduarda Batista Bento</v>
      </c>
      <c r="F191" s="3" t="str">
        <f ca="1">TRIM(VLOOKUP($B191,nomes!$A:$C,3,FALSE))</f>
        <v>Feminino</v>
      </c>
      <c r="G191" t="str">
        <f t="shared" ca="1" si="15"/>
        <v>985 439 978</v>
      </c>
      <c r="H191" s="2" t="s">
        <v>682</v>
      </c>
      <c r="I191" s="3" t="str">
        <f t="shared" ca="1" si="16"/>
        <v>1034.55</v>
      </c>
      <c r="J191" s="3" t="str">
        <f t="shared" ca="1" si="17"/>
        <v>insert into motoristas (fk_matricula, nome, sexo, telefone, nif, salario) values (2237, 'Eduarda Batista Bento', 2, '985 439 978', 51757364, 1034.55);</v>
      </c>
    </row>
    <row r="192" spans="1:10" x14ac:dyDescent="0.25">
      <c r="A192">
        <f t="shared" ca="1" si="12"/>
        <v>273</v>
      </c>
      <c r="B192">
        <f t="shared" ca="1" si="13"/>
        <v>90</v>
      </c>
      <c r="C192">
        <f t="shared" ca="1" si="14"/>
        <v>20</v>
      </c>
      <c r="D192">
        <f t="shared" ca="1" si="14"/>
        <v>11</v>
      </c>
      <c r="E192" s="3" t="str">
        <f ca="1">_xlfn.CONCAT(VLOOKUP($B192,nomes!$A:$B,2,FALSE), "", VLOOKUP($C192,apelido!$A:$B,2,FALSE), " ", VLOOKUP($D192,apelido!$A:$B,2,FALSE))</f>
        <v>Noemi Castro Bento</v>
      </c>
      <c r="F192" s="3" t="str">
        <f ca="1">TRIM(VLOOKUP($B192,nomes!$A:$C,3,FALSE))</f>
        <v>Feminino</v>
      </c>
      <c r="G192" t="str">
        <f t="shared" ca="1" si="15"/>
        <v>934 984 422</v>
      </c>
      <c r="H192" s="2" t="s">
        <v>683</v>
      </c>
      <c r="I192" s="3" t="str">
        <f t="shared" ca="1" si="16"/>
        <v>1147.0</v>
      </c>
      <c r="J192" s="3" t="str">
        <f t="shared" ca="1" si="17"/>
        <v>insert into motoristas (fk_matricula, nome, sexo, telefone, nif, salario) values (273, 'Noemi Castro Bento', 2, '934 984 422', 15479177, 1147.0);</v>
      </c>
    </row>
    <row r="193" spans="1:10" x14ac:dyDescent="0.25">
      <c r="A193">
        <f t="shared" ca="1" si="12"/>
        <v>1752</v>
      </c>
      <c r="B193">
        <f t="shared" ca="1" si="13"/>
        <v>167</v>
      </c>
      <c r="C193">
        <f t="shared" ca="1" si="14"/>
        <v>100</v>
      </c>
      <c r="D193">
        <f t="shared" ca="1" si="14"/>
        <v>42</v>
      </c>
      <c r="E193" s="3" t="str">
        <f ca="1">_xlfn.CONCAT(VLOOKUP($B193,nomes!$A:$B,2,FALSE), "", VLOOKUP($C193,apelido!$A:$B,2,FALSE), " ", VLOOKUP($D193,apelido!$A:$B,2,FALSE))</f>
        <v>Ivan Fragoso Loureiro</v>
      </c>
      <c r="F193" s="3" t="str">
        <f ca="1">TRIM(VLOOKUP($B193,nomes!$A:$C,3,FALSE))</f>
        <v>Masculino</v>
      </c>
      <c r="G193" t="str">
        <f t="shared" ca="1" si="15"/>
        <v>945 737 775</v>
      </c>
      <c r="H193" s="2" t="s">
        <v>684</v>
      </c>
      <c r="I193" s="3" t="str">
        <f t="shared" ca="1" si="16"/>
        <v>925.26</v>
      </c>
      <c r="J193" s="3" t="str">
        <f t="shared" ca="1" si="17"/>
        <v>insert into motoristas (fk_matricula, nome, sexo, telefone, nif, salario) values (1752, 'Ivan Fragoso Loureiro', 1, '945 737 775', 16611745, 925.26);</v>
      </c>
    </row>
    <row r="194" spans="1:10" x14ac:dyDescent="0.25">
      <c r="A194">
        <f t="shared" ca="1" si="12"/>
        <v>1748</v>
      </c>
      <c r="B194">
        <f t="shared" ca="1" si="13"/>
        <v>69</v>
      </c>
      <c r="C194">
        <f t="shared" ca="1" si="14"/>
        <v>12</v>
      </c>
      <c r="D194">
        <f t="shared" ca="1" si="14"/>
        <v>68</v>
      </c>
      <c r="E194" s="3" t="str">
        <f ca="1">_xlfn.CONCAT(VLOOKUP($B194,nomes!$A:$B,2,FALSE), "", VLOOKUP($C194,apelido!$A:$B,2,FALSE), " ", VLOOKUP($D194,apelido!$A:$B,2,FALSE))</f>
        <v>Leonardo Bernardo Raposo</v>
      </c>
      <c r="F194" s="3" t="str">
        <f ca="1">TRIM(VLOOKUP($B194,nomes!$A:$C,3,FALSE))</f>
        <v>Masculino</v>
      </c>
      <c r="G194" t="str">
        <f t="shared" ca="1" si="15"/>
        <v>938 719 174</v>
      </c>
      <c r="H194" s="2" t="s">
        <v>685</v>
      </c>
      <c r="I194" s="3" t="str">
        <f t="shared" ca="1" si="16"/>
        <v>2045.3</v>
      </c>
      <c r="J194" s="3" t="str">
        <f t="shared" ca="1" si="17"/>
        <v>insert into motoristas (fk_matricula, nome, sexo, telefone, nif, salario) values (1748, 'Leonardo Bernardo Raposo', 1, '938 719 174', 56515007, 2045.3);</v>
      </c>
    </row>
    <row r="195" spans="1:10" x14ac:dyDescent="0.25">
      <c r="A195">
        <f t="shared" ref="A195:A258" ca="1" si="18">RANDBETWEEN(1,3059)</f>
        <v>2601</v>
      </c>
      <c r="B195">
        <f t="shared" ref="B195:B258" ca="1" si="19">RANDBETWEEN(1,200)</f>
        <v>84</v>
      </c>
      <c r="C195">
        <f t="shared" ref="C195:D258" ca="1" si="20">RANDBETWEEN(1,100)</f>
        <v>23</v>
      </c>
      <c r="D195">
        <f t="shared" ca="1" si="20"/>
        <v>25</v>
      </c>
      <c r="E195" s="3" t="str">
        <f ca="1">_xlfn.CONCAT(VLOOKUP($B195,nomes!$A:$B,2,FALSE), "", VLOOKUP($C195,apelido!$A:$B,2,FALSE), " ", VLOOKUP($D195,apelido!$A:$B,2,FALSE))</f>
        <v>Matias Cruz Duarte</v>
      </c>
      <c r="F195" s="3" t="str">
        <f ca="1">TRIM(VLOOKUP($B195,nomes!$A:$C,3,FALSE))</f>
        <v>Masculino</v>
      </c>
      <c r="G195" t="str">
        <f t="shared" ref="G195:G258" ca="1" si="21">_xlfn.CONCAT(9, RANDBETWEEN(1,9), RANDBETWEEN(1,9), " ", RANDBETWEEN(1,9), RANDBETWEEN(1,9), RANDBETWEEN(1,9), " ", RANDBETWEEN(1,9),RANDBETWEEN(1,9),RANDBETWEEN(1,9))</f>
        <v>915 864 565</v>
      </c>
      <c r="H195" s="2" t="s">
        <v>686</v>
      </c>
      <c r="I195" s="3" t="str">
        <f t="shared" ref="I195:I258" ca="1" si="22">_xlfn.CONCAT(RANDBETWEEN(860,2500), ".", RANDBETWEEN(0,99))</f>
        <v>1132.86</v>
      </c>
      <c r="J195" s="3" t="str">
        <f t="shared" ref="J195:J258" ca="1" si="23">"insert into motoristas (fk_matricula, nome, sexo, telefone, nif, salario) values (" &amp; $A195 &amp; ", '" &amp; $E195 &amp; "', " &amp; IF($F195="Masculino", 1, 2) &amp; ", '" &amp; $G195 &amp; "', " &amp; $H195 &amp; ", " &amp; I195 &amp; ");"</f>
        <v>insert into motoristas (fk_matricula, nome, sexo, telefone, nif, salario) values (2601, 'Matias Cruz Duarte', 1, '915 864 565', 13702748, 1132.86);</v>
      </c>
    </row>
    <row r="196" spans="1:10" x14ac:dyDescent="0.25">
      <c r="A196">
        <f t="shared" ca="1" si="18"/>
        <v>118</v>
      </c>
      <c r="B196">
        <f t="shared" ca="1" si="19"/>
        <v>20</v>
      </c>
      <c r="C196">
        <f t="shared" ca="1" si="20"/>
        <v>99</v>
      </c>
      <c r="D196">
        <f t="shared" ca="1" si="20"/>
        <v>68</v>
      </c>
      <c r="E196" s="3" t="str">
        <f ca="1">_xlfn.CONCAT(VLOOKUP($B196,nomes!$A:$B,2,FALSE), "", VLOOKUP($C196,apelido!$A:$B,2,FALSE), " ", VLOOKUP($D196,apelido!$A:$B,2,FALSE))</f>
        <v>Catarina Cordeiro Raposo</v>
      </c>
      <c r="F196" s="3" t="str">
        <f ca="1">TRIM(VLOOKUP($B196,nomes!$A:$C,3,FALSE))</f>
        <v>Feminino</v>
      </c>
      <c r="G196" t="str">
        <f t="shared" ca="1" si="21"/>
        <v>987 153 339</v>
      </c>
      <c r="H196" s="2" t="s">
        <v>687</v>
      </c>
      <c r="I196" s="3" t="str">
        <f t="shared" ca="1" si="22"/>
        <v>2076.23</v>
      </c>
      <c r="J196" s="3" t="str">
        <f t="shared" ca="1" si="23"/>
        <v>insert into motoristas (fk_matricula, nome, sexo, telefone, nif, salario) values (118, 'Catarina Cordeiro Raposo', 2, '987 153 339', 24115378, 2076.23);</v>
      </c>
    </row>
    <row r="197" spans="1:10" x14ac:dyDescent="0.25">
      <c r="A197">
        <f t="shared" ca="1" si="18"/>
        <v>2029</v>
      </c>
      <c r="B197">
        <f t="shared" ca="1" si="19"/>
        <v>147</v>
      </c>
      <c r="C197">
        <f t="shared" ca="1" si="20"/>
        <v>36</v>
      </c>
      <c r="D197">
        <f t="shared" ca="1" si="20"/>
        <v>61</v>
      </c>
      <c r="E197" s="3" t="str">
        <f ca="1">_xlfn.CONCAT(VLOOKUP($B197,nomes!$A:$B,2,FALSE), "", VLOOKUP($C197,apelido!$A:$B,2,FALSE), " ", VLOOKUP($D197,apelido!$A:$B,2,FALSE))</f>
        <v>Emerson Gonçalves Paiva</v>
      </c>
      <c r="F197" s="3" t="str">
        <f ca="1">TRIM(VLOOKUP($B197,nomes!$A:$C,3,FALSE))</f>
        <v>Masculino</v>
      </c>
      <c r="G197" t="str">
        <f t="shared" ca="1" si="21"/>
        <v>929 222 689</v>
      </c>
      <c r="H197" s="2" t="s">
        <v>688</v>
      </c>
      <c r="I197" s="3" t="str">
        <f t="shared" ca="1" si="22"/>
        <v>2104.9</v>
      </c>
      <c r="J197" s="3" t="str">
        <f t="shared" ca="1" si="23"/>
        <v>insert into motoristas (fk_matricula, nome, sexo, telefone, nif, salario) values (2029, 'Emerson Gonçalves Paiva', 1, '929 222 689', 50813064, 2104.9);</v>
      </c>
    </row>
    <row r="198" spans="1:10" x14ac:dyDescent="0.25">
      <c r="A198">
        <f t="shared" ca="1" si="18"/>
        <v>1362</v>
      </c>
      <c r="B198">
        <f t="shared" ca="1" si="19"/>
        <v>22</v>
      </c>
      <c r="C198">
        <f t="shared" ca="1" si="20"/>
        <v>95</v>
      </c>
      <c r="D198">
        <f t="shared" ca="1" si="20"/>
        <v>97</v>
      </c>
      <c r="E198" s="3" t="str">
        <f ca="1">_xlfn.CONCAT(VLOOKUP($B198,nomes!$A:$B,2,FALSE), "", VLOOKUP($C198,apelido!$A:$B,2,FALSE), " ", VLOOKUP($D198,apelido!$A:$B,2,FALSE))</f>
        <v>Clara Cabral Camacho</v>
      </c>
      <c r="F198" s="3" t="str">
        <f ca="1">TRIM(VLOOKUP($B198,nomes!$A:$C,3,FALSE))</f>
        <v>Feminino</v>
      </c>
      <c r="G198" t="str">
        <f t="shared" ca="1" si="21"/>
        <v>985 399 539</v>
      </c>
      <c r="H198" s="2" t="s">
        <v>689</v>
      </c>
      <c r="I198" s="3" t="str">
        <f t="shared" ca="1" si="22"/>
        <v>1035.88</v>
      </c>
      <c r="J198" s="3" t="str">
        <f t="shared" ca="1" si="23"/>
        <v>insert into motoristas (fk_matricula, nome, sexo, telefone, nif, salario) values (1362, 'Clara Cabral Camacho', 2, '985 399 539', 20854964, 1035.88);</v>
      </c>
    </row>
    <row r="199" spans="1:10" x14ac:dyDescent="0.25">
      <c r="A199">
        <f t="shared" ca="1" si="18"/>
        <v>1476</v>
      </c>
      <c r="B199">
        <f t="shared" ca="1" si="19"/>
        <v>156</v>
      </c>
      <c r="C199">
        <f t="shared" ca="1" si="20"/>
        <v>85</v>
      </c>
      <c r="D199">
        <f t="shared" ca="1" si="20"/>
        <v>37</v>
      </c>
      <c r="E199" s="3" t="str">
        <f ca="1">_xlfn.CONCAT(VLOOKUP($B199,nomes!$A:$B,2,FALSE), "", VLOOKUP($C199,apelido!$A:$B,2,FALSE), " ", VLOOKUP($D199,apelido!$A:$B,2,FALSE))</f>
        <v>Frederico Vasconcelos Henriques</v>
      </c>
      <c r="F199" s="3" t="str">
        <f ca="1">TRIM(VLOOKUP($B199,nomes!$A:$C,3,FALSE))</f>
        <v>Masculino</v>
      </c>
      <c r="G199" t="str">
        <f t="shared" ca="1" si="21"/>
        <v>966 591 968</v>
      </c>
      <c r="H199" s="2" t="s">
        <v>690</v>
      </c>
      <c r="I199" s="3" t="str">
        <f t="shared" ca="1" si="22"/>
        <v>1359.55</v>
      </c>
      <c r="J199" s="3" t="str">
        <f t="shared" ca="1" si="23"/>
        <v>insert into motoristas (fk_matricula, nome, sexo, telefone, nif, salario) values (1476, 'Frederico Vasconcelos Henriques', 1, '966 591 968', 22893215, 1359.55);</v>
      </c>
    </row>
    <row r="200" spans="1:10" x14ac:dyDescent="0.25">
      <c r="A200">
        <f t="shared" ca="1" si="18"/>
        <v>388</v>
      </c>
      <c r="B200">
        <f t="shared" ca="1" si="19"/>
        <v>72</v>
      </c>
      <c r="C200">
        <f t="shared" ca="1" si="20"/>
        <v>20</v>
      </c>
      <c r="D200">
        <f t="shared" ca="1" si="20"/>
        <v>12</v>
      </c>
      <c r="E200" s="3" t="str">
        <f ca="1">_xlfn.CONCAT(VLOOKUP($B200,nomes!$A:$B,2,FALSE), "", VLOOKUP($C200,apelido!$A:$B,2,FALSE), " ", VLOOKUP($D200,apelido!$A:$B,2,FALSE))</f>
        <v>Lívia Castro Bernardo</v>
      </c>
      <c r="F200" s="3" t="str">
        <f ca="1">TRIM(VLOOKUP($B200,nomes!$A:$C,3,FALSE))</f>
        <v>Feminino</v>
      </c>
      <c r="G200" t="str">
        <f t="shared" ca="1" si="21"/>
        <v>923 147 889</v>
      </c>
      <c r="H200" s="2" t="s">
        <v>691</v>
      </c>
      <c r="I200" s="3" t="str">
        <f t="shared" ca="1" si="22"/>
        <v>1459.74</v>
      </c>
      <c r="J200" s="3" t="str">
        <f t="shared" ca="1" si="23"/>
        <v>insert into motoristas (fk_matricula, nome, sexo, telefone, nif, salario) values (388, 'Lívia Castro Bernardo', 2, '923 147 889', 12437355, 1459.74);</v>
      </c>
    </row>
    <row r="201" spans="1:10" x14ac:dyDescent="0.25">
      <c r="A201">
        <f t="shared" ca="1" si="18"/>
        <v>1284</v>
      </c>
      <c r="B201">
        <f t="shared" ca="1" si="19"/>
        <v>66</v>
      </c>
      <c r="C201">
        <f t="shared" ca="1" si="20"/>
        <v>64</v>
      </c>
      <c r="D201">
        <f t="shared" ca="1" si="20"/>
        <v>24</v>
      </c>
      <c r="E201" s="3" t="str">
        <f ca="1">_xlfn.CONCAT(VLOOKUP($B201,nomes!$A:$B,2,FALSE), "", VLOOKUP($C201,apelido!$A:$B,2,FALSE), " ", VLOOKUP($D201,apelido!$A:$B,2,FALSE))</f>
        <v>Larissa Pinto Dias</v>
      </c>
      <c r="F201" s="3" t="str">
        <f ca="1">TRIM(VLOOKUP($B201,nomes!$A:$C,3,FALSE))</f>
        <v>Feminino</v>
      </c>
      <c r="G201" t="str">
        <f t="shared" ca="1" si="21"/>
        <v>965 673 131</v>
      </c>
      <c r="H201" s="2" t="s">
        <v>692</v>
      </c>
      <c r="I201" s="3" t="str">
        <f t="shared" ca="1" si="22"/>
        <v>2159.0</v>
      </c>
      <c r="J201" s="3" t="str">
        <f t="shared" ca="1" si="23"/>
        <v>insert into motoristas (fk_matricula, nome, sexo, telefone, nif, salario) values (1284, 'Larissa Pinto Dias', 2, '965 673 131', 53195841, 2159.0);</v>
      </c>
    </row>
    <row r="202" spans="1:10" x14ac:dyDescent="0.25">
      <c r="A202">
        <f t="shared" ca="1" si="18"/>
        <v>837</v>
      </c>
      <c r="B202">
        <f t="shared" ca="1" si="19"/>
        <v>64</v>
      </c>
      <c r="C202">
        <f t="shared" ca="1" si="20"/>
        <v>30</v>
      </c>
      <c r="D202">
        <f t="shared" ca="1" si="20"/>
        <v>47</v>
      </c>
      <c r="E202" s="3" t="str">
        <f ca="1">_xlfn.CONCAT(VLOOKUP($B202,nomes!$A:$B,2,FALSE), "", VLOOKUP($C202,apelido!$A:$B,2,FALSE), " ", VLOOKUP($D202,apelido!$A:$B,2,FALSE))</f>
        <v>Júlio Figueiredo Martins</v>
      </c>
      <c r="F202" s="3" t="str">
        <f ca="1">TRIM(VLOOKUP($B202,nomes!$A:$C,3,FALSE))</f>
        <v>Masculino</v>
      </c>
      <c r="G202" t="str">
        <f t="shared" ca="1" si="21"/>
        <v>978 233 517</v>
      </c>
      <c r="H202" s="2" t="s">
        <v>693</v>
      </c>
      <c r="I202" s="3" t="str">
        <f t="shared" ca="1" si="22"/>
        <v>2041.65</v>
      </c>
      <c r="J202" s="3" t="str">
        <f t="shared" ca="1" si="23"/>
        <v>insert into motoristas (fk_matricula, nome, sexo, telefone, nif, salario) values (837, 'Júlio Figueiredo Martins', 1, '978 233 517', 54531994, 2041.65);</v>
      </c>
    </row>
    <row r="203" spans="1:10" x14ac:dyDescent="0.25">
      <c r="A203">
        <f t="shared" ca="1" si="18"/>
        <v>1774</v>
      </c>
      <c r="B203">
        <f t="shared" ca="1" si="19"/>
        <v>43</v>
      </c>
      <c r="C203">
        <f t="shared" ca="1" si="20"/>
        <v>56</v>
      </c>
      <c r="D203">
        <f t="shared" ca="1" si="20"/>
        <v>97</v>
      </c>
      <c r="E203" s="3" t="str">
        <f ca="1">_xlfn.CONCAT(VLOOKUP($B203,nomes!$A:$B,2,FALSE), "", VLOOKUP($C203,apelido!$A:$B,2,FALSE), " ", VLOOKUP($D203,apelido!$A:$B,2,FALSE))</f>
        <v>Gabriel Neves Camacho</v>
      </c>
      <c r="F203" s="3" t="str">
        <f ca="1">TRIM(VLOOKUP($B203,nomes!$A:$C,3,FALSE))</f>
        <v>Masculino</v>
      </c>
      <c r="G203" t="str">
        <f t="shared" ca="1" si="21"/>
        <v>925 665 986</v>
      </c>
      <c r="H203" s="2" t="s">
        <v>694</v>
      </c>
      <c r="I203" s="3" t="str">
        <f t="shared" ca="1" si="22"/>
        <v>2470.15</v>
      </c>
      <c r="J203" s="3" t="str">
        <f t="shared" ca="1" si="23"/>
        <v>insert into motoristas (fk_matricula, nome, sexo, telefone, nif, salario) values (1774, 'Gabriel Neves Camacho', 1, '925 665 986', 58791463, 2470.15);</v>
      </c>
    </row>
    <row r="204" spans="1:10" x14ac:dyDescent="0.25">
      <c r="A204">
        <f t="shared" ca="1" si="18"/>
        <v>89</v>
      </c>
      <c r="B204">
        <f t="shared" ca="1" si="19"/>
        <v>88</v>
      </c>
      <c r="C204">
        <f t="shared" ca="1" si="20"/>
        <v>50</v>
      </c>
      <c r="D204">
        <f t="shared" ca="1" si="20"/>
        <v>23</v>
      </c>
      <c r="E204" s="3" t="str">
        <f ca="1">_xlfn.CONCAT(VLOOKUP($B204,nomes!$A:$B,2,FALSE), "", VLOOKUP($C204,apelido!$A:$B,2,FALSE), " ", VLOOKUP($D204,apelido!$A:$B,2,FALSE))</f>
        <v>Nicole Mendes Cruz</v>
      </c>
      <c r="F204" s="3" t="str">
        <f ca="1">TRIM(VLOOKUP($B204,nomes!$A:$C,3,FALSE))</f>
        <v>Feminino</v>
      </c>
      <c r="G204" t="str">
        <f t="shared" ca="1" si="21"/>
        <v>945 826 129</v>
      </c>
      <c r="H204" s="2" t="s">
        <v>695</v>
      </c>
      <c r="I204" s="3" t="str">
        <f t="shared" ca="1" si="22"/>
        <v>963.43</v>
      </c>
      <c r="J204" s="3" t="str">
        <f t="shared" ca="1" si="23"/>
        <v>insert into motoristas (fk_matricula, nome, sexo, telefone, nif, salario) values (89, 'Nicole Mendes Cruz', 2, '945 826 129', 53340692, 963.43);</v>
      </c>
    </row>
    <row r="205" spans="1:10" x14ac:dyDescent="0.25">
      <c r="A205">
        <f t="shared" ca="1" si="18"/>
        <v>2071</v>
      </c>
      <c r="B205">
        <f t="shared" ca="1" si="19"/>
        <v>41</v>
      </c>
      <c r="C205">
        <f t="shared" ca="1" si="20"/>
        <v>54</v>
      </c>
      <c r="D205">
        <f t="shared" ca="1" si="20"/>
        <v>71</v>
      </c>
      <c r="E205" s="3" t="str">
        <f ca="1">_xlfn.CONCAT(VLOOKUP($B205,nomes!$A:$B,2,FALSE), "", VLOOKUP($C205,apelido!$A:$B,2,FALSE), " ", VLOOKUP($D205,apelido!$A:$B,2,FALSE))</f>
        <v>Flávio Mota Rocha</v>
      </c>
      <c r="F205" s="3" t="str">
        <f ca="1">TRIM(VLOOKUP($B205,nomes!$A:$C,3,FALSE))</f>
        <v>Masculino</v>
      </c>
      <c r="G205" t="str">
        <f t="shared" ca="1" si="21"/>
        <v>999 984 558</v>
      </c>
      <c r="H205" s="2" t="s">
        <v>696</v>
      </c>
      <c r="I205" s="3" t="str">
        <f t="shared" ca="1" si="22"/>
        <v>1081.83</v>
      </c>
      <c r="J205" s="3" t="str">
        <f t="shared" ca="1" si="23"/>
        <v>insert into motoristas (fk_matricula, nome, sexo, telefone, nif, salario) values (2071, 'Flávio Mota Rocha', 1, '999 984 558', 59508039, 1081.83);</v>
      </c>
    </row>
    <row r="206" spans="1:10" x14ac:dyDescent="0.25">
      <c r="A206">
        <f t="shared" ca="1" si="18"/>
        <v>2300</v>
      </c>
      <c r="B206">
        <f t="shared" ca="1" si="19"/>
        <v>42</v>
      </c>
      <c r="C206">
        <f t="shared" ca="1" si="20"/>
        <v>56</v>
      </c>
      <c r="D206">
        <f t="shared" ca="1" si="20"/>
        <v>48</v>
      </c>
      <c r="E206" s="3" t="str">
        <f ca="1">_xlfn.CONCAT(VLOOKUP($B206,nomes!$A:$B,2,FALSE), "", VLOOKUP($C206,apelido!$A:$B,2,FALSE), " ", VLOOKUP($D206,apelido!$A:$B,2,FALSE))</f>
        <v>Francisco Neves Matos</v>
      </c>
      <c r="F206" s="3" t="str">
        <f ca="1">TRIM(VLOOKUP($B206,nomes!$A:$C,3,FALSE))</f>
        <v>Masculino</v>
      </c>
      <c r="G206" t="str">
        <f t="shared" ca="1" si="21"/>
        <v>939 479 594</v>
      </c>
      <c r="H206" s="2" t="s">
        <v>697</v>
      </c>
      <c r="I206" s="3" t="str">
        <f t="shared" ca="1" si="22"/>
        <v>2244.95</v>
      </c>
      <c r="J206" s="3" t="str">
        <f t="shared" ca="1" si="23"/>
        <v>insert into motoristas (fk_matricula, nome, sexo, telefone, nif, salario) values (2300, 'Francisco Neves Matos', 1, '939 479 594', 24291416, 2244.95);</v>
      </c>
    </row>
    <row r="207" spans="1:10" x14ac:dyDescent="0.25">
      <c r="A207">
        <f t="shared" ca="1" si="18"/>
        <v>1315</v>
      </c>
      <c r="B207">
        <f t="shared" ca="1" si="19"/>
        <v>133</v>
      </c>
      <c r="C207">
        <f t="shared" ca="1" si="20"/>
        <v>83</v>
      </c>
      <c r="D207">
        <f t="shared" ca="1" si="20"/>
        <v>63</v>
      </c>
      <c r="E207" s="3" t="str">
        <f ca="1">_xlfn.CONCAT(VLOOKUP($B207,nomes!$A:$B,2,FALSE), "", VLOOKUP($C207,apelido!$A:$B,2,FALSE), " ", VLOOKUP($D207,apelido!$A:$B,2,FALSE))</f>
        <v>Cássio Torres Pimentel</v>
      </c>
      <c r="F207" s="3" t="str">
        <f ca="1">TRIM(VLOOKUP($B207,nomes!$A:$C,3,FALSE))</f>
        <v>Masculino</v>
      </c>
      <c r="G207" t="str">
        <f t="shared" ca="1" si="21"/>
        <v>945 194 589</v>
      </c>
      <c r="H207" s="2" t="s">
        <v>698</v>
      </c>
      <c r="I207" s="3" t="str">
        <f t="shared" ca="1" si="22"/>
        <v>2457.27</v>
      </c>
      <c r="J207" s="3" t="str">
        <f t="shared" ca="1" si="23"/>
        <v>insert into motoristas (fk_matricula, nome, sexo, telefone, nif, salario) values (1315, 'Cássio Torres Pimentel', 1, '945 194 589', 29075993, 2457.27);</v>
      </c>
    </row>
    <row r="208" spans="1:10" x14ac:dyDescent="0.25">
      <c r="A208">
        <f t="shared" ca="1" si="18"/>
        <v>54</v>
      </c>
      <c r="B208">
        <f t="shared" ca="1" si="19"/>
        <v>165</v>
      </c>
      <c r="C208">
        <f t="shared" ca="1" si="20"/>
        <v>73</v>
      </c>
      <c r="D208">
        <f t="shared" ca="1" si="20"/>
        <v>23</v>
      </c>
      <c r="E208" s="3" t="str">
        <f ca="1">_xlfn.CONCAT(VLOOKUP($B208,nomes!$A:$B,2,FALSE), "", VLOOKUP($C208,apelido!$A:$B,2,FALSE), " ", VLOOKUP($D208,apelido!$A:$B,2,FALSE))</f>
        <v>Ilda Salgado Cruz</v>
      </c>
      <c r="F208" s="3" t="str">
        <f ca="1">TRIM(VLOOKUP($B208,nomes!$A:$C,3,FALSE))</f>
        <v>Feminino</v>
      </c>
      <c r="G208" t="str">
        <f t="shared" ca="1" si="21"/>
        <v>958 142 823</v>
      </c>
      <c r="H208" s="2" t="s">
        <v>699</v>
      </c>
      <c r="I208" s="3" t="str">
        <f t="shared" ca="1" si="22"/>
        <v>2116.52</v>
      </c>
      <c r="J208" s="3" t="str">
        <f t="shared" ca="1" si="23"/>
        <v>insert into motoristas (fk_matricula, nome, sexo, telefone, nif, salario) values (54, 'Ilda Salgado Cruz', 2, '958 142 823', 22899250, 2116.52);</v>
      </c>
    </row>
    <row r="209" spans="1:10" x14ac:dyDescent="0.25">
      <c r="A209">
        <f t="shared" ca="1" si="18"/>
        <v>1571</v>
      </c>
      <c r="B209">
        <f t="shared" ca="1" si="19"/>
        <v>5</v>
      </c>
      <c r="C209">
        <f t="shared" ca="1" si="20"/>
        <v>82</v>
      </c>
      <c r="D209">
        <f t="shared" ca="1" si="20"/>
        <v>48</v>
      </c>
      <c r="E209" s="3" t="str">
        <f ca="1">_xlfn.CONCAT(VLOOKUP($B209,nomes!$A:$B,2,FALSE), "", VLOOKUP($C209,apelido!$A:$B,2,FALSE), " ", VLOOKUP($D209,apelido!$A:$B,2,FALSE))</f>
        <v>Ana Teixeira Matos</v>
      </c>
      <c r="F209" s="3" t="str">
        <f ca="1">TRIM(VLOOKUP($B209,nomes!$A:$C,3,FALSE))</f>
        <v>Feminino</v>
      </c>
      <c r="G209" t="str">
        <f t="shared" ca="1" si="21"/>
        <v>975 992 722</v>
      </c>
      <c r="H209" s="2" t="s">
        <v>700</v>
      </c>
      <c r="I209" s="3" t="str">
        <f t="shared" ca="1" si="22"/>
        <v>1108.39</v>
      </c>
      <c r="J209" s="3" t="str">
        <f t="shared" ca="1" si="23"/>
        <v>insert into motoristas (fk_matricula, nome, sexo, telefone, nif, salario) values (1571, 'Ana Teixeira Matos', 2, '975 992 722', 59975530, 1108.39);</v>
      </c>
    </row>
    <row r="210" spans="1:10" x14ac:dyDescent="0.25">
      <c r="A210">
        <f t="shared" ca="1" si="18"/>
        <v>773</v>
      </c>
      <c r="B210">
        <f t="shared" ca="1" si="19"/>
        <v>8</v>
      </c>
      <c r="C210">
        <f t="shared" ca="1" si="20"/>
        <v>53</v>
      </c>
      <c r="D210">
        <f t="shared" ca="1" si="20"/>
        <v>20</v>
      </c>
      <c r="E210" s="3" t="str">
        <f ca="1">_xlfn.CONCAT(VLOOKUP($B210,nomes!$A:$B,2,FALSE), "", VLOOKUP($C210,apelido!$A:$B,2,FALSE), " ", VLOOKUP($D210,apelido!$A:$B,2,FALSE))</f>
        <v>António Morais Castro</v>
      </c>
      <c r="F210" s="3" t="str">
        <f ca="1">TRIM(VLOOKUP($B210,nomes!$A:$C,3,FALSE))</f>
        <v>Masculino</v>
      </c>
      <c r="G210" t="str">
        <f t="shared" ca="1" si="21"/>
        <v>933 158 296</v>
      </c>
      <c r="H210" s="2" t="s">
        <v>701</v>
      </c>
      <c r="I210" s="3" t="str">
        <f t="shared" ca="1" si="22"/>
        <v>2383.97</v>
      </c>
      <c r="J210" s="3" t="str">
        <f t="shared" ca="1" si="23"/>
        <v>insert into motoristas (fk_matricula, nome, sexo, telefone, nif, salario) values (773, 'António Morais Castro', 1, '933 158 296', 55475856, 2383.97);</v>
      </c>
    </row>
    <row r="211" spans="1:10" x14ac:dyDescent="0.25">
      <c r="A211">
        <f t="shared" ca="1" si="18"/>
        <v>794</v>
      </c>
      <c r="B211">
        <f t="shared" ca="1" si="19"/>
        <v>45</v>
      </c>
      <c r="C211">
        <f t="shared" ca="1" si="20"/>
        <v>72</v>
      </c>
      <c r="D211">
        <f t="shared" ca="1" si="20"/>
        <v>77</v>
      </c>
      <c r="E211" s="3" t="str">
        <f ca="1">_xlfn.CONCAT(VLOOKUP($B211,nomes!$A:$B,2,FALSE), "", VLOOKUP($C211,apelido!$A:$B,2,FALSE), " ", VLOOKUP($D211,apelido!$A:$B,2,FALSE))</f>
        <v>Giovanna Rodrigues Silva</v>
      </c>
      <c r="F211" s="3" t="str">
        <f ca="1">TRIM(VLOOKUP($B211,nomes!$A:$C,3,FALSE))</f>
        <v>Feminino</v>
      </c>
      <c r="G211" t="str">
        <f t="shared" ca="1" si="21"/>
        <v>951 455 998</v>
      </c>
      <c r="H211" s="2" t="s">
        <v>702</v>
      </c>
      <c r="I211" s="3" t="str">
        <f t="shared" ca="1" si="22"/>
        <v>889.58</v>
      </c>
      <c r="J211" s="3" t="str">
        <f t="shared" ca="1" si="23"/>
        <v>insert into motoristas (fk_matricula, nome, sexo, telefone, nif, salario) values (794, 'Giovanna Rodrigues Silva', 2, '951 455 998', 10450285, 889.58);</v>
      </c>
    </row>
    <row r="212" spans="1:10" x14ac:dyDescent="0.25">
      <c r="A212">
        <f t="shared" ca="1" si="18"/>
        <v>2921</v>
      </c>
      <c r="B212">
        <f t="shared" ca="1" si="19"/>
        <v>158</v>
      </c>
      <c r="C212">
        <f t="shared" ca="1" si="20"/>
        <v>14</v>
      </c>
      <c r="D212">
        <f t="shared" ca="1" si="20"/>
        <v>34</v>
      </c>
      <c r="E212" s="3" t="str">
        <f ca="1">_xlfn.CONCAT(VLOOKUP($B212,nomes!$A:$B,2,FALSE), "", VLOOKUP($C212,apelido!$A:$B,2,FALSE), " ", VLOOKUP($D212,apelido!$A:$B,2,FALSE))</f>
        <v>Giovani Botelho Gaspar</v>
      </c>
      <c r="F212" s="3" t="str">
        <f ca="1">TRIM(VLOOKUP($B212,nomes!$A:$C,3,FALSE))</f>
        <v>Masculino</v>
      </c>
      <c r="G212" t="str">
        <f t="shared" ca="1" si="21"/>
        <v>931 322 196</v>
      </c>
      <c r="H212" s="2" t="s">
        <v>703</v>
      </c>
      <c r="I212" s="3" t="str">
        <f t="shared" ca="1" si="22"/>
        <v>1105.8</v>
      </c>
      <c r="J212" s="3" t="str">
        <f t="shared" ca="1" si="23"/>
        <v>insert into motoristas (fk_matricula, nome, sexo, telefone, nif, salario) values (2921, 'Giovani Botelho Gaspar', 1, '931 322 196', 19009405, 1105.8);</v>
      </c>
    </row>
    <row r="213" spans="1:10" x14ac:dyDescent="0.25">
      <c r="A213">
        <f t="shared" ca="1" si="18"/>
        <v>2030</v>
      </c>
      <c r="B213">
        <f t="shared" ca="1" si="19"/>
        <v>75</v>
      </c>
      <c r="C213">
        <f t="shared" ca="1" si="20"/>
        <v>57</v>
      </c>
      <c r="D213">
        <f t="shared" ca="1" si="20"/>
        <v>15</v>
      </c>
      <c r="E213" s="3" t="str">
        <f ca="1">_xlfn.CONCAT(VLOOKUP($B213,nomes!$A:$B,2,FALSE), "", VLOOKUP($C213,apelido!$A:$B,2,FALSE), " ", VLOOKUP($D213,apelido!$A:$B,2,FALSE))</f>
        <v>Luísa Nogueira Branco</v>
      </c>
      <c r="F213" s="3" t="str">
        <f ca="1">TRIM(VLOOKUP($B213,nomes!$A:$C,3,FALSE))</f>
        <v>Feminino</v>
      </c>
      <c r="G213" t="str">
        <f t="shared" ca="1" si="21"/>
        <v>995 617 958</v>
      </c>
      <c r="H213" s="2" t="s">
        <v>704</v>
      </c>
      <c r="I213" s="3" t="str">
        <f t="shared" ca="1" si="22"/>
        <v>1006.11</v>
      </c>
      <c r="J213" s="3" t="str">
        <f t="shared" ca="1" si="23"/>
        <v>insert into motoristas (fk_matricula, nome, sexo, telefone, nif, salario) values (2030, 'Luísa Nogueira Branco', 2, '995 617 958', 26303640, 1006.11);</v>
      </c>
    </row>
    <row r="214" spans="1:10" x14ac:dyDescent="0.25">
      <c r="A214">
        <f t="shared" ca="1" si="18"/>
        <v>826</v>
      </c>
      <c r="B214">
        <f t="shared" ca="1" si="19"/>
        <v>66</v>
      </c>
      <c r="C214">
        <f t="shared" ca="1" si="20"/>
        <v>94</v>
      </c>
      <c r="D214">
        <f t="shared" ca="1" si="20"/>
        <v>54</v>
      </c>
      <c r="E214" s="3" t="str">
        <f ca="1">_xlfn.CONCAT(VLOOKUP($B214,nomes!$A:$B,2,FALSE), "", VLOOKUP($C214,apelido!$A:$B,2,FALSE), " ", VLOOKUP($D214,apelido!$A:$B,2,FALSE))</f>
        <v>Larissa Barreira Mota</v>
      </c>
      <c r="F214" s="3" t="str">
        <f ca="1">TRIM(VLOOKUP($B214,nomes!$A:$C,3,FALSE))</f>
        <v>Feminino</v>
      </c>
      <c r="G214" t="str">
        <f t="shared" ca="1" si="21"/>
        <v>959 126 663</v>
      </c>
      <c r="H214" s="2" t="s">
        <v>705</v>
      </c>
      <c r="I214" s="3" t="str">
        <f t="shared" ca="1" si="22"/>
        <v>1671.1</v>
      </c>
      <c r="J214" s="3" t="str">
        <f t="shared" ca="1" si="23"/>
        <v>insert into motoristas (fk_matricula, nome, sexo, telefone, nif, salario) values (826, 'Larissa Barreira Mota', 2, '959 126 663', 58020843, 1671.1);</v>
      </c>
    </row>
    <row r="215" spans="1:10" x14ac:dyDescent="0.25">
      <c r="A215">
        <f t="shared" ca="1" si="18"/>
        <v>1409</v>
      </c>
      <c r="B215">
        <f t="shared" ca="1" si="19"/>
        <v>1</v>
      </c>
      <c r="C215">
        <f t="shared" ca="1" si="20"/>
        <v>3</v>
      </c>
      <c r="D215">
        <f t="shared" ca="1" si="20"/>
        <v>53</v>
      </c>
      <c r="E215" s="3" t="str">
        <f ca="1">_xlfn.CONCAT(VLOOKUP($B215,nomes!$A:$B,2,FALSE), "", VLOOKUP($C215,apelido!$A:$B,2,FALSE), " ", VLOOKUP($D215,apelido!$A:$B,2,FALSE))</f>
        <v>Afonso Amaral Morais</v>
      </c>
      <c r="F215" s="3" t="str">
        <f ca="1">TRIM(VLOOKUP($B215,nomes!$A:$C,3,FALSE))</f>
        <v>Masculino</v>
      </c>
      <c r="G215" t="str">
        <f t="shared" ca="1" si="21"/>
        <v>916 125 717</v>
      </c>
      <c r="H215" s="2" t="s">
        <v>706</v>
      </c>
      <c r="I215" s="3" t="str">
        <f t="shared" ca="1" si="22"/>
        <v>1623.21</v>
      </c>
      <c r="J215" s="3" t="str">
        <f t="shared" ca="1" si="23"/>
        <v>insert into motoristas (fk_matricula, nome, sexo, telefone, nif, salario) values (1409, 'Afonso Amaral Morais', 1, '916 125 717', 28969544, 1623.21);</v>
      </c>
    </row>
    <row r="216" spans="1:10" x14ac:dyDescent="0.25">
      <c r="A216">
        <f t="shared" ca="1" si="18"/>
        <v>556</v>
      </c>
      <c r="B216">
        <f t="shared" ca="1" si="19"/>
        <v>198</v>
      </c>
      <c r="C216">
        <f t="shared" ca="1" si="20"/>
        <v>27</v>
      </c>
      <c r="D216">
        <f t="shared" ca="1" si="20"/>
        <v>74</v>
      </c>
      <c r="E216" s="3" t="str">
        <f ca="1">_xlfn.CONCAT(VLOOKUP($B216,nomes!$A:$B,2,FALSE), "", VLOOKUP($C216,apelido!$A:$B,2,FALSE), " ", VLOOKUP($D216,apelido!$A:$B,2,FALSE))</f>
        <v>Tereza Faria Sampaio</v>
      </c>
      <c r="F216" s="3" t="str">
        <f ca="1">TRIM(VLOOKUP($B216,nomes!$A:$C,3,FALSE))</f>
        <v>Feminino</v>
      </c>
      <c r="G216" t="str">
        <f t="shared" ca="1" si="21"/>
        <v>925 698 977</v>
      </c>
      <c r="H216" s="2" t="s">
        <v>707</v>
      </c>
      <c r="I216" s="3" t="str">
        <f t="shared" ca="1" si="22"/>
        <v>2380.64</v>
      </c>
      <c r="J216" s="3" t="str">
        <f t="shared" ca="1" si="23"/>
        <v>insert into motoristas (fk_matricula, nome, sexo, telefone, nif, salario) values (556, 'Tereza Faria Sampaio', 2, '925 698 977', 16099030, 2380.64);</v>
      </c>
    </row>
    <row r="217" spans="1:10" x14ac:dyDescent="0.25">
      <c r="A217">
        <f t="shared" ca="1" si="18"/>
        <v>471</v>
      </c>
      <c r="B217">
        <f t="shared" ca="1" si="19"/>
        <v>150</v>
      </c>
      <c r="C217">
        <f t="shared" ca="1" si="20"/>
        <v>23</v>
      </c>
      <c r="D217">
        <f t="shared" ca="1" si="20"/>
        <v>79</v>
      </c>
      <c r="E217" s="3" t="str">
        <f ca="1">_xlfn.CONCAT(VLOOKUP($B217,nomes!$A:$B,2,FALSE), "", VLOOKUP($C217,apelido!$A:$B,2,FALSE), " ", VLOOKUP($D217,apelido!$A:$B,2,FALSE))</f>
        <v>Eugénio Cruz Soares</v>
      </c>
      <c r="F217" s="3" t="str">
        <f ca="1">TRIM(VLOOKUP($B217,nomes!$A:$C,3,FALSE))</f>
        <v>Masculino</v>
      </c>
      <c r="G217" t="str">
        <f t="shared" ca="1" si="21"/>
        <v>937 739 397</v>
      </c>
      <c r="H217" s="2" t="s">
        <v>708</v>
      </c>
      <c r="I217" s="3" t="str">
        <f t="shared" ca="1" si="22"/>
        <v>1503.19</v>
      </c>
      <c r="J217" s="3" t="str">
        <f t="shared" ca="1" si="23"/>
        <v>insert into motoristas (fk_matricula, nome, sexo, telefone, nif, salario) values (471, 'Eugénio Cruz Soares', 1, '937 739 397', 20619829, 1503.19);</v>
      </c>
    </row>
    <row r="218" spans="1:10" x14ac:dyDescent="0.25">
      <c r="A218">
        <f t="shared" ca="1" si="18"/>
        <v>317</v>
      </c>
      <c r="B218">
        <f t="shared" ca="1" si="19"/>
        <v>4</v>
      </c>
      <c r="C218">
        <f t="shared" ca="1" si="20"/>
        <v>10</v>
      </c>
      <c r="D218">
        <f t="shared" ca="1" si="20"/>
        <v>90</v>
      </c>
      <c r="E218" s="3" t="str">
        <f ca="1">_xlfn.CONCAT(VLOOKUP($B218,nomes!$A:$B,2,FALSE), "", VLOOKUP($C218,apelido!$A:$B,2,FALSE), " ", VLOOKUP($D218,apelido!$A:$B,2,FALSE))</f>
        <v>Amélia Batista Vilaça</v>
      </c>
      <c r="F218" s="3" t="str">
        <f ca="1">TRIM(VLOOKUP($B218,nomes!$A:$C,3,FALSE))</f>
        <v>Feminino</v>
      </c>
      <c r="G218" t="str">
        <f t="shared" ca="1" si="21"/>
        <v>967 329 178</v>
      </c>
      <c r="H218" s="2" t="s">
        <v>709</v>
      </c>
      <c r="I218" s="3" t="str">
        <f t="shared" ca="1" si="22"/>
        <v>2030.20</v>
      </c>
      <c r="J218" s="3" t="str">
        <f t="shared" ca="1" si="23"/>
        <v>insert into motoristas (fk_matricula, nome, sexo, telefone, nif, salario) values (317, 'Amélia Batista Vilaça', 2, '967 329 178', 15968098, 2030.20);</v>
      </c>
    </row>
    <row r="219" spans="1:10" x14ac:dyDescent="0.25">
      <c r="A219">
        <f t="shared" ca="1" si="18"/>
        <v>468</v>
      </c>
      <c r="B219">
        <f t="shared" ca="1" si="19"/>
        <v>8</v>
      </c>
      <c r="C219">
        <f t="shared" ca="1" si="20"/>
        <v>85</v>
      </c>
      <c r="D219">
        <f t="shared" ca="1" si="20"/>
        <v>34</v>
      </c>
      <c r="E219" s="3" t="str">
        <f ca="1">_xlfn.CONCAT(VLOOKUP($B219,nomes!$A:$B,2,FALSE), "", VLOOKUP($C219,apelido!$A:$B,2,FALSE), " ", VLOOKUP($D219,apelido!$A:$B,2,FALSE))</f>
        <v>António Vasconcelos Gaspar</v>
      </c>
      <c r="F219" s="3" t="str">
        <f ca="1">TRIM(VLOOKUP($B219,nomes!$A:$C,3,FALSE))</f>
        <v>Masculino</v>
      </c>
      <c r="G219" t="str">
        <f t="shared" ca="1" si="21"/>
        <v>958 962 464</v>
      </c>
      <c r="H219" s="2" t="s">
        <v>710</v>
      </c>
      <c r="I219" s="3" t="str">
        <f t="shared" ca="1" si="22"/>
        <v>1905.48</v>
      </c>
      <c r="J219" s="3" t="str">
        <f t="shared" ca="1" si="23"/>
        <v>insert into motoristas (fk_matricula, nome, sexo, telefone, nif, salario) values (468, 'António Vasconcelos Gaspar', 1, '958 962 464', 19218741, 1905.48);</v>
      </c>
    </row>
    <row r="220" spans="1:10" x14ac:dyDescent="0.25">
      <c r="A220">
        <f t="shared" ca="1" si="18"/>
        <v>2622</v>
      </c>
      <c r="B220">
        <f t="shared" ca="1" si="19"/>
        <v>150</v>
      </c>
      <c r="C220">
        <f t="shared" ca="1" si="20"/>
        <v>56</v>
      </c>
      <c r="D220">
        <f t="shared" ca="1" si="20"/>
        <v>97</v>
      </c>
      <c r="E220" s="3" t="str">
        <f ca="1">_xlfn.CONCAT(VLOOKUP($B220,nomes!$A:$B,2,FALSE), "", VLOOKUP($C220,apelido!$A:$B,2,FALSE), " ", VLOOKUP($D220,apelido!$A:$B,2,FALSE))</f>
        <v>Eugénio Neves Camacho</v>
      </c>
      <c r="F220" s="3" t="str">
        <f ca="1">TRIM(VLOOKUP($B220,nomes!$A:$C,3,FALSE))</f>
        <v>Masculino</v>
      </c>
      <c r="G220" t="str">
        <f t="shared" ca="1" si="21"/>
        <v>981 142 476</v>
      </c>
      <c r="H220" s="2" t="s">
        <v>711</v>
      </c>
      <c r="I220" s="3" t="str">
        <f t="shared" ca="1" si="22"/>
        <v>1426.69</v>
      </c>
      <c r="J220" s="3" t="str">
        <f t="shared" ca="1" si="23"/>
        <v>insert into motoristas (fk_matricula, nome, sexo, telefone, nif, salario) values (2622, 'Eugénio Neves Camacho', 1, '981 142 476', 26642929, 1426.69);</v>
      </c>
    </row>
    <row r="221" spans="1:10" x14ac:dyDescent="0.25">
      <c r="A221">
        <f t="shared" ca="1" si="18"/>
        <v>2641</v>
      </c>
      <c r="B221">
        <f t="shared" ca="1" si="19"/>
        <v>74</v>
      </c>
      <c r="C221">
        <f t="shared" ca="1" si="20"/>
        <v>53</v>
      </c>
      <c r="D221">
        <f t="shared" ca="1" si="20"/>
        <v>44</v>
      </c>
      <c r="E221" s="3" t="str">
        <f ca="1">_xlfn.CONCAT(VLOOKUP($B221,nomes!$A:$B,2,FALSE), "", VLOOKUP($C221,apelido!$A:$B,2,FALSE), " ", VLOOKUP($D221,apelido!$A:$B,2,FALSE))</f>
        <v>Lucas Morais Madeira</v>
      </c>
      <c r="F221" s="3" t="str">
        <f ca="1">TRIM(VLOOKUP($B221,nomes!$A:$C,3,FALSE))</f>
        <v>Masculino</v>
      </c>
      <c r="G221" t="str">
        <f t="shared" ca="1" si="21"/>
        <v>986 534 851</v>
      </c>
      <c r="H221" s="2" t="s">
        <v>712</v>
      </c>
      <c r="I221" s="3" t="str">
        <f t="shared" ca="1" si="22"/>
        <v>925.28</v>
      </c>
      <c r="J221" s="3" t="str">
        <f t="shared" ca="1" si="23"/>
        <v>insert into motoristas (fk_matricula, nome, sexo, telefone, nif, salario) values (2641, 'Lucas Morais Madeira', 1, '986 534 851', 53396977, 925.28);</v>
      </c>
    </row>
    <row r="222" spans="1:10" x14ac:dyDescent="0.25">
      <c r="A222">
        <f t="shared" ca="1" si="18"/>
        <v>2625</v>
      </c>
      <c r="B222">
        <f t="shared" ca="1" si="19"/>
        <v>82</v>
      </c>
      <c r="C222">
        <f t="shared" ca="1" si="20"/>
        <v>21</v>
      </c>
      <c r="D222">
        <f t="shared" ca="1" si="20"/>
        <v>93</v>
      </c>
      <c r="E222" s="3" t="str">
        <f ca="1">_xlfn.CONCAT(VLOOKUP($B222,nomes!$A:$B,2,FALSE), "", VLOOKUP($C222,apelido!$A:$B,2,FALSE), " ", VLOOKUP($D222,apelido!$A:$B,2,FALSE))</f>
        <v>Mário Coelho Bastos</v>
      </c>
      <c r="F222" s="3" t="str">
        <f ca="1">TRIM(VLOOKUP($B222,nomes!$A:$C,3,FALSE))</f>
        <v>Masculino</v>
      </c>
      <c r="G222" t="str">
        <f t="shared" ca="1" si="21"/>
        <v>994 226 423</v>
      </c>
      <c r="H222" s="2" t="s">
        <v>713</v>
      </c>
      <c r="I222" s="3" t="str">
        <f t="shared" ca="1" si="22"/>
        <v>1588.0</v>
      </c>
      <c r="J222" s="3" t="str">
        <f t="shared" ca="1" si="23"/>
        <v>insert into motoristas (fk_matricula, nome, sexo, telefone, nif, salario) values (2625, 'Mário Coelho Bastos', 1, '994 226 423', 50845282, 1588.0);</v>
      </c>
    </row>
    <row r="223" spans="1:10" x14ac:dyDescent="0.25">
      <c r="A223">
        <f t="shared" ca="1" si="18"/>
        <v>418</v>
      </c>
      <c r="B223">
        <f t="shared" ca="1" si="19"/>
        <v>80</v>
      </c>
      <c r="C223">
        <f t="shared" ca="1" si="20"/>
        <v>70</v>
      </c>
      <c r="D223">
        <f t="shared" ca="1" si="20"/>
        <v>51</v>
      </c>
      <c r="E223" s="3" t="str">
        <f ca="1">_xlfn.CONCAT(VLOOKUP($B223,nomes!$A:$B,2,FALSE), "", VLOOKUP($C223,apelido!$A:$B,2,FALSE), " ", VLOOKUP($D223,apelido!$A:$B,2,FALSE))</f>
        <v>Maria Ribeiro Miranda</v>
      </c>
      <c r="F223" s="3" t="str">
        <f ca="1">TRIM(VLOOKUP($B223,nomes!$A:$C,3,FALSE))</f>
        <v>Feminino</v>
      </c>
      <c r="G223" t="str">
        <f t="shared" ca="1" si="21"/>
        <v>935 386 346</v>
      </c>
      <c r="H223" s="2" t="s">
        <v>714</v>
      </c>
      <c r="I223" s="3" t="str">
        <f t="shared" ca="1" si="22"/>
        <v>2194.84</v>
      </c>
      <c r="J223" s="3" t="str">
        <f t="shared" ca="1" si="23"/>
        <v>insert into motoristas (fk_matricula, nome, sexo, telefone, nif, salario) values (418, 'Maria Ribeiro Miranda', 2, '935 386 346', 54710403, 2194.84);</v>
      </c>
    </row>
    <row r="224" spans="1:10" x14ac:dyDescent="0.25">
      <c r="A224">
        <f t="shared" ca="1" si="18"/>
        <v>619</v>
      </c>
      <c r="B224">
        <f t="shared" ca="1" si="19"/>
        <v>76</v>
      </c>
      <c r="C224">
        <f t="shared" ca="1" si="20"/>
        <v>99</v>
      </c>
      <c r="D224">
        <f t="shared" ca="1" si="20"/>
        <v>57</v>
      </c>
      <c r="E224" s="3" t="str">
        <f ca="1">_xlfn.CONCAT(VLOOKUP($B224,nomes!$A:$B,2,FALSE), "", VLOOKUP($C224,apelido!$A:$B,2,FALSE), " ", VLOOKUP($D224,apelido!$A:$B,2,FALSE))</f>
        <v>Luiza Cordeiro Nogueira</v>
      </c>
      <c r="F224" s="3" t="str">
        <f ca="1">TRIM(VLOOKUP($B224,nomes!$A:$C,3,FALSE))</f>
        <v>Feminino</v>
      </c>
      <c r="G224" t="str">
        <f t="shared" ca="1" si="21"/>
        <v>953 976 173</v>
      </c>
      <c r="H224" s="2" t="s">
        <v>715</v>
      </c>
      <c r="I224" s="3" t="str">
        <f t="shared" ca="1" si="22"/>
        <v>924.34</v>
      </c>
      <c r="J224" s="3" t="str">
        <f t="shared" ca="1" si="23"/>
        <v>insert into motoristas (fk_matricula, nome, sexo, telefone, nif, salario) values (619, 'Luiza Cordeiro Nogueira', 2, '953 976 173', 59851790, 924.34);</v>
      </c>
    </row>
    <row r="225" spans="1:10" x14ac:dyDescent="0.25">
      <c r="A225">
        <f t="shared" ca="1" si="18"/>
        <v>2456</v>
      </c>
      <c r="B225">
        <f t="shared" ca="1" si="19"/>
        <v>145</v>
      </c>
      <c r="C225">
        <f t="shared" ca="1" si="20"/>
        <v>35</v>
      </c>
      <c r="D225">
        <f t="shared" ca="1" si="20"/>
        <v>32</v>
      </c>
      <c r="E225" s="3" t="str">
        <f ca="1">_xlfn.CONCAT(VLOOKUP($B225,nomes!$A:$B,2,FALSE), "", VLOOKUP($C225,apelido!$A:$B,2,FALSE), " ", VLOOKUP($D225,apelido!$A:$B,2,FALSE))</f>
        <v>Elisa Gomes Freitas</v>
      </c>
      <c r="F225" s="3" t="str">
        <f ca="1">TRIM(VLOOKUP($B225,nomes!$A:$C,3,FALSE))</f>
        <v>Feminino</v>
      </c>
      <c r="G225" t="str">
        <f t="shared" ca="1" si="21"/>
        <v>936 395 597</v>
      </c>
      <c r="H225" s="2" t="s">
        <v>716</v>
      </c>
      <c r="I225" s="3" t="str">
        <f t="shared" ca="1" si="22"/>
        <v>1877.55</v>
      </c>
      <c r="J225" s="3" t="str">
        <f t="shared" ca="1" si="23"/>
        <v>insert into motoristas (fk_matricula, nome, sexo, telefone, nif, salario) values (2456, 'Elisa Gomes Freitas', 2, '936 395 597', 10439110, 1877.55);</v>
      </c>
    </row>
    <row r="226" spans="1:10" x14ac:dyDescent="0.25">
      <c r="A226">
        <f t="shared" ca="1" si="18"/>
        <v>210</v>
      </c>
      <c r="B226">
        <f t="shared" ca="1" si="19"/>
        <v>4</v>
      </c>
      <c r="C226">
        <f t="shared" ca="1" si="20"/>
        <v>12</v>
      </c>
      <c r="D226">
        <f t="shared" ca="1" si="20"/>
        <v>47</v>
      </c>
      <c r="E226" s="3" t="str">
        <f ca="1">_xlfn.CONCAT(VLOOKUP($B226,nomes!$A:$B,2,FALSE), "", VLOOKUP($C226,apelido!$A:$B,2,FALSE), " ", VLOOKUP($D226,apelido!$A:$B,2,FALSE))</f>
        <v>Amélia Bernardo Martins</v>
      </c>
      <c r="F226" s="3" t="str">
        <f ca="1">TRIM(VLOOKUP($B226,nomes!$A:$C,3,FALSE))</f>
        <v>Feminino</v>
      </c>
      <c r="G226" t="str">
        <f t="shared" ca="1" si="21"/>
        <v>974 618 237</v>
      </c>
      <c r="H226" s="2" t="s">
        <v>717</v>
      </c>
      <c r="I226" s="3" t="str">
        <f t="shared" ca="1" si="22"/>
        <v>1509.6</v>
      </c>
      <c r="J226" s="3" t="str">
        <f t="shared" ca="1" si="23"/>
        <v>insert into motoristas (fk_matricula, nome, sexo, telefone, nif, salario) values (210, 'Amélia Bernardo Martins', 2, '974 618 237', 59268289, 1509.6);</v>
      </c>
    </row>
    <row r="227" spans="1:10" x14ac:dyDescent="0.25">
      <c r="A227">
        <f t="shared" ca="1" si="18"/>
        <v>2696</v>
      </c>
      <c r="B227">
        <f t="shared" ca="1" si="19"/>
        <v>152</v>
      </c>
      <c r="C227">
        <f t="shared" ca="1" si="20"/>
        <v>26</v>
      </c>
      <c r="D227">
        <f t="shared" ca="1" si="20"/>
        <v>86</v>
      </c>
      <c r="E227" s="3" t="str">
        <f ca="1">_xlfn.CONCAT(VLOOKUP($B227,nomes!$A:$B,2,FALSE), "", VLOOKUP($C227,apelido!$A:$B,2,FALSE), " ", VLOOKUP($D227,apelido!$A:$B,2,FALSE))</f>
        <v>Fábio Esteves Vaz</v>
      </c>
      <c r="F227" s="3" t="str">
        <f ca="1">TRIM(VLOOKUP($B227,nomes!$A:$C,3,FALSE))</f>
        <v>Masculino</v>
      </c>
      <c r="G227" t="str">
        <f t="shared" ca="1" si="21"/>
        <v>937 997 582</v>
      </c>
      <c r="H227" s="2" t="s">
        <v>718</v>
      </c>
      <c r="I227" s="3" t="str">
        <f t="shared" ca="1" si="22"/>
        <v>2426.15</v>
      </c>
      <c r="J227" s="3" t="str">
        <f t="shared" ca="1" si="23"/>
        <v>insert into motoristas (fk_matricula, nome, sexo, telefone, nif, salario) values (2696, 'Fábio Esteves Vaz', 1, '937 997 582', 14453148, 2426.15);</v>
      </c>
    </row>
    <row r="228" spans="1:10" x14ac:dyDescent="0.25">
      <c r="A228">
        <f t="shared" ca="1" si="18"/>
        <v>2458</v>
      </c>
      <c r="B228">
        <f t="shared" ca="1" si="19"/>
        <v>59</v>
      </c>
      <c r="C228">
        <f t="shared" ca="1" si="20"/>
        <v>37</v>
      </c>
      <c r="D228">
        <f t="shared" ca="1" si="20"/>
        <v>50</v>
      </c>
      <c r="E228" s="3" t="str">
        <f ca="1">_xlfn.CONCAT(VLOOKUP($B228,nomes!$A:$B,2,FALSE), "", VLOOKUP($C228,apelido!$A:$B,2,FALSE), " ", VLOOKUP($D228,apelido!$A:$B,2,FALSE))</f>
        <v>Jonas Henriques Mendes</v>
      </c>
      <c r="F228" s="3" t="str">
        <f ca="1">TRIM(VLOOKUP($B228,nomes!$A:$C,3,FALSE))</f>
        <v>Masculino</v>
      </c>
      <c r="G228" t="str">
        <f t="shared" ca="1" si="21"/>
        <v>931 514 927</v>
      </c>
      <c r="H228" s="2" t="s">
        <v>719</v>
      </c>
      <c r="I228" s="3" t="str">
        <f t="shared" ca="1" si="22"/>
        <v>2076.82</v>
      </c>
      <c r="J228" s="3" t="str">
        <f t="shared" ca="1" si="23"/>
        <v>insert into motoristas (fk_matricula, nome, sexo, telefone, nif, salario) values (2458, 'Jonas Henriques Mendes', 1, '931 514 927', 12652581, 2076.82);</v>
      </c>
    </row>
    <row r="229" spans="1:10" x14ac:dyDescent="0.25">
      <c r="A229">
        <f t="shared" ca="1" si="18"/>
        <v>1504</v>
      </c>
      <c r="B229">
        <f t="shared" ca="1" si="19"/>
        <v>53</v>
      </c>
      <c r="C229">
        <f t="shared" ca="1" si="20"/>
        <v>72</v>
      </c>
      <c r="D229">
        <f t="shared" ca="1" si="20"/>
        <v>9</v>
      </c>
      <c r="E229" s="3" t="str">
        <f ca="1">_xlfn.CONCAT(VLOOKUP($B229,nomes!$A:$B,2,FALSE), "", VLOOKUP($C229,apelido!$A:$B,2,FALSE), " ", VLOOKUP($D229,apelido!$A:$B,2,FALSE))</f>
        <v>Inês Rodrigues Barros</v>
      </c>
      <c r="F229" s="3" t="str">
        <f ca="1">TRIM(VLOOKUP($B229,nomes!$A:$C,3,FALSE))</f>
        <v>Feminino</v>
      </c>
      <c r="G229" t="str">
        <f t="shared" ca="1" si="21"/>
        <v>967 513 113</v>
      </c>
      <c r="H229" s="2" t="s">
        <v>720</v>
      </c>
      <c r="I229" s="3" t="str">
        <f t="shared" ca="1" si="22"/>
        <v>1475.68</v>
      </c>
      <c r="J229" s="3" t="str">
        <f t="shared" ca="1" si="23"/>
        <v>insert into motoristas (fk_matricula, nome, sexo, telefone, nif, salario) values (1504, 'Inês Rodrigues Barros', 2, '967 513 113', 22019926, 1475.68);</v>
      </c>
    </row>
    <row r="230" spans="1:10" x14ac:dyDescent="0.25">
      <c r="A230">
        <f t="shared" ca="1" si="18"/>
        <v>2535</v>
      </c>
      <c r="B230">
        <f t="shared" ca="1" si="19"/>
        <v>56</v>
      </c>
      <c r="C230">
        <f t="shared" ca="1" si="20"/>
        <v>20</v>
      </c>
      <c r="D230">
        <f t="shared" ca="1" si="20"/>
        <v>30</v>
      </c>
      <c r="E230" s="3" t="str">
        <f ca="1">_xlfn.CONCAT(VLOOKUP($B230,nomes!$A:$B,2,FALSE), "", VLOOKUP($C230,apelido!$A:$B,2,FALSE), " ", VLOOKUP($D230,apelido!$A:$B,2,FALSE))</f>
        <v>Isadora Castro Figueiredo</v>
      </c>
      <c r="F230" s="3" t="str">
        <f ca="1">TRIM(VLOOKUP($B230,nomes!$A:$C,3,FALSE))</f>
        <v>Feminino</v>
      </c>
      <c r="G230" t="str">
        <f t="shared" ca="1" si="21"/>
        <v>981 441 728</v>
      </c>
      <c r="H230" s="2" t="s">
        <v>721</v>
      </c>
      <c r="I230" s="3" t="str">
        <f t="shared" ca="1" si="22"/>
        <v>1945.52</v>
      </c>
      <c r="J230" s="3" t="str">
        <f t="shared" ca="1" si="23"/>
        <v>insert into motoristas (fk_matricula, nome, sexo, telefone, nif, salario) values (2535, 'Isadora Castro Figueiredo', 2, '981 441 728', 11950290, 1945.52);</v>
      </c>
    </row>
    <row r="231" spans="1:10" x14ac:dyDescent="0.25">
      <c r="A231">
        <f t="shared" ca="1" si="18"/>
        <v>195</v>
      </c>
      <c r="B231">
        <f t="shared" ca="1" si="19"/>
        <v>62</v>
      </c>
      <c r="C231">
        <f t="shared" ca="1" si="20"/>
        <v>99</v>
      </c>
      <c r="D231">
        <f t="shared" ca="1" si="20"/>
        <v>56</v>
      </c>
      <c r="E231" s="3" t="str">
        <f ca="1">_xlfn.CONCAT(VLOOKUP($B231,nomes!$A:$B,2,FALSE), "", VLOOKUP($C231,apelido!$A:$B,2,FALSE), " ", VLOOKUP($D231,apelido!$A:$B,2,FALSE))</f>
        <v>Júlia Cordeiro Neves</v>
      </c>
      <c r="F231" s="3" t="str">
        <f ca="1">TRIM(VLOOKUP($B231,nomes!$A:$C,3,FALSE))</f>
        <v>Feminino</v>
      </c>
      <c r="G231" t="str">
        <f t="shared" ca="1" si="21"/>
        <v>936 356 585</v>
      </c>
      <c r="H231" s="2" t="s">
        <v>722</v>
      </c>
      <c r="I231" s="3" t="str">
        <f t="shared" ca="1" si="22"/>
        <v>1884.5</v>
      </c>
      <c r="J231" s="3" t="str">
        <f t="shared" ca="1" si="23"/>
        <v>insert into motoristas (fk_matricula, nome, sexo, telefone, nif, salario) values (195, 'Júlia Cordeiro Neves', 2, '936 356 585', 51042532, 1884.5);</v>
      </c>
    </row>
    <row r="232" spans="1:10" x14ac:dyDescent="0.25">
      <c r="A232">
        <f t="shared" ca="1" si="18"/>
        <v>1789</v>
      </c>
      <c r="B232">
        <f t="shared" ca="1" si="19"/>
        <v>142</v>
      </c>
      <c r="C232">
        <f t="shared" ca="1" si="20"/>
        <v>89</v>
      </c>
      <c r="D232">
        <f t="shared" ca="1" si="20"/>
        <v>28</v>
      </c>
      <c r="E232" s="3" t="str">
        <f ca="1">_xlfn.CONCAT(VLOOKUP($B232,nomes!$A:$B,2,FALSE), "", VLOOKUP($C232,apelido!$A:$B,2,FALSE), " ", VLOOKUP($D232,apelido!$A:$B,2,FALSE))</f>
        <v>Eduarda Vieira Fernandes</v>
      </c>
      <c r="F232" s="3" t="str">
        <f ca="1">TRIM(VLOOKUP($B232,nomes!$A:$C,3,FALSE))</f>
        <v>Feminino</v>
      </c>
      <c r="G232" t="str">
        <f t="shared" ca="1" si="21"/>
        <v>931 397 494</v>
      </c>
      <c r="H232" s="2" t="s">
        <v>723</v>
      </c>
      <c r="I232" s="3" t="str">
        <f t="shared" ca="1" si="22"/>
        <v>1773.57</v>
      </c>
      <c r="J232" s="3" t="str">
        <f t="shared" ca="1" si="23"/>
        <v>insert into motoristas (fk_matricula, nome, sexo, telefone, nif, salario) values (1789, 'Eduarda Vieira Fernandes', 2, '931 397 494', 59878003, 1773.57);</v>
      </c>
    </row>
    <row r="233" spans="1:10" x14ac:dyDescent="0.25">
      <c r="A233">
        <f t="shared" ca="1" si="18"/>
        <v>2388</v>
      </c>
      <c r="B233">
        <f t="shared" ca="1" si="19"/>
        <v>140</v>
      </c>
      <c r="C233">
        <f t="shared" ca="1" si="20"/>
        <v>52</v>
      </c>
      <c r="D233">
        <f t="shared" ca="1" si="20"/>
        <v>65</v>
      </c>
      <c r="E233" s="3" t="str">
        <f ca="1">_xlfn.CONCAT(VLOOKUP($B233,nomes!$A:$B,2,FALSE), "", VLOOKUP($C233,apelido!$A:$B,2,FALSE), " ", VLOOKUP($D233,apelido!$A:$B,2,FALSE))</f>
        <v>Débora Monteiro Pires</v>
      </c>
      <c r="F233" s="3" t="str">
        <f ca="1">TRIM(VLOOKUP($B233,nomes!$A:$C,3,FALSE))</f>
        <v>Feminino</v>
      </c>
      <c r="G233" t="str">
        <f t="shared" ca="1" si="21"/>
        <v>971 198 695</v>
      </c>
      <c r="H233" s="2" t="s">
        <v>724</v>
      </c>
      <c r="I233" s="3" t="str">
        <f t="shared" ca="1" si="22"/>
        <v>1619.28</v>
      </c>
      <c r="J233" s="3" t="str">
        <f t="shared" ca="1" si="23"/>
        <v>insert into motoristas (fk_matricula, nome, sexo, telefone, nif, salario) values (2388, 'Débora Monteiro Pires', 2, '971 198 695', 25877729, 1619.28);</v>
      </c>
    </row>
    <row r="234" spans="1:10" x14ac:dyDescent="0.25">
      <c r="A234">
        <f t="shared" ca="1" si="18"/>
        <v>2375</v>
      </c>
      <c r="B234">
        <f t="shared" ca="1" si="19"/>
        <v>195</v>
      </c>
      <c r="C234">
        <f t="shared" ca="1" si="20"/>
        <v>59</v>
      </c>
      <c r="D234">
        <f t="shared" ca="1" si="20"/>
        <v>4</v>
      </c>
      <c r="E234" s="3" t="str">
        <f ca="1">_xlfn.CONCAT(VLOOKUP($B234,nomes!$A:$B,2,FALSE), "", VLOOKUP($C234,apelido!$A:$B,2,FALSE), " ", VLOOKUP($D234,apelido!$A:$B,2,FALSE))</f>
        <v>Simone Oliveira Amaro</v>
      </c>
      <c r="F234" s="3" t="str">
        <f ca="1">TRIM(VLOOKUP($B234,nomes!$A:$C,3,FALSE))</f>
        <v>Feminino</v>
      </c>
      <c r="G234" t="str">
        <f t="shared" ca="1" si="21"/>
        <v>967 854 697</v>
      </c>
      <c r="H234" s="2" t="s">
        <v>725</v>
      </c>
      <c r="I234" s="3" t="str">
        <f t="shared" ca="1" si="22"/>
        <v>2245.10</v>
      </c>
      <c r="J234" s="3" t="str">
        <f t="shared" ca="1" si="23"/>
        <v>insert into motoristas (fk_matricula, nome, sexo, telefone, nif, salario) values (2375, 'Simone Oliveira Amaro', 2, '967 854 697', 18355932, 2245.10);</v>
      </c>
    </row>
    <row r="235" spans="1:10" x14ac:dyDescent="0.25">
      <c r="A235">
        <f t="shared" ca="1" si="18"/>
        <v>1677</v>
      </c>
      <c r="B235">
        <f t="shared" ca="1" si="19"/>
        <v>103</v>
      </c>
      <c r="C235">
        <f t="shared" ca="1" si="20"/>
        <v>35</v>
      </c>
      <c r="D235">
        <f t="shared" ca="1" si="20"/>
        <v>67</v>
      </c>
      <c r="E235" s="3" t="str">
        <f ca="1">_xlfn.CONCAT(VLOOKUP($B235,nomes!$A:$B,2,FALSE), "", VLOOKUP($C235,apelido!$A:$B,2,FALSE), " ", VLOOKUP($D235,apelido!$A:$B,2,FALSE))</f>
        <v>Roberta Gomes Ramos</v>
      </c>
      <c r="F235" s="3" t="str">
        <f ca="1">TRIM(VLOOKUP($B235,nomes!$A:$C,3,FALSE))</f>
        <v>Feminino</v>
      </c>
      <c r="G235" t="str">
        <f t="shared" ca="1" si="21"/>
        <v>924 285 413</v>
      </c>
      <c r="H235" s="2" t="s">
        <v>726</v>
      </c>
      <c r="I235" s="3" t="str">
        <f t="shared" ca="1" si="22"/>
        <v>1281.23</v>
      </c>
      <c r="J235" s="3" t="str">
        <f t="shared" ca="1" si="23"/>
        <v>insert into motoristas (fk_matricula, nome, sexo, telefone, nif, salario) values (1677, 'Roberta Gomes Ramos', 2, '924 285 413', 13068360, 1281.23);</v>
      </c>
    </row>
    <row r="236" spans="1:10" x14ac:dyDescent="0.25">
      <c r="A236">
        <f t="shared" ca="1" si="18"/>
        <v>1319</v>
      </c>
      <c r="B236">
        <f t="shared" ca="1" si="19"/>
        <v>60</v>
      </c>
      <c r="C236">
        <f t="shared" ca="1" si="20"/>
        <v>44</v>
      </c>
      <c r="D236">
        <f t="shared" ca="1" si="20"/>
        <v>9</v>
      </c>
      <c r="E236" s="3" t="str">
        <f ca="1">_xlfn.CONCAT(VLOOKUP($B236,nomes!$A:$B,2,FALSE), "", VLOOKUP($C236,apelido!$A:$B,2,FALSE), " ", VLOOKUP($D236,apelido!$A:$B,2,FALSE))</f>
        <v>Jorge Madeira Barros</v>
      </c>
      <c r="F236" s="3" t="str">
        <f ca="1">TRIM(VLOOKUP($B236,nomes!$A:$C,3,FALSE))</f>
        <v>Masculino</v>
      </c>
      <c r="G236" t="str">
        <f t="shared" ca="1" si="21"/>
        <v>969 984 859</v>
      </c>
      <c r="H236" s="2" t="s">
        <v>727</v>
      </c>
      <c r="I236" s="3" t="str">
        <f t="shared" ca="1" si="22"/>
        <v>959.50</v>
      </c>
      <c r="J236" s="3" t="str">
        <f t="shared" ca="1" si="23"/>
        <v>insert into motoristas (fk_matricula, nome, sexo, telefone, nif, salario) values (1319, 'Jorge Madeira Barros', 1, '969 984 859', 20238937, 959.50);</v>
      </c>
    </row>
    <row r="237" spans="1:10" x14ac:dyDescent="0.25">
      <c r="A237">
        <f t="shared" ca="1" si="18"/>
        <v>866</v>
      </c>
      <c r="B237">
        <f t="shared" ca="1" si="19"/>
        <v>110</v>
      </c>
      <c r="C237">
        <f t="shared" ca="1" si="20"/>
        <v>67</v>
      </c>
      <c r="D237">
        <f t="shared" ca="1" si="20"/>
        <v>63</v>
      </c>
      <c r="E237" s="3" t="str">
        <f ca="1">_xlfn.CONCAT(VLOOKUP($B237,nomes!$A:$B,2,FALSE), "", VLOOKUP($C237,apelido!$A:$B,2,FALSE), " ", VLOOKUP($D237,apelido!$A:$B,2,FALSE))</f>
        <v>Sofia Ramos Pimentel</v>
      </c>
      <c r="F237" s="3" t="str">
        <f ca="1">TRIM(VLOOKUP($B237,nomes!$A:$C,3,FALSE))</f>
        <v>Feminino</v>
      </c>
      <c r="G237" t="str">
        <f t="shared" ca="1" si="21"/>
        <v>989 148 272</v>
      </c>
      <c r="H237" s="2" t="s">
        <v>728</v>
      </c>
      <c r="I237" s="3" t="str">
        <f t="shared" ca="1" si="22"/>
        <v>2488.96</v>
      </c>
      <c r="J237" s="3" t="str">
        <f t="shared" ca="1" si="23"/>
        <v>insert into motoristas (fk_matricula, nome, sexo, telefone, nif, salario) values (866, 'Sofia Ramos Pimentel', 2, '989 148 272', 29880253, 2488.96);</v>
      </c>
    </row>
    <row r="238" spans="1:10" x14ac:dyDescent="0.25">
      <c r="A238">
        <f t="shared" ca="1" si="18"/>
        <v>723</v>
      </c>
      <c r="B238">
        <f t="shared" ca="1" si="19"/>
        <v>32</v>
      </c>
      <c r="C238">
        <f t="shared" ca="1" si="20"/>
        <v>92</v>
      </c>
      <c r="D238">
        <f t="shared" ca="1" si="20"/>
        <v>83</v>
      </c>
      <c r="E238" s="3" t="str">
        <f ca="1">_xlfn.CONCAT(VLOOKUP($B238,nomes!$A:$B,2,FALSE), "", VLOOKUP($C238,apelido!$A:$B,2,FALSE), " ", VLOOKUP($D238,apelido!$A:$B,2,FALSE))</f>
        <v>Emiliano Almeida Torres</v>
      </c>
      <c r="F238" s="3" t="str">
        <f ca="1">TRIM(VLOOKUP($B238,nomes!$A:$C,3,FALSE))</f>
        <v>Masculino</v>
      </c>
      <c r="G238" t="str">
        <f t="shared" ca="1" si="21"/>
        <v>978 771 433</v>
      </c>
      <c r="H238" s="2" t="s">
        <v>729</v>
      </c>
      <c r="I238" s="3" t="str">
        <f t="shared" ca="1" si="22"/>
        <v>907.64</v>
      </c>
      <c r="J238" s="3" t="str">
        <f t="shared" ca="1" si="23"/>
        <v>insert into motoristas (fk_matricula, nome, sexo, telefone, nif, salario) values (723, 'Emiliano Almeida Torres', 1, '978 771 433', 28339549, 907.64);</v>
      </c>
    </row>
    <row r="239" spans="1:10" x14ac:dyDescent="0.25">
      <c r="A239">
        <f t="shared" ca="1" si="18"/>
        <v>288</v>
      </c>
      <c r="B239">
        <f t="shared" ca="1" si="19"/>
        <v>43</v>
      </c>
      <c r="C239">
        <f t="shared" ca="1" si="20"/>
        <v>94</v>
      </c>
      <c r="D239">
        <f t="shared" ca="1" si="20"/>
        <v>71</v>
      </c>
      <c r="E239" s="3" t="str">
        <f ca="1">_xlfn.CONCAT(VLOOKUP($B239,nomes!$A:$B,2,FALSE), "", VLOOKUP($C239,apelido!$A:$B,2,FALSE), " ", VLOOKUP($D239,apelido!$A:$B,2,FALSE))</f>
        <v>Gabriel Barreira Rocha</v>
      </c>
      <c r="F239" s="3" t="str">
        <f ca="1">TRIM(VLOOKUP($B239,nomes!$A:$C,3,FALSE))</f>
        <v>Masculino</v>
      </c>
      <c r="G239" t="str">
        <f t="shared" ca="1" si="21"/>
        <v>991 459 199</v>
      </c>
      <c r="H239" s="2" t="s">
        <v>730</v>
      </c>
      <c r="I239" s="3" t="str">
        <f t="shared" ca="1" si="22"/>
        <v>1663.94</v>
      </c>
      <c r="J239" s="3" t="str">
        <f t="shared" ca="1" si="23"/>
        <v>insert into motoristas (fk_matricula, nome, sexo, telefone, nif, salario) values (288, 'Gabriel Barreira Rocha', 1, '991 459 199', 21535572, 1663.94);</v>
      </c>
    </row>
    <row r="240" spans="1:10" x14ac:dyDescent="0.25">
      <c r="A240">
        <f t="shared" ca="1" si="18"/>
        <v>1874</v>
      </c>
      <c r="B240">
        <f t="shared" ca="1" si="19"/>
        <v>104</v>
      </c>
      <c r="C240">
        <f t="shared" ca="1" si="20"/>
        <v>76</v>
      </c>
      <c r="D240">
        <f t="shared" ca="1" si="20"/>
        <v>33</v>
      </c>
      <c r="E240" s="3" t="str">
        <f ca="1">_xlfn.CONCAT(VLOOKUP($B240,nomes!$A:$B,2,FALSE), "", VLOOKUP($C240,apelido!$A:$B,2,FALSE), " ", VLOOKUP($D240,apelido!$A:$B,2,FALSE))</f>
        <v>Roberto Saraiva Garcia</v>
      </c>
      <c r="F240" s="3" t="str">
        <f ca="1">TRIM(VLOOKUP($B240,nomes!$A:$C,3,FALSE))</f>
        <v>Masculino</v>
      </c>
      <c r="G240" t="str">
        <f t="shared" ca="1" si="21"/>
        <v>936 717 254</v>
      </c>
      <c r="H240" s="2" t="s">
        <v>731</v>
      </c>
      <c r="I240" s="3" t="str">
        <f t="shared" ca="1" si="22"/>
        <v>2397.0</v>
      </c>
      <c r="J240" s="3" t="str">
        <f t="shared" ca="1" si="23"/>
        <v>insert into motoristas (fk_matricula, nome, sexo, telefone, nif, salario) values (1874, 'Roberto Saraiva Garcia', 1, '936 717 254', 28940818, 2397.0);</v>
      </c>
    </row>
    <row r="241" spans="1:10" x14ac:dyDescent="0.25">
      <c r="A241">
        <f t="shared" ca="1" si="18"/>
        <v>2377</v>
      </c>
      <c r="B241">
        <f t="shared" ca="1" si="19"/>
        <v>153</v>
      </c>
      <c r="C241">
        <f t="shared" ca="1" si="20"/>
        <v>9</v>
      </c>
      <c r="D241">
        <f t="shared" ca="1" si="20"/>
        <v>82</v>
      </c>
      <c r="E241" s="3" t="str">
        <f ca="1">_xlfn.CONCAT(VLOOKUP($B241,nomes!$A:$B,2,FALSE), "", VLOOKUP($C241,apelido!$A:$B,2,FALSE), " ", VLOOKUP($D241,apelido!$A:$B,2,FALSE))</f>
        <v>Fátima Barros Teixeira</v>
      </c>
      <c r="F241" s="3" t="str">
        <f ca="1">TRIM(VLOOKUP($B241,nomes!$A:$C,3,FALSE))</f>
        <v>Feminino</v>
      </c>
      <c r="G241" t="str">
        <f t="shared" ca="1" si="21"/>
        <v>946 329 766</v>
      </c>
      <c r="H241" s="2" t="s">
        <v>732</v>
      </c>
      <c r="I241" s="3" t="str">
        <f t="shared" ca="1" si="22"/>
        <v>1828.13</v>
      </c>
      <c r="J241" s="3" t="str">
        <f t="shared" ca="1" si="23"/>
        <v>insert into motoristas (fk_matricula, nome, sexo, telefone, nif, salario) values (2377, 'Fátima Barros Teixeira', 2, '946 329 766', 16039056, 1828.13);</v>
      </c>
    </row>
    <row r="242" spans="1:10" x14ac:dyDescent="0.25">
      <c r="A242">
        <f t="shared" ca="1" si="18"/>
        <v>1320</v>
      </c>
      <c r="B242">
        <f t="shared" ca="1" si="19"/>
        <v>21</v>
      </c>
      <c r="C242">
        <f t="shared" ca="1" si="20"/>
        <v>44</v>
      </c>
      <c r="D242">
        <f t="shared" ca="1" si="20"/>
        <v>3</v>
      </c>
      <c r="E242" s="3" t="str">
        <f ca="1">_xlfn.CONCAT(VLOOKUP($B242,nomes!$A:$B,2,FALSE), "", VLOOKUP($C242,apelido!$A:$B,2,FALSE), " ", VLOOKUP($D242,apelido!$A:$B,2,FALSE))</f>
        <v>Cecília Madeira Amaral</v>
      </c>
      <c r="F242" s="3" t="str">
        <f ca="1">TRIM(VLOOKUP($B242,nomes!$A:$C,3,FALSE))</f>
        <v>Feminino</v>
      </c>
      <c r="G242" t="str">
        <f t="shared" ca="1" si="21"/>
        <v>963 798 834</v>
      </c>
      <c r="H242" s="2" t="s">
        <v>733</v>
      </c>
      <c r="I242" s="3" t="str">
        <f t="shared" ca="1" si="22"/>
        <v>1812.37</v>
      </c>
      <c r="J242" s="3" t="str">
        <f t="shared" ca="1" si="23"/>
        <v>insert into motoristas (fk_matricula, nome, sexo, telefone, nif, salario) values (1320, 'Cecília Madeira Amaral', 2, '963 798 834', 16395701, 1812.37);</v>
      </c>
    </row>
    <row r="243" spans="1:10" x14ac:dyDescent="0.25">
      <c r="A243">
        <f t="shared" ca="1" si="18"/>
        <v>1301</v>
      </c>
      <c r="B243">
        <f t="shared" ca="1" si="19"/>
        <v>191</v>
      </c>
      <c r="C243">
        <f t="shared" ca="1" si="20"/>
        <v>62</v>
      </c>
      <c r="D243">
        <f t="shared" ca="1" si="20"/>
        <v>75</v>
      </c>
      <c r="E243" s="3" t="str">
        <f ca="1">_xlfn.CONCAT(VLOOKUP($B243,nomes!$A:$B,2,FALSE), "", VLOOKUP($C243,apelido!$A:$B,2,FALSE), " ", VLOOKUP($D243,apelido!$A:$B,2,FALSE))</f>
        <v>Patrícia Pereira Santos</v>
      </c>
      <c r="F243" s="3" t="str">
        <f ca="1">TRIM(VLOOKUP($B243,nomes!$A:$C,3,FALSE))</f>
        <v>Feminino</v>
      </c>
      <c r="G243" t="str">
        <f t="shared" ca="1" si="21"/>
        <v>919 536 315</v>
      </c>
      <c r="H243" s="2" t="s">
        <v>734</v>
      </c>
      <c r="I243" s="3" t="str">
        <f t="shared" ca="1" si="22"/>
        <v>906.7</v>
      </c>
      <c r="J243" s="3" t="str">
        <f t="shared" ca="1" si="23"/>
        <v>insert into motoristas (fk_matricula, nome, sexo, telefone, nif, salario) values (1301, 'Patrícia Pereira Santos', 2, '919 536 315', 28385624, 906.7);</v>
      </c>
    </row>
    <row r="244" spans="1:10" x14ac:dyDescent="0.25">
      <c r="A244">
        <f t="shared" ca="1" si="18"/>
        <v>1204</v>
      </c>
      <c r="B244">
        <f t="shared" ca="1" si="19"/>
        <v>154</v>
      </c>
      <c r="C244">
        <f t="shared" ca="1" si="20"/>
        <v>51</v>
      </c>
      <c r="D244">
        <f t="shared" ca="1" si="20"/>
        <v>76</v>
      </c>
      <c r="E244" s="3" t="str">
        <f ca="1">_xlfn.CONCAT(VLOOKUP($B244,nomes!$A:$B,2,FALSE), "", VLOOKUP($C244,apelido!$A:$B,2,FALSE), " ", VLOOKUP($D244,apelido!$A:$B,2,FALSE))</f>
        <v>Flávia Miranda Saraiva</v>
      </c>
      <c r="F244" s="3" t="str">
        <f ca="1">TRIM(VLOOKUP($B244,nomes!$A:$C,3,FALSE))</f>
        <v>Feminino</v>
      </c>
      <c r="G244" t="str">
        <f t="shared" ca="1" si="21"/>
        <v>948 297 923</v>
      </c>
      <c r="H244" s="2" t="s">
        <v>735</v>
      </c>
      <c r="I244" s="3" t="str">
        <f t="shared" ca="1" si="22"/>
        <v>1679.14</v>
      </c>
      <c r="J244" s="3" t="str">
        <f t="shared" ca="1" si="23"/>
        <v>insert into motoristas (fk_matricula, nome, sexo, telefone, nif, salario) values (1204, 'Flávia Miranda Saraiva', 2, '948 297 923', 59760039, 1679.14);</v>
      </c>
    </row>
    <row r="245" spans="1:10" x14ac:dyDescent="0.25">
      <c r="A245">
        <f t="shared" ca="1" si="18"/>
        <v>1435</v>
      </c>
      <c r="B245">
        <f t="shared" ca="1" si="19"/>
        <v>164</v>
      </c>
      <c r="C245">
        <f t="shared" ca="1" si="20"/>
        <v>44</v>
      </c>
      <c r="D245">
        <f t="shared" ca="1" si="20"/>
        <v>69</v>
      </c>
      <c r="E245" s="3" t="str">
        <f ca="1">_xlfn.CONCAT(VLOOKUP($B245,nomes!$A:$B,2,FALSE), "", VLOOKUP($C245,apelido!$A:$B,2,FALSE), " ", VLOOKUP($D245,apelido!$A:$B,2,FALSE))</f>
        <v>Igor Madeira Reis</v>
      </c>
      <c r="F245" s="3" t="str">
        <f ca="1">TRIM(VLOOKUP($B245,nomes!$A:$C,3,FALSE))</f>
        <v>Masculino</v>
      </c>
      <c r="G245" t="str">
        <f t="shared" ca="1" si="21"/>
        <v>958 247 593</v>
      </c>
      <c r="H245" s="2" t="s">
        <v>736</v>
      </c>
      <c r="I245" s="3" t="str">
        <f t="shared" ca="1" si="22"/>
        <v>1758.73</v>
      </c>
      <c r="J245" s="3" t="str">
        <f t="shared" ca="1" si="23"/>
        <v>insert into motoristas (fk_matricula, nome, sexo, telefone, nif, salario) values (1435, 'Igor Madeira Reis', 1, '958 247 593', 15371048, 1758.73);</v>
      </c>
    </row>
    <row r="246" spans="1:10" x14ac:dyDescent="0.25">
      <c r="A246">
        <f t="shared" ca="1" si="18"/>
        <v>119</v>
      </c>
      <c r="B246">
        <f t="shared" ca="1" si="19"/>
        <v>174</v>
      </c>
      <c r="C246">
        <f t="shared" ca="1" si="20"/>
        <v>75</v>
      </c>
      <c r="D246">
        <f t="shared" ca="1" si="20"/>
        <v>99</v>
      </c>
      <c r="E246" s="3" t="str">
        <f ca="1">_xlfn.CONCAT(VLOOKUP($B246,nomes!$A:$B,2,FALSE), "", VLOOKUP($C246,apelido!$A:$B,2,FALSE), " ", VLOOKUP($D246,apelido!$A:$B,2,FALSE))</f>
        <v>Júlio Santos Cordeiro</v>
      </c>
      <c r="F246" s="3" t="str">
        <f ca="1">TRIM(VLOOKUP($B246,nomes!$A:$C,3,FALSE))</f>
        <v>Masculino</v>
      </c>
      <c r="G246" t="str">
        <f t="shared" ca="1" si="21"/>
        <v>952 327 583</v>
      </c>
      <c r="H246" s="2" t="s">
        <v>737</v>
      </c>
      <c r="I246" s="3" t="str">
        <f t="shared" ca="1" si="22"/>
        <v>2142.66</v>
      </c>
      <c r="J246" s="3" t="str">
        <f t="shared" ca="1" si="23"/>
        <v>insert into motoristas (fk_matricula, nome, sexo, telefone, nif, salario) values (119, 'Júlio Santos Cordeiro', 1, '952 327 583', 11131268, 2142.66);</v>
      </c>
    </row>
    <row r="247" spans="1:10" x14ac:dyDescent="0.25">
      <c r="A247">
        <f t="shared" ca="1" si="18"/>
        <v>2412</v>
      </c>
      <c r="B247">
        <f t="shared" ca="1" si="19"/>
        <v>123</v>
      </c>
      <c r="C247">
        <f t="shared" ca="1" si="20"/>
        <v>17</v>
      </c>
      <c r="D247">
        <f t="shared" ca="1" si="20"/>
        <v>1</v>
      </c>
      <c r="E247" s="3" t="str">
        <f ca="1">_xlfn.CONCAT(VLOOKUP($B247,nomes!$A:$B,2,FALSE), "", VLOOKUP($C247,apelido!$A:$B,2,FALSE), " ", VLOOKUP($D247,apelido!$A:$B,2,FALSE))</f>
        <v>Yasmin Campos Almeida</v>
      </c>
      <c r="F247" s="3" t="str">
        <f ca="1">TRIM(VLOOKUP($B247,nomes!$A:$C,3,FALSE))</f>
        <v>Feminino</v>
      </c>
      <c r="G247" t="str">
        <f t="shared" ca="1" si="21"/>
        <v>999 518 413</v>
      </c>
      <c r="H247" s="2" t="s">
        <v>738</v>
      </c>
      <c r="I247" s="3" t="str">
        <f t="shared" ca="1" si="22"/>
        <v>1606.12</v>
      </c>
      <c r="J247" s="3" t="str">
        <f t="shared" ca="1" si="23"/>
        <v>insert into motoristas (fk_matricula, nome, sexo, telefone, nif, salario) values (2412, 'Yasmin Campos Almeida', 2, '999 518 413', 23482400, 1606.12);</v>
      </c>
    </row>
    <row r="248" spans="1:10" x14ac:dyDescent="0.25">
      <c r="A248">
        <f t="shared" ca="1" si="18"/>
        <v>1452</v>
      </c>
      <c r="B248">
        <f t="shared" ca="1" si="19"/>
        <v>147</v>
      </c>
      <c r="C248">
        <f t="shared" ca="1" si="20"/>
        <v>20</v>
      </c>
      <c r="D248">
        <f t="shared" ca="1" si="20"/>
        <v>70</v>
      </c>
      <c r="E248" s="3" t="str">
        <f ca="1">_xlfn.CONCAT(VLOOKUP($B248,nomes!$A:$B,2,FALSE), "", VLOOKUP($C248,apelido!$A:$B,2,FALSE), " ", VLOOKUP($D248,apelido!$A:$B,2,FALSE))</f>
        <v>Emerson Castro Ribeiro</v>
      </c>
      <c r="F248" s="3" t="str">
        <f ca="1">TRIM(VLOOKUP($B248,nomes!$A:$C,3,FALSE))</f>
        <v>Masculino</v>
      </c>
      <c r="G248" t="str">
        <f t="shared" ca="1" si="21"/>
        <v>964 481 372</v>
      </c>
      <c r="H248" s="2" t="s">
        <v>739</v>
      </c>
      <c r="I248" s="3" t="str">
        <f t="shared" ca="1" si="22"/>
        <v>1412.64</v>
      </c>
      <c r="J248" s="3" t="str">
        <f t="shared" ca="1" si="23"/>
        <v>insert into motoristas (fk_matricula, nome, sexo, telefone, nif, salario) values (1452, 'Emerson Castro Ribeiro', 1, '964 481 372', 10702447, 1412.64);</v>
      </c>
    </row>
    <row r="249" spans="1:10" x14ac:dyDescent="0.25">
      <c r="A249">
        <f t="shared" ca="1" si="18"/>
        <v>1144</v>
      </c>
      <c r="B249">
        <f t="shared" ca="1" si="19"/>
        <v>101</v>
      </c>
      <c r="C249">
        <f t="shared" ca="1" si="20"/>
        <v>81</v>
      </c>
      <c r="D249">
        <f t="shared" ca="1" si="20"/>
        <v>36</v>
      </c>
      <c r="E249" s="3" t="str">
        <f ca="1">_xlfn.CONCAT(VLOOKUP($B249,nomes!$A:$B,2,FALSE), "", VLOOKUP($C249,apelido!$A:$B,2,FALSE), " ", VLOOKUP($D249,apelido!$A:$B,2,FALSE))</f>
        <v>Renan Tavares Gonçalves</v>
      </c>
      <c r="F249" s="3" t="str">
        <f ca="1">TRIM(VLOOKUP($B249,nomes!$A:$C,3,FALSE))</f>
        <v>Masculino</v>
      </c>
      <c r="G249" t="str">
        <f t="shared" ca="1" si="21"/>
        <v>993 568 516</v>
      </c>
      <c r="H249" s="2" t="s">
        <v>740</v>
      </c>
      <c r="I249" s="3" t="str">
        <f t="shared" ca="1" si="22"/>
        <v>2421.73</v>
      </c>
      <c r="J249" s="3" t="str">
        <f t="shared" ca="1" si="23"/>
        <v>insert into motoristas (fk_matricula, nome, sexo, telefone, nif, salario) values (1144, 'Renan Tavares Gonçalves', 1, '993 568 516', 11500858, 2421.73);</v>
      </c>
    </row>
    <row r="250" spans="1:10" x14ac:dyDescent="0.25">
      <c r="A250">
        <f t="shared" ca="1" si="18"/>
        <v>2099</v>
      </c>
      <c r="B250">
        <f t="shared" ca="1" si="19"/>
        <v>140</v>
      </c>
      <c r="C250">
        <f t="shared" ca="1" si="20"/>
        <v>48</v>
      </c>
      <c r="D250">
        <f t="shared" ca="1" si="20"/>
        <v>29</v>
      </c>
      <c r="E250" s="3" t="str">
        <f ca="1">_xlfn.CONCAT(VLOOKUP($B250,nomes!$A:$B,2,FALSE), "", VLOOKUP($C250,apelido!$A:$B,2,FALSE), " ", VLOOKUP($D250,apelido!$A:$B,2,FALSE))</f>
        <v>Débora Matos Ferreira</v>
      </c>
      <c r="F250" s="3" t="str">
        <f ca="1">TRIM(VLOOKUP($B250,nomes!$A:$C,3,FALSE))</f>
        <v>Feminino</v>
      </c>
      <c r="G250" t="str">
        <f t="shared" ca="1" si="21"/>
        <v>954 339 852</v>
      </c>
      <c r="H250" s="2" t="s">
        <v>741</v>
      </c>
      <c r="I250" s="3" t="str">
        <f t="shared" ca="1" si="22"/>
        <v>882.75</v>
      </c>
      <c r="J250" s="3" t="str">
        <f t="shared" ca="1" si="23"/>
        <v>insert into motoristas (fk_matricula, nome, sexo, telefone, nif, salario) values (2099, 'Débora Matos Ferreira', 2, '954 339 852', 21842009, 882.75);</v>
      </c>
    </row>
    <row r="251" spans="1:10" x14ac:dyDescent="0.25">
      <c r="A251">
        <f t="shared" ca="1" si="18"/>
        <v>1185</v>
      </c>
      <c r="B251">
        <f t="shared" ca="1" si="19"/>
        <v>59</v>
      </c>
      <c r="C251">
        <f t="shared" ca="1" si="20"/>
        <v>34</v>
      </c>
      <c r="D251">
        <f t="shared" ca="1" si="20"/>
        <v>41</v>
      </c>
      <c r="E251" s="3" t="str">
        <f ca="1">_xlfn.CONCAT(VLOOKUP($B251,nomes!$A:$B,2,FALSE), "", VLOOKUP($C251,apelido!$A:$B,2,FALSE), " ", VLOOKUP($D251,apelido!$A:$B,2,FALSE))</f>
        <v>Jonas Gaspar Lopes</v>
      </c>
      <c r="F251" s="3" t="str">
        <f ca="1">TRIM(VLOOKUP($B251,nomes!$A:$C,3,FALSE))</f>
        <v>Masculino</v>
      </c>
      <c r="G251" t="str">
        <f t="shared" ca="1" si="21"/>
        <v>992 739 168</v>
      </c>
      <c r="H251" s="2" t="s">
        <v>742</v>
      </c>
      <c r="I251" s="3" t="str">
        <f t="shared" ca="1" si="22"/>
        <v>1083.59</v>
      </c>
      <c r="J251" s="3" t="str">
        <f t="shared" ca="1" si="23"/>
        <v>insert into motoristas (fk_matricula, nome, sexo, telefone, nif, salario) values (1185, 'Jonas Gaspar Lopes', 1, '992 739 168', 15825413, 1083.59);</v>
      </c>
    </row>
    <row r="252" spans="1:10" x14ac:dyDescent="0.25">
      <c r="A252">
        <f t="shared" ca="1" si="18"/>
        <v>2105</v>
      </c>
      <c r="B252">
        <f t="shared" ca="1" si="19"/>
        <v>39</v>
      </c>
      <c r="C252">
        <f t="shared" ca="1" si="20"/>
        <v>23</v>
      </c>
      <c r="D252">
        <f t="shared" ca="1" si="20"/>
        <v>94</v>
      </c>
      <c r="E252" s="3" t="str">
        <f ca="1">_xlfn.CONCAT(VLOOKUP($B252,nomes!$A:$B,2,FALSE), "", VLOOKUP($C252,apelido!$A:$B,2,FALSE), " ", VLOOKUP($D252,apelido!$A:$B,2,FALSE))</f>
        <v>Fernanda Cruz Barreira</v>
      </c>
      <c r="F252" s="3" t="str">
        <f ca="1">TRIM(VLOOKUP($B252,nomes!$A:$C,3,FALSE))</f>
        <v>Feminino</v>
      </c>
      <c r="G252" t="str">
        <f t="shared" ca="1" si="21"/>
        <v>932 718 364</v>
      </c>
      <c r="H252" s="2" t="s">
        <v>743</v>
      </c>
      <c r="I252" s="3" t="str">
        <f t="shared" ca="1" si="22"/>
        <v>1905.50</v>
      </c>
      <c r="J252" s="3" t="str">
        <f t="shared" ca="1" si="23"/>
        <v>insert into motoristas (fk_matricula, nome, sexo, telefone, nif, salario) values (2105, 'Fernanda Cruz Barreira', 2, '932 718 364', 57494228, 1905.50);</v>
      </c>
    </row>
    <row r="253" spans="1:10" x14ac:dyDescent="0.25">
      <c r="A253">
        <f t="shared" ca="1" si="18"/>
        <v>2891</v>
      </c>
      <c r="B253">
        <f t="shared" ca="1" si="19"/>
        <v>104</v>
      </c>
      <c r="C253">
        <f t="shared" ca="1" si="20"/>
        <v>60</v>
      </c>
      <c r="D253">
        <f t="shared" ca="1" si="20"/>
        <v>10</v>
      </c>
      <c r="E253" s="3" t="str">
        <f ca="1">_xlfn.CONCAT(VLOOKUP($B253,nomes!$A:$B,2,FALSE), "", VLOOKUP($C253,apelido!$A:$B,2,FALSE), " ", VLOOKUP($D253,apelido!$A:$B,2,FALSE))</f>
        <v>Roberto Pacheco Batista</v>
      </c>
      <c r="F253" s="3" t="str">
        <f ca="1">TRIM(VLOOKUP($B253,nomes!$A:$C,3,FALSE))</f>
        <v>Masculino</v>
      </c>
      <c r="G253" t="str">
        <f t="shared" ca="1" si="21"/>
        <v>962 313 351</v>
      </c>
      <c r="H253" s="2" t="s">
        <v>744</v>
      </c>
      <c r="I253" s="3" t="str">
        <f t="shared" ca="1" si="22"/>
        <v>1899.91</v>
      </c>
      <c r="J253" s="3" t="str">
        <f t="shared" ca="1" si="23"/>
        <v>insert into motoristas (fk_matricula, nome, sexo, telefone, nif, salario) values (2891, 'Roberto Pacheco Batista', 1, '962 313 351', 16864834, 1899.91);</v>
      </c>
    </row>
    <row r="254" spans="1:10" x14ac:dyDescent="0.25">
      <c r="A254">
        <f t="shared" ca="1" si="18"/>
        <v>2615</v>
      </c>
      <c r="B254">
        <f t="shared" ca="1" si="19"/>
        <v>143</v>
      </c>
      <c r="C254">
        <f t="shared" ca="1" si="20"/>
        <v>54</v>
      </c>
      <c r="D254">
        <f t="shared" ca="1" si="20"/>
        <v>68</v>
      </c>
      <c r="E254" s="3" t="str">
        <f ca="1">_xlfn.CONCAT(VLOOKUP($B254,nomes!$A:$B,2,FALSE), "", VLOOKUP($C254,apelido!$A:$B,2,FALSE), " ", VLOOKUP($D254,apelido!$A:$B,2,FALSE))</f>
        <v>Edson Mota Raposo</v>
      </c>
      <c r="F254" s="3" t="str">
        <f ca="1">TRIM(VLOOKUP($B254,nomes!$A:$C,3,FALSE))</f>
        <v>Masculino</v>
      </c>
      <c r="G254" t="str">
        <f t="shared" ca="1" si="21"/>
        <v>922 636 214</v>
      </c>
      <c r="H254" s="2" t="s">
        <v>745</v>
      </c>
      <c r="I254" s="3" t="str">
        <f t="shared" ca="1" si="22"/>
        <v>1098.13</v>
      </c>
      <c r="J254" s="3" t="str">
        <f t="shared" ca="1" si="23"/>
        <v>insert into motoristas (fk_matricula, nome, sexo, telefone, nif, salario) values (2615, 'Edson Mota Raposo', 1, '922 636 214', 51982998, 1098.13);</v>
      </c>
    </row>
    <row r="255" spans="1:10" x14ac:dyDescent="0.25">
      <c r="A255">
        <f t="shared" ca="1" si="18"/>
        <v>2401</v>
      </c>
      <c r="B255">
        <f t="shared" ca="1" si="19"/>
        <v>146</v>
      </c>
      <c r="C255">
        <f t="shared" ca="1" si="20"/>
        <v>70</v>
      </c>
      <c r="D255">
        <f t="shared" ca="1" si="20"/>
        <v>54</v>
      </c>
      <c r="E255" s="3" t="str">
        <f ca="1">_xlfn.CONCAT(VLOOKUP($B255,nomes!$A:$B,2,FALSE), "", VLOOKUP($C255,apelido!$A:$B,2,FALSE), " ", VLOOKUP($D255,apelido!$A:$B,2,FALSE))</f>
        <v>Emanuel Ribeiro Mota</v>
      </c>
      <c r="F255" s="3" t="str">
        <f ca="1">TRIM(VLOOKUP($B255,nomes!$A:$C,3,FALSE))</f>
        <v>Masculino</v>
      </c>
      <c r="G255" t="str">
        <f t="shared" ca="1" si="21"/>
        <v>948 146 331</v>
      </c>
      <c r="H255" s="2" t="s">
        <v>746</v>
      </c>
      <c r="I255" s="3" t="str">
        <f t="shared" ca="1" si="22"/>
        <v>1578.44</v>
      </c>
      <c r="J255" s="3" t="str">
        <f t="shared" ca="1" si="23"/>
        <v>insert into motoristas (fk_matricula, nome, sexo, telefone, nif, salario) values (2401, 'Emanuel Ribeiro Mota', 1, '948 146 331', 25262389, 1578.44);</v>
      </c>
    </row>
    <row r="256" spans="1:10" x14ac:dyDescent="0.25">
      <c r="A256">
        <f t="shared" ca="1" si="18"/>
        <v>1656</v>
      </c>
      <c r="B256">
        <f t="shared" ca="1" si="19"/>
        <v>103</v>
      </c>
      <c r="C256">
        <f t="shared" ca="1" si="20"/>
        <v>88</v>
      </c>
      <c r="D256">
        <f t="shared" ca="1" si="20"/>
        <v>85</v>
      </c>
      <c r="E256" s="3" t="str">
        <f ca="1">_xlfn.CONCAT(VLOOKUP($B256,nomes!$A:$B,2,FALSE), "", VLOOKUP($C256,apelido!$A:$B,2,FALSE), " ", VLOOKUP($D256,apelido!$A:$B,2,FALSE))</f>
        <v>Roberta Vicente Vasconcelos</v>
      </c>
      <c r="F256" s="3" t="str">
        <f ca="1">TRIM(VLOOKUP($B256,nomes!$A:$C,3,FALSE))</f>
        <v>Feminino</v>
      </c>
      <c r="G256" t="str">
        <f t="shared" ca="1" si="21"/>
        <v>927 134 239</v>
      </c>
      <c r="H256" s="2" t="s">
        <v>747</v>
      </c>
      <c r="I256" s="3" t="str">
        <f t="shared" ca="1" si="22"/>
        <v>1460.89</v>
      </c>
      <c r="J256" s="3" t="str">
        <f t="shared" ca="1" si="23"/>
        <v>insert into motoristas (fk_matricula, nome, sexo, telefone, nif, salario) values (1656, 'Roberta Vicente Vasconcelos', 2, '927 134 239', 28023956, 1460.89);</v>
      </c>
    </row>
    <row r="257" spans="1:10" x14ac:dyDescent="0.25">
      <c r="A257">
        <f t="shared" ca="1" si="18"/>
        <v>910</v>
      </c>
      <c r="B257">
        <f t="shared" ca="1" si="19"/>
        <v>117</v>
      </c>
      <c r="C257">
        <f t="shared" ca="1" si="20"/>
        <v>16</v>
      </c>
      <c r="D257">
        <f t="shared" ca="1" si="20"/>
        <v>98</v>
      </c>
      <c r="E257" s="3" t="str">
        <f ca="1">_xlfn.CONCAT(VLOOKUP($B257,nomes!$A:$B,2,FALSE), "", VLOOKUP($C257,apelido!$A:$B,2,FALSE), " ", VLOOKUP($D257,apelido!$A:$B,2,FALSE))</f>
        <v>Tomás Brito Chaves</v>
      </c>
      <c r="F257" s="3" t="str">
        <f ca="1">TRIM(VLOOKUP($B257,nomes!$A:$C,3,FALSE))</f>
        <v>Masculino</v>
      </c>
      <c r="G257" t="str">
        <f t="shared" ca="1" si="21"/>
        <v>981 246 731</v>
      </c>
      <c r="H257" s="2" t="s">
        <v>748</v>
      </c>
      <c r="I257" s="3" t="str">
        <f t="shared" ca="1" si="22"/>
        <v>1044.73</v>
      </c>
      <c r="J257" s="3" t="str">
        <f t="shared" ca="1" si="23"/>
        <v>insert into motoristas (fk_matricula, nome, sexo, telefone, nif, salario) values (910, 'Tomás Brito Chaves', 1, '981 246 731', 50795181, 1044.73);</v>
      </c>
    </row>
    <row r="258" spans="1:10" x14ac:dyDescent="0.25">
      <c r="A258">
        <f t="shared" ca="1" si="18"/>
        <v>2264</v>
      </c>
      <c r="B258">
        <f t="shared" ca="1" si="19"/>
        <v>45</v>
      </c>
      <c r="C258">
        <f t="shared" ca="1" si="20"/>
        <v>68</v>
      </c>
      <c r="D258">
        <f t="shared" ca="1" si="20"/>
        <v>8</v>
      </c>
      <c r="E258" s="3" t="str">
        <f ca="1">_xlfn.CONCAT(VLOOKUP($B258,nomes!$A:$B,2,FALSE), "", VLOOKUP($C258,apelido!$A:$B,2,FALSE), " ", VLOOKUP($D258,apelido!$A:$B,2,FALSE))</f>
        <v>Giovanna Raposo Azevedo</v>
      </c>
      <c r="F258" s="3" t="str">
        <f ca="1">TRIM(VLOOKUP($B258,nomes!$A:$C,3,FALSE))</f>
        <v>Feminino</v>
      </c>
      <c r="G258" t="str">
        <f t="shared" ca="1" si="21"/>
        <v>965 167 856</v>
      </c>
      <c r="H258" s="2" t="s">
        <v>749</v>
      </c>
      <c r="I258" s="3" t="str">
        <f t="shared" ca="1" si="22"/>
        <v>1877.14</v>
      </c>
      <c r="J258" s="3" t="str">
        <f t="shared" ca="1" si="23"/>
        <v>insert into motoristas (fk_matricula, nome, sexo, telefone, nif, salario) values (2264, 'Giovanna Raposo Azevedo', 2, '965 167 856', 59812918, 1877.14);</v>
      </c>
    </row>
    <row r="259" spans="1:10" x14ac:dyDescent="0.25">
      <c r="A259">
        <f t="shared" ref="A259:A322" ca="1" si="24">RANDBETWEEN(1,3059)</f>
        <v>2930</v>
      </c>
      <c r="B259">
        <f t="shared" ref="B259:B322" ca="1" si="25">RANDBETWEEN(1,200)</f>
        <v>186</v>
      </c>
      <c r="C259">
        <f t="shared" ref="C259:D322" ca="1" si="26">RANDBETWEEN(1,100)</f>
        <v>98</v>
      </c>
      <c r="D259">
        <f t="shared" ca="1" si="26"/>
        <v>38</v>
      </c>
      <c r="E259" s="3" t="str">
        <f ca="1">_xlfn.CONCAT(VLOOKUP($B259,nomes!$A:$B,2,FALSE), "", VLOOKUP($C259,apelido!$A:$B,2,FALSE), " ", VLOOKUP($D259,apelido!$A:$B,2,FALSE))</f>
        <v>Melina Chaves Jesus</v>
      </c>
      <c r="F259" s="3" t="str">
        <f ca="1">TRIM(VLOOKUP($B259,nomes!$A:$C,3,FALSE))</f>
        <v>Feminino</v>
      </c>
      <c r="G259" t="str">
        <f t="shared" ref="G259:G322" ca="1" si="27">_xlfn.CONCAT(9, RANDBETWEEN(1,9), RANDBETWEEN(1,9), " ", RANDBETWEEN(1,9), RANDBETWEEN(1,9), RANDBETWEEN(1,9), " ", RANDBETWEEN(1,9),RANDBETWEEN(1,9),RANDBETWEEN(1,9))</f>
        <v>967 762 721</v>
      </c>
      <c r="H259" s="2" t="s">
        <v>750</v>
      </c>
      <c r="I259" s="3" t="str">
        <f t="shared" ref="I259:I322" ca="1" si="28">_xlfn.CONCAT(RANDBETWEEN(860,2500), ".", RANDBETWEEN(0,99))</f>
        <v>2045.39</v>
      </c>
      <c r="J259" s="3" t="str">
        <f t="shared" ref="J259:J322" ca="1" si="29">"insert into motoristas (fk_matricula, nome, sexo, telefone, nif, salario) values (" &amp; $A259 &amp; ", '" &amp; $E259 &amp; "', " &amp; IF($F259="Masculino", 1, 2) &amp; ", '" &amp; $G259 &amp; "', " &amp; $H259 &amp; ", " &amp; I259 &amp; ");"</f>
        <v>insert into motoristas (fk_matricula, nome, sexo, telefone, nif, salario) values (2930, 'Melina Chaves Jesus', 2, '967 762 721', 54052182, 2045.39);</v>
      </c>
    </row>
    <row r="260" spans="1:10" x14ac:dyDescent="0.25">
      <c r="A260">
        <f t="shared" ca="1" si="24"/>
        <v>1923</v>
      </c>
      <c r="B260">
        <f t="shared" ca="1" si="25"/>
        <v>200</v>
      </c>
      <c r="C260">
        <f t="shared" ca="1" si="26"/>
        <v>99</v>
      </c>
      <c r="D260">
        <f t="shared" ca="1" si="26"/>
        <v>71</v>
      </c>
      <c r="E260" s="3" t="str">
        <f ca="1">_xlfn.CONCAT(VLOOKUP($B260,nomes!$A:$B,2,FALSE), "", VLOOKUP($C260,apelido!$A:$B,2,FALSE), " ", VLOOKUP($D260,apelido!$A:$B,2,FALSE))</f>
        <v>Wagner Cordeiro Rocha</v>
      </c>
      <c r="F260" s="3" t="str">
        <f ca="1">TRIM(VLOOKUP($B260,nomes!$A:$C,3,FALSE))</f>
        <v>Masculino</v>
      </c>
      <c r="G260" t="str">
        <f t="shared" ca="1" si="27"/>
        <v>967 265 832</v>
      </c>
      <c r="H260" s="2" t="s">
        <v>751</v>
      </c>
      <c r="I260" s="3" t="str">
        <f t="shared" ca="1" si="28"/>
        <v>1558.24</v>
      </c>
      <c r="J260" s="3" t="str">
        <f t="shared" ca="1" si="29"/>
        <v>insert into motoristas (fk_matricula, nome, sexo, telefone, nif, salario) values (1923, 'Wagner Cordeiro Rocha', 1, '967 265 832', 59042882, 1558.24);</v>
      </c>
    </row>
    <row r="261" spans="1:10" x14ac:dyDescent="0.25">
      <c r="A261">
        <f t="shared" ca="1" si="24"/>
        <v>1002</v>
      </c>
      <c r="B261">
        <f t="shared" ca="1" si="25"/>
        <v>120</v>
      </c>
      <c r="C261">
        <f t="shared" ca="1" si="26"/>
        <v>7</v>
      </c>
      <c r="D261">
        <f t="shared" ca="1" si="26"/>
        <v>97</v>
      </c>
      <c r="E261" s="3" t="str">
        <f ca="1">_xlfn.CONCAT(VLOOKUP($B261,nomes!$A:$B,2,FALSE), "", VLOOKUP($C261,apelido!$A:$B,2,FALSE), " ", VLOOKUP($D261,apelido!$A:$B,2,FALSE))</f>
        <v>Victor Araújo Camacho</v>
      </c>
      <c r="F261" s="3" t="str">
        <f ca="1">TRIM(VLOOKUP($B261,nomes!$A:$C,3,FALSE))</f>
        <v>Masculino</v>
      </c>
      <c r="G261" t="str">
        <f t="shared" ca="1" si="27"/>
        <v>939 295 574</v>
      </c>
      <c r="H261" s="2" t="s">
        <v>752</v>
      </c>
      <c r="I261" s="3" t="str">
        <f t="shared" ca="1" si="28"/>
        <v>1761.3</v>
      </c>
      <c r="J261" s="3" t="str">
        <f t="shared" ca="1" si="29"/>
        <v>insert into motoristas (fk_matricula, nome, sexo, telefone, nif, salario) values (1002, 'Victor Araújo Camacho', 1, '939 295 574', 21962637, 1761.3);</v>
      </c>
    </row>
    <row r="262" spans="1:10" x14ac:dyDescent="0.25">
      <c r="A262">
        <f t="shared" ca="1" si="24"/>
        <v>2481</v>
      </c>
      <c r="B262">
        <f t="shared" ca="1" si="25"/>
        <v>62</v>
      </c>
      <c r="C262">
        <f t="shared" ca="1" si="26"/>
        <v>31</v>
      </c>
      <c r="D262">
        <f t="shared" ca="1" si="26"/>
        <v>72</v>
      </c>
      <c r="E262" s="3" t="str">
        <f ca="1">_xlfn.CONCAT(VLOOKUP($B262,nomes!$A:$B,2,FALSE), "", VLOOKUP($C262,apelido!$A:$B,2,FALSE), " ", VLOOKUP($D262,apelido!$A:$B,2,FALSE))</f>
        <v>Júlia Fonseca Rodrigues</v>
      </c>
      <c r="F262" s="3" t="str">
        <f ca="1">TRIM(VLOOKUP($B262,nomes!$A:$C,3,FALSE))</f>
        <v>Feminino</v>
      </c>
      <c r="G262" t="str">
        <f t="shared" ca="1" si="27"/>
        <v>922 473 443</v>
      </c>
      <c r="H262" s="2" t="s">
        <v>753</v>
      </c>
      <c r="I262" s="3" t="str">
        <f t="shared" ca="1" si="28"/>
        <v>1747.85</v>
      </c>
      <c r="J262" s="3" t="str">
        <f t="shared" ca="1" si="29"/>
        <v>insert into motoristas (fk_matricula, nome, sexo, telefone, nif, salario) values (2481, 'Júlia Fonseca Rodrigues', 2, '922 473 443', 17681141, 1747.85);</v>
      </c>
    </row>
    <row r="263" spans="1:10" x14ac:dyDescent="0.25">
      <c r="A263">
        <f t="shared" ca="1" si="24"/>
        <v>2463</v>
      </c>
      <c r="B263">
        <f t="shared" ca="1" si="25"/>
        <v>159</v>
      </c>
      <c r="C263">
        <f t="shared" ca="1" si="26"/>
        <v>14</v>
      </c>
      <c r="D263">
        <f t="shared" ca="1" si="26"/>
        <v>69</v>
      </c>
      <c r="E263" s="3" t="str">
        <f ca="1">_xlfn.CONCAT(VLOOKUP($B263,nomes!$A:$B,2,FALSE), "", VLOOKUP($C263,apelido!$A:$B,2,FALSE), " ", VLOOKUP($D263,apelido!$A:$B,2,FALSE))</f>
        <v>Graça Botelho Reis</v>
      </c>
      <c r="F263" s="3" t="str">
        <f ca="1">TRIM(VLOOKUP($B263,nomes!$A:$C,3,FALSE))</f>
        <v>Feminino</v>
      </c>
      <c r="G263" t="str">
        <f t="shared" ca="1" si="27"/>
        <v>914 454 761</v>
      </c>
      <c r="H263" s="2" t="s">
        <v>754</v>
      </c>
      <c r="I263" s="3" t="str">
        <f t="shared" ca="1" si="28"/>
        <v>2374.52</v>
      </c>
      <c r="J263" s="3" t="str">
        <f t="shared" ca="1" si="29"/>
        <v>insert into motoristas (fk_matricula, nome, sexo, telefone, nif, salario) values (2463, 'Graça Botelho Reis', 2, '914 454 761', 17249980, 2374.52);</v>
      </c>
    </row>
    <row r="264" spans="1:10" x14ac:dyDescent="0.25">
      <c r="A264">
        <f t="shared" ca="1" si="24"/>
        <v>1047</v>
      </c>
      <c r="B264">
        <f t="shared" ca="1" si="25"/>
        <v>138</v>
      </c>
      <c r="C264">
        <f t="shared" ca="1" si="26"/>
        <v>18</v>
      </c>
      <c r="D264">
        <f t="shared" ca="1" si="26"/>
        <v>90</v>
      </c>
      <c r="E264" s="3" t="str">
        <f ca="1">_xlfn.CONCAT(VLOOKUP($B264,nomes!$A:$B,2,FALSE), "", VLOOKUP($C264,apelido!$A:$B,2,FALSE), " ", VLOOKUP($D264,apelido!$A:$B,2,FALSE))</f>
        <v>Daiana Cardoso Vilaça</v>
      </c>
      <c r="F264" s="3" t="str">
        <f ca="1">TRIM(VLOOKUP($B264,nomes!$A:$C,3,FALSE))</f>
        <v>Feminino</v>
      </c>
      <c r="G264" t="str">
        <f t="shared" ca="1" si="27"/>
        <v>921 617 933</v>
      </c>
      <c r="H264" s="2" t="s">
        <v>755</v>
      </c>
      <c r="I264" s="3" t="str">
        <f t="shared" ca="1" si="28"/>
        <v>2206.84</v>
      </c>
      <c r="J264" s="3" t="str">
        <f t="shared" ca="1" si="29"/>
        <v>insert into motoristas (fk_matricula, nome, sexo, telefone, nif, salario) values (1047, 'Daiana Cardoso Vilaça', 2, '921 617 933', 58530675, 2206.84);</v>
      </c>
    </row>
    <row r="265" spans="1:10" x14ac:dyDescent="0.25">
      <c r="A265">
        <f t="shared" ca="1" si="24"/>
        <v>2611</v>
      </c>
      <c r="B265">
        <f t="shared" ca="1" si="25"/>
        <v>103</v>
      </c>
      <c r="C265">
        <f t="shared" ca="1" si="26"/>
        <v>55</v>
      </c>
      <c r="D265">
        <f t="shared" ca="1" si="26"/>
        <v>27</v>
      </c>
      <c r="E265" s="3" t="str">
        <f ca="1">_xlfn.CONCAT(VLOOKUP($B265,nomes!$A:$B,2,FALSE), "", VLOOKUP($C265,apelido!$A:$B,2,FALSE), " ", VLOOKUP($D265,apelido!$A:$B,2,FALSE))</f>
        <v>Roberta Nascimento Faria</v>
      </c>
      <c r="F265" s="3" t="str">
        <f ca="1">TRIM(VLOOKUP($B265,nomes!$A:$C,3,FALSE))</f>
        <v>Feminino</v>
      </c>
      <c r="G265" t="str">
        <f t="shared" ca="1" si="27"/>
        <v>952 385 987</v>
      </c>
      <c r="H265" s="2" t="s">
        <v>756</v>
      </c>
      <c r="I265" s="3" t="str">
        <f t="shared" ca="1" si="28"/>
        <v>1560.77</v>
      </c>
      <c r="J265" s="3" t="str">
        <f t="shared" ca="1" si="29"/>
        <v>insert into motoristas (fk_matricula, nome, sexo, telefone, nif, salario) values (2611, 'Roberta Nascimento Faria', 2, '952 385 987', 22259074, 1560.77);</v>
      </c>
    </row>
    <row r="266" spans="1:10" x14ac:dyDescent="0.25">
      <c r="A266">
        <f t="shared" ca="1" si="24"/>
        <v>2674</v>
      </c>
      <c r="B266">
        <f t="shared" ca="1" si="25"/>
        <v>8</v>
      </c>
      <c r="C266">
        <f t="shared" ca="1" si="26"/>
        <v>84</v>
      </c>
      <c r="D266">
        <f t="shared" ca="1" si="26"/>
        <v>93</v>
      </c>
      <c r="E266" s="3" t="str">
        <f ca="1">_xlfn.CONCAT(VLOOKUP($B266,nomes!$A:$B,2,FALSE), "", VLOOKUP($C266,apelido!$A:$B,2,FALSE), " ", VLOOKUP($D266,apelido!$A:$B,2,FALSE))</f>
        <v>António Valente Bastos</v>
      </c>
      <c r="F266" s="3" t="str">
        <f ca="1">TRIM(VLOOKUP($B266,nomes!$A:$C,3,FALSE))</f>
        <v>Masculino</v>
      </c>
      <c r="G266" t="str">
        <f t="shared" ca="1" si="27"/>
        <v>974 637 756</v>
      </c>
      <c r="H266" s="2" t="s">
        <v>757</v>
      </c>
      <c r="I266" s="3" t="str">
        <f t="shared" ca="1" si="28"/>
        <v>1463.63</v>
      </c>
      <c r="J266" s="3" t="str">
        <f t="shared" ca="1" si="29"/>
        <v>insert into motoristas (fk_matricula, nome, sexo, telefone, nif, salario) values (2674, 'António Valente Bastos', 1, '974 637 756', 11598834, 1463.63);</v>
      </c>
    </row>
    <row r="267" spans="1:10" x14ac:dyDescent="0.25">
      <c r="A267">
        <f t="shared" ca="1" si="24"/>
        <v>666</v>
      </c>
      <c r="B267">
        <f t="shared" ca="1" si="25"/>
        <v>133</v>
      </c>
      <c r="C267">
        <f t="shared" ca="1" si="26"/>
        <v>72</v>
      </c>
      <c r="D267">
        <f t="shared" ca="1" si="26"/>
        <v>48</v>
      </c>
      <c r="E267" s="3" t="str">
        <f ca="1">_xlfn.CONCAT(VLOOKUP($B267,nomes!$A:$B,2,FALSE), "", VLOOKUP($C267,apelido!$A:$B,2,FALSE), " ", VLOOKUP($D267,apelido!$A:$B,2,FALSE))</f>
        <v>Cássio Rodrigues Matos</v>
      </c>
      <c r="F267" s="3" t="str">
        <f ca="1">TRIM(VLOOKUP($B267,nomes!$A:$C,3,FALSE))</f>
        <v>Masculino</v>
      </c>
      <c r="G267" t="str">
        <f t="shared" ca="1" si="27"/>
        <v>966 552 644</v>
      </c>
      <c r="H267" s="2" t="s">
        <v>758</v>
      </c>
      <c r="I267" s="3" t="str">
        <f t="shared" ca="1" si="28"/>
        <v>1197.63</v>
      </c>
      <c r="J267" s="3" t="str">
        <f t="shared" ca="1" si="29"/>
        <v>insert into motoristas (fk_matricula, nome, sexo, telefone, nif, salario) values (666, 'Cássio Rodrigues Matos', 1, '966 552 644', 53121694, 1197.63);</v>
      </c>
    </row>
    <row r="268" spans="1:10" x14ac:dyDescent="0.25">
      <c r="A268">
        <f t="shared" ca="1" si="24"/>
        <v>743</v>
      </c>
      <c r="B268">
        <f t="shared" ca="1" si="25"/>
        <v>43</v>
      </c>
      <c r="C268">
        <f t="shared" ca="1" si="26"/>
        <v>73</v>
      </c>
      <c r="D268">
        <f t="shared" ca="1" si="26"/>
        <v>19</v>
      </c>
      <c r="E268" s="3" t="str">
        <f ca="1">_xlfn.CONCAT(VLOOKUP($B268,nomes!$A:$B,2,FALSE), "", VLOOKUP($C268,apelido!$A:$B,2,FALSE), " ", VLOOKUP($D268,apelido!$A:$B,2,FALSE))</f>
        <v>Gabriel Salgado Carvalho</v>
      </c>
      <c r="F268" s="3" t="str">
        <f ca="1">TRIM(VLOOKUP($B268,nomes!$A:$C,3,FALSE))</f>
        <v>Masculino</v>
      </c>
      <c r="G268" t="str">
        <f t="shared" ca="1" si="27"/>
        <v>959 359 779</v>
      </c>
      <c r="H268" s="2" t="s">
        <v>759</v>
      </c>
      <c r="I268" s="3" t="str">
        <f t="shared" ca="1" si="28"/>
        <v>1989.64</v>
      </c>
      <c r="J268" s="3" t="str">
        <f t="shared" ca="1" si="29"/>
        <v>insert into motoristas (fk_matricula, nome, sexo, telefone, nif, salario) values (743, 'Gabriel Salgado Carvalho', 1, '959 359 779', 24342259, 1989.64);</v>
      </c>
    </row>
    <row r="269" spans="1:10" x14ac:dyDescent="0.25">
      <c r="A269">
        <f t="shared" ca="1" si="24"/>
        <v>2612</v>
      </c>
      <c r="B269">
        <f t="shared" ca="1" si="25"/>
        <v>122</v>
      </c>
      <c r="C269">
        <f t="shared" ca="1" si="26"/>
        <v>53</v>
      </c>
      <c r="D269">
        <f t="shared" ca="1" si="26"/>
        <v>96</v>
      </c>
      <c r="E269" s="3" t="str">
        <f ca="1">_xlfn.CONCAT(VLOOKUP($B269,nomes!$A:$B,2,FALSE), "", VLOOKUP($C269,apelido!$A:$B,2,FALSE), " ", VLOOKUP($D269,apelido!$A:$B,2,FALSE))</f>
        <v>Vinícius Morais Caldeira</v>
      </c>
      <c r="F269" s="3" t="str">
        <f ca="1">TRIM(VLOOKUP($B269,nomes!$A:$C,3,FALSE))</f>
        <v>Masculino</v>
      </c>
      <c r="G269" t="str">
        <f t="shared" ca="1" si="27"/>
        <v>954 562 327</v>
      </c>
      <c r="H269" s="2" t="s">
        <v>760</v>
      </c>
      <c r="I269" s="3" t="str">
        <f t="shared" ca="1" si="28"/>
        <v>1788.58</v>
      </c>
      <c r="J269" s="3" t="str">
        <f t="shared" ca="1" si="29"/>
        <v>insert into motoristas (fk_matricula, nome, sexo, telefone, nif, salario) values (2612, 'Vinícius Morais Caldeira', 1, '954 562 327', 51405601, 1788.58);</v>
      </c>
    </row>
    <row r="270" spans="1:10" x14ac:dyDescent="0.25">
      <c r="A270">
        <f t="shared" ca="1" si="24"/>
        <v>2990</v>
      </c>
      <c r="B270">
        <f t="shared" ca="1" si="25"/>
        <v>186</v>
      </c>
      <c r="C270">
        <f t="shared" ca="1" si="26"/>
        <v>57</v>
      </c>
      <c r="D270">
        <f t="shared" ca="1" si="26"/>
        <v>42</v>
      </c>
      <c r="E270" s="3" t="str">
        <f ca="1">_xlfn.CONCAT(VLOOKUP($B270,nomes!$A:$B,2,FALSE), "", VLOOKUP($C270,apelido!$A:$B,2,FALSE), " ", VLOOKUP($D270,apelido!$A:$B,2,FALSE))</f>
        <v>Melina Nogueira Loureiro</v>
      </c>
      <c r="F270" s="3" t="str">
        <f ca="1">TRIM(VLOOKUP($B270,nomes!$A:$C,3,FALSE))</f>
        <v>Feminino</v>
      </c>
      <c r="G270" t="str">
        <f t="shared" ca="1" si="27"/>
        <v>911 765 215</v>
      </c>
      <c r="H270" s="2" t="s">
        <v>761</v>
      </c>
      <c r="I270" s="3" t="str">
        <f t="shared" ca="1" si="28"/>
        <v>993.76</v>
      </c>
      <c r="J270" s="3" t="str">
        <f t="shared" ca="1" si="29"/>
        <v>insert into motoristas (fk_matricula, nome, sexo, telefone, nif, salario) values (2990, 'Melina Nogueira Loureiro', 2, '911 765 215', 26812865, 993.76);</v>
      </c>
    </row>
    <row r="271" spans="1:10" x14ac:dyDescent="0.25">
      <c r="A271">
        <f t="shared" ca="1" si="24"/>
        <v>582</v>
      </c>
      <c r="B271">
        <f t="shared" ca="1" si="25"/>
        <v>101</v>
      </c>
      <c r="C271">
        <f t="shared" ca="1" si="26"/>
        <v>23</v>
      </c>
      <c r="D271">
        <f t="shared" ca="1" si="26"/>
        <v>84</v>
      </c>
      <c r="E271" s="3" t="str">
        <f ca="1">_xlfn.CONCAT(VLOOKUP($B271,nomes!$A:$B,2,FALSE), "", VLOOKUP($C271,apelido!$A:$B,2,FALSE), " ", VLOOKUP($D271,apelido!$A:$B,2,FALSE))</f>
        <v>Renan Cruz Valente</v>
      </c>
      <c r="F271" s="3" t="str">
        <f ca="1">TRIM(VLOOKUP($B271,nomes!$A:$C,3,FALSE))</f>
        <v>Masculino</v>
      </c>
      <c r="G271" t="str">
        <f t="shared" ca="1" si="27"/>
        <v>959 543 283</v>
      </c>
      <c r="H271" s="2" t="s">
        <v>762</v>
      </c>
      <c r="I271" s="3" t="str">
        <f t="shared" ca="1" si="28"/>
        <v>1452.60</v>
      </c>
      <c r="J271" s="3" t="str">
        <f t="shared" ca="1" si="29"/>
        <v>insert into motoristas (fk_matricula, nome, sexo, telefone, nif, salario) values (582, 'Renan Cruz Valente', 1, '959 543 283', 16440692, 1452.60);</v>
      </c>
    </row>
    <row r="272" spans="1:10" x14ac:dyDescent="0.25">
      <c r="A272">
        <f t="shared" ca="1" si="24"/>
        <v>2540</v>
      </c>
      <c r="B272">
        <f t="shared" ca="1" si="25"/>
        <v>75</v>
      </c>
      <c r="C272">
        <f t="shared" ca="1" si="26"/>
        <v>73</v>
      </c>
      <c r="D272">
        <f t="shared" ca="1" si="26"/>
        <v>2</v>
      </c>
      <c r="E272" s="3" t="str">
        <f ca="1">_xlfn.CONCAT(VLOOKUP($B272,nomes!$A:$B,2,FALSE), "", VLOOKUP($C272,apelido!$A:$B,2,FALSE), " ", VLOOKUP($D272,apelido!$A:$B,2,FALSE))</f>
        <v>Luísa Salgado Alves</v>
      </c>
      <c r="F272" s="3" t="str">
        <f ca="1">TRIM(VLOOKUP($B272,nomes!$A:$C,3,FALSE))</f>
        <v>Feminino</v>
      </c>
      <c r="G272" t="str">
        <f t="shared" ca="1" si="27"/>
        <v>996 529 966</v>
      </c>
      <c r="H272" s="2" t="s">
        <v>763</v>
      </c>
      <c r="I272" s="3" t="str">
        <f t="shared" ca="1" si="28"/>
        <v>2445.25</v>
      </c>
      <c r="J272" s="3" t="str">
        <f t="shared" ca="1" si="29"/>
        <v>insert into motoristas (fk_matricula, nome, sexo, telefone, nif, salario) values (2540, 'Luísa Salgado Alves', 2, '996 529 966', 14946348, 2445.25);</v>
      </c>
    </row>
    <row r="273" spans="1:10" x14ac:dyDescent="0.25">
      <c r="A273">
        <f t="shared" ca="1" si="24"/>
        <v>1328</v>
      </c>
      <c r="B273">
        <f t="shared" ca="1" si="25"/>
        <v>149</v>
      </c>
      <c r="C273">
        <f t="shared" ca="1" si="26"/>
        <v>88</v>
      </c>
      <c r="D273">
        <f t="shared" ca="1" si="26"/>
        <v>15</v>
      </c>
      <c r="E273" s="3" t="str">
        <f ca="1">_xlfn.CONCAT(VLOOKUP($B273,nomes!$A:$B,2,FALSE), "", VLOOKUP($C273,apelido!$A:$B,2,FALSE), " ", VLOOKUP($D273,apelido!$A:$B,2,FALSE))</f>
        <v>Érica Vicente Branco</v>
      </c>
      <c r="F273" s="3" t="str">
        <f ca="1">TRIM(VLOOKUP($B273,nomes!$A:$C,3,FALSE))</f>
        <v>Feminino</v>
      </c>
      <c r="G273" t="str">
        <f t="shared" ca="1" si="27"/>
        <v>944 586 331</v>
      </c>
      <c r="H273" s="2" t="s">
        <v>764</v>
      </c>
      <c r="I273" s="3" t="str">
        <f t="shared" ca="1" si="28"/>
        <v>2361.95</v>
      </c>
      <c r="J273" s="3" t="str">
        <f t="shared" ca="1" si="29"/>
        <v>insert into motoristas (fk_matricula, nome, sexo, telefone, nif, salario) values (1328, 'Érica Vicente Branco', 2, '944 586 331', 20031406, 2361.95);</v>
      </c>
    </row>
    <row r="274" spans="1:10" x14ac:dyDescent="0.25">
      <c r="A274">
        <f t="shared" ca="1" si="24"/>
        <v>1687</v>
      </c>
      <c r="B274">
        <f t="shared" ca="1" si="25"/>
        <v>78</v>
      </c>
      <c r="C274">
        <f t="shared" ca="1" si="26"/>
        <v>2</v>
      </c>
      <c r="D274">
        <f t="shared" ca="1" si="26"/>
        <v>68</v>
      </c>
      <c r="E274" s="3" t="str">
        <f ca="1">_xlfn.CONCAT(VLOOKUP($B274,nomes!$A:$B,2,FALSE), "", VLOOKUP($C274,apelido!$A:$B,2,FALSE), " ", VLOOKUP($D274,apelido!$A:$B,2,FALSE))</f>
        <v>Manuela Alves Raposo</v>
      </c>
      <c r="F274" s="3" t="str">
        <f ca="1">TRIM(VLOOKUP($B274,nomes!$A:$C,3,FALSE))</f>
        <v>Feminino</v>
      </c>
      <c r="G274" t="str">
        <f t="shared" ca="1" si="27"/>
        <v>965 231 625</v>
      </c>
      <c r="H274" s="2" t="s">
        <v>765</v>
      </c>
      <c r="I274" s="3" t="str">
        <f t="shared" ca="1" si="28"/>
        <v>1125.87</v>
      </c>
      <c r="J274" s="3" t="str">
        <f t="shared" ca="1" si="29"/>
        <v>insert into motoristas (fk_matricula, nome, sexo, telefone, nif, salario) values (1687, 'Manuela Alves Raposo', 2, '965 231 625', 51115475, 1125.87);</v>
      </c>
    </row>
    <row r="275" spans="1:10" x14ac:dyDescent="0.25">
      <c r="A275">
        <f t="shared" ca="1" si="24"/>
        <v>1225</v>
      </c>
      <c r="B275">
        <f t="shared" ca="1" si="25"/>
        <v>115</v>
      </c>
      <c r="C275">
        <f t="shared" ca="1" si="26"/>
        <v>35</v>
      </c>
      <c r="D275">
        <f t="shared" ca="1" si="26"/>
        <v>7</v>
      </c>
      <c r="E275" s="3" t="str">
        <f ca="1">_xlfn.CONCAT(VLOOKUP($B275,nomes!$A:$B,2,FALSE), "", VLOOKUP($C275,apelido!$A:$B,2,FALSE), " ", VLOOKUP($D275,apelido!$A:$B,2,FALSE))</f>
        <v>Teresa Gomes Araújo</v>
      </c>
      <c r="F275" s="3" t="str">
        <f ca="1">TRIM(VLOOKUP($B275,nomes!$A:$C,3,FALSE))</f>
        <v>Feminino</v>
      </c>
      <c r="G275" t="str">
        <f t="shared" ca="1" si="27"/>
        <v>983 224 234</v>
      </c>
      <c r="H275" s="2" t="s">
        <v>766</v>
      </c>
      <c r="I275" s="3" t="str">
        <f t="shared" ca="1" si="28"/>
        <v>1769.14</v>
      </c>
      <c r="J275" s="3" t="str">
        <f t="shared" ca="1" si="29"/>
        <v>insert into motoristas (fk_matricula, nome, sexo, telefone, nif, salario) values (1225, 'Teresa Gomes Araújo', 2, '983 224 234', 52116070, 1769.14);</v>
      </c>
    </row>
    <row r="276" spans="1:10" x14ac:dyDescent="0.25">
      <c r="A276">
        <f t="shared" ca="1" si="24"/>
        <v>2325</v>
      </c>
      <c r="B276">
        <f t="shared" ca="1" si="25"/>
        <v>47</v>
      </c>
      <c r="C276">
        <f t="shared" ca="1" si="26"/>
        <v>42</v>
      </c>
      <c r="D276">
        <f t="shared" ca="1" si="26"/>
        <v>4</v>
      </c>
      <c r="E276" s="3" t="str">
        <f ca="1">_xlfn.CONCAT(VLOOKUP($B276,nomes!$A:$B,2,FALSE), "", VLOOKUP($C276,apelido!$A:$B,2,FALSE), " ", VLOOKUP($D276,apelido!$A:$B,2,FALSE))</f>
        <v>Gustavo Loureiro Amaro</v>
      </c>
      <c r="F276" s="3" t="str">
        <f ca="1">TRIM(VLOOKUP($B276,nomes!$A:$C,3,FALSE))</f>
        <v>Masculino</v>
      </c>
      <c r="G276" t="str">
        <f t="shared" ca="1" si="27"/>
        <v>929 774 135</v>
      </c>
      <c r="H276" s="2" t="s">
        <v>767</v>
      </c>
      <c r="I276" s="3" t="str">
        <f t="shared" ca="1" si="28"/>
        <v>2045.62</v>
      </c>
      <c r="J276" s="3" t="str">
        <f t="shared" ca="1" si="29"/>
        <v>insert into motoristas (fk_matricula, nome, sexo, telefone, nif, salario) values (2325, 'Gustavo Loureiro Amaro', 1, '929 774 135', 11198595, 2045.62);</v>
      </c>
    </row>
    <row r="277" spans="1:10" x14ac:dyDescent="0.25">
      <c r="A277">
        <f t="shared" ca="1" si="24"/>
        <v>731</v>
      </c>
      <c r="B277">
        <f t="shared" ca="1" si="25"/>
        <v>117</v>
      </c>
      <c r="C277">
        <f t="shared" ca="1" si="26"/>
        <v>88</v>
      </c>
      <c r="D277">
        <f t="shared" ca="1" si="26"/>
        <v>60</v>
      </c>
      <c r="E277" s="3" t="str">
        <f ca="1">_xlfn.CONCAT(VLOOKUP($B277,nomes!$A:$B,2,FALSE), "", VLOOKUP($C277,apelido!$A:$B,2,FALSE), " ", VLOOKUP($D277,apelido!$A:$B,2,FALSE))</f>
        <v>Tomás Vicente Pacheco</v>
      </c>
      <c r="F277" s="3" t="str">
        <f ca="1">TRIM(VLOOKUP($B277,nomes!$A:$C,3,FALSE))</f>
        <v>Masculino</v>
      </c>
      <c r="G277" t="str">
        <f t="shared" ca="1" si="27"/>
        <v>977 111 243</v>
      </c>
      <c r="H277" s="2" t="s">
        <v>768</v>
      </c>
      <c r="I277" s="3" t="str">
        <f t="shared" ca="1" si="28"/>
        <v>923.63</v>
      </c>
      <c r="J277" s="3" t="str">
        <f t="shared" ca="1" si="29"/>
        <v>insert into motoristas (fk_matricula, nome, sexo, telefone, nif, salario) values (731, 'Tomás Vicente Pacheco', 1, '977 111 243', 51263055, 923.63);</v>
      </c>
    </row>
    <row r="278" spans="1:10" x14ac:dyDescent="0.25">
      <c r="A278">
        <f t="shared" ca="1" si="24"/>
        <v>902</v>
      </c>
      <c r="B278">
        <f t="shared" ca="1" si="25"/>
        <v>110</v>
      </c>
      <c r="C278">
        <f t="shared" ca="1" si="26"/>
        <v>80</v>
      </c>
      <c r="D278">
        <f t="shared" ca="1" si="26"/>
        <v>8</v>
      </c>
      <c r="E278" s="3" t="str">
        <f ca="1">_xlfn.CONCAT(VLOOKUP($B278,nomes!$A:$B,2,FALSE), "", VLOOKUP($C278,apelido!$A:$B,2,FALSE), " ", VLOOKUP($D278,apelido!$A:$B,2,FALSE))</f>
        <v>Sofia Sousa Azevedo</v>
      </c>
      <c r="F278" s="3" t="str">
        <f ca="1">TRIM(VLOOKUP($B278,nomes!$A:$C,3,FALSE))</f>
        <v>Feminino</v>
      </c>
      <c r="G278" t="str">
        <f t="shared" ca="1" si="27"/>
        <v>998 378 341</v>
      </c>
      <c r="H278" s="2" t="s">
        <v>769</v>
      </c>
      <c r="I278" s="3" t="str">
        <f t="shared" ca="1" si="28"/>
        <v>2370.90</v>
      </c>
      <c r="J278" s="3" t="str">
        <f t="shared" ca="1" si="29"/>
        <v>insert into motoristas (fk_matricula, nome, sexo, telefone, nif, salario) values (902, 'Sofia Sousa Azevedo', 2, '998 378 341', 15763803, 2370.90);</v>
      </c>
    </row>
    <row r="279" spans="1:10" x14ac:dyDescent="0.25">
      <c r="A279">
        <f t="shared" ca="1" si="24"/>
        <v>1966</v>
      </c>
      <c r="B279">
        <f t="shared" ca="1" si="25"/>
        <v>126</v>
      </c>
      <c r="C279">
        <f t="shared" ca="1" si="26"/>
        <v>89</v>
      </c>
      <c r="D279">
        <f t="shared" ca="1" si="26"/>
        <v>67</v>
      </c>
      <c r="E279" s="3" t="str">
        <f ca="1">_xlfn.CONCAT(VLOOKUP($B279,nomes!$A:$B,2,FALSE), "", VLOOKUP($C279,apelido!$A:$B,2,FALSE), " ", VLOOKUP($D279,apelido!$A:$B,2,FALSE))</f>
        <v>Aline Vieira Ramos</v>
      </c>
      <c r="F279" s="3" t="str">
        <f ca="1">TRIM(VLOOKUP($B279,nomes!$A:$C,3,FALSE))</f>
        <v>Feminino</v>
      </c>
      <c r="G279" t="str">
        <f t="shared" ca="1" si="27"/>
        <v>917 788 931</v>
      </c>
      <c r="H279" s="2" t="s">
        <v>770</v>
      </c>
      <c r="I279" s="3" t="str">
        <f t="shared" ca="1" si="28"/>
        <v>2011.77</v>
      </c>
      <c r="J279" s="3" t="str">
        <f t="shared" ca="1" si="29"/>
        <v>insert into motoristas (fk_matricula, nome, sexo, telefone, nif, salario) values (1966, 'Aline Vieira Ramos', 2, '917 788 931', 58259035, 2011.77);</v>
      </c>
    </row>
    <row r="280" spans="1:10" x14ac:dyDescent="0.25">
      <c r="A280">
        <f t="shared" ca="1" si="24"/>
        <v>1806</v>
      </c>
      <c r="B280">
        <f t="shared" ca="1" si="25"/>
        <v>84</v>
      </c>
      <c r="C280">
        <f t="shared" ca="1" si="26"/>
        <v>29</v>
      </c>
      <c r="D280">
        <f t="shared" ca="1" si="26"/>
        <v>78</v>
      </c>
      <c r="E280" s="3" t="str">
        <f ca="1">_xlfn.CONCAT(VLOOKUP($B280,nomes!$A:$B,2,FALSE), "", VLOOKUP($C280,apelido!$A:$B,2,FALSE), " ", VLOOKUP($D280,apelido!$A:$B,2,FALSE))</f>
        <v>Matias Ferreira Simões</v>
      </c>
      <c r="F280" s="3" t="str">
        <f ca="1">TRIM(VLOOKUP($B280,nomes!$A:$C,3,FALSE))</f>
        <v>Masculino</v>
      </c>
      <c r="G280" t="str">
        <f t="shared" ca="1" si="27"/>
        <v>965 669 558</v>
      </c>
      <c r="H280" s="2" t="s">
        <v>771</v>
      </c>
      <c r="I280" s="3" t="str">
        <f t="shared" ca="1" si="28"/>
        <v>2460.7</v>
      </c>
      <c r="J280" s="3" t="str">
        <f t="shared" ca="1" si="29"/>
        <v>insert into motoristas (fk_matricula, nome, sexo, telefone, nif, salario) values (1806, 'Matias Ferreira Simões', 1, '965 669 558', 56538075, 2460.7);</v>
      </c>
    </row>
    <row r="281" spans="1:10" x14ac:dyDescent="0.25">
      <c r="A281">
        <f t="shared" ca="1" si="24"/>
        <v>2380</v>
      </c>
      <c r="B281">
        <f t="shared" ca="1" si="25"/>
        <v>40</v>
      </c>
      <c r="C281">
        <f t="shared" ca="1" si="26"/>
        <v>77</v>
      </c>
      <c r="D281">
        <f t="shared" ca="1" si="26"/>
        <v>10</v>
      </c>
      <c r="E281" s="3" t="str">
        <f ca="1">_xlfn.CONCAT(VLOOKUP($B281,nomes!$A:$B,2,FALSE), "", VLOOKUP($C281,apelido!$A:$B,2,FALSE), " ", VLOOKUP($D281,apelido!$A:$B,2,FALSE))</f>
        <v>Fernando Silva Batista</v>
      </c>
      <c r="F281" s="3" t="str">
        <f ca="1">TRIM(VLOOKUP($B281,nomes!$A:$C,3,FALSE))</f>
        <v>Masculino</v>
      </c>
      <c r="G281" t="str">
        <f t="shared" ca="1" si="27"/>
        <v>962 623 321</v>
      </c>
      <c r="H281" s="2" t="s">
        <v>772</v>
      </c>
      <c r="I281" s="3" t="str">
        <f t="shared" ca="1" si="28"/>
        <v>1584.42</v>
      </c>
      <c r="J281" s="3" t="str">
        <f t="shared" ca="1" si="29"/>
        <v>insert into motoristas (fk_matricula, nome, sexo, telefone, nif, salario) values (2380, 'Fernando Silva Batista', 1, '962 623 321', 19309739, 1584.42);</v>
      </c>
    </row>
    <row r="282" spans="1:10" x14ac:dyDescent="0.25">
      <c r="A282">
        <f t="shared" ca="1" si="24"/>
        <v>682</v>
      </c>
      <c r="B282">
        <f t="shared" ca="1" si="25"/>
        <v>191</v>
      </c>
      <c r="C282">
        <f t="shared" ca="1" si="26"/>
        <v>56</v>
      </c>
      <c r="D282">
        <f t="shared" ca="1" si="26"/>
        <v>32</v>
      </c>
      <c r="E282" s="3" t="str">
        <f ca="1">_xlfn.CONCAT(VLOOKUP($B282,nomes!$A:$B,2,FALSE), "", VLOOKUP($C282,apelido!$A:$B,2,FALSE), " ", VLOOKUP($D282,apelido!$A:$B,2,FALSE))</f>
        <v>Patrícia Neves Freitas</v>
      </c>
      <c r="F282" s="3" t="str">
        <f ca="1">TRIM(VLOOKUP($B282,nomes!$A:$C,3,FALSE))</f>
        <v>Feminino</v>
      </c>
      <c r="G282" t="str">
        <f t="shared" ca="1" si="27"/>
        <v>935 175 797</v>
      </c>
      <c r="H282" s="2" t="s">
        <v>773</v>
      </c>
      <c r="I282" s="3" t="str">
        <f t="shared" ca="1" si="28"/>
        <v>1317.18</v>
      </c>
      <c r="J282" s="3" t="str">
        <f t="shared" ca="1" si="29"/>
        <v>insert into motoristas (fk_matricula, nome, sexo, telefone, nif, salario) values (682, 'Patrícia Neves Freitas', 2, '935 175 797', 53136149, 1317.18);</v>
      </c>
    </row>
    <row r="283" spans="1:10" x14ac:dyDescent="0.25">
      <c r="A283">
        <f t="shared" ca="1" si="24"/>
        <v>1366</v>
      </c>
      <c r="B283">
        <f t="shared" ca="1" si="25"/>
        <v>63</v>
      </c>
      <c r="C283">
        <f t="shared" ca="1" si="26"/>
        <v>13</v>
      </c>
      <c r="D283">
        <f t="shared" ca="1" si="26"/>
        <v>6</v>
      </c>
      <c r="E283" s="3" t="str">
        <f ca="1">_xlfn.CONCAT(VLOOKUP($B283,nomes!$A:$B,2,FALSE), "", VLOOKUP($C283,apelido!$A:$B,2,FALSE), " ", VLOOKUP($D283,apelido!$A:$B,2,FALSE))</f>
        <v>Juliana Borges Antunes</v>
      </c>
      <c r="F283" s="3" t="str">
        <f ca="1">TRIM(VLOOKUP($B283,nomes!$A:$C,3,FALSE))</f>
        <v>Feminino</v>
      </c>
      <c r="G283" t="str">
        <f t="shared" ca="1" si="27"/>
        <v>969 534 937</v>
      </c>
      <c r="H283" s="2" t="s">
        <v>774</v>
      </c>
      <c r="I283" s="3" t="str">
        <f t="shared" ca="1" si="28"/>
        <v>2253.24</v>
      </c>
      <c r="J283" s="3" t="str">
        <f t="shared" ca="1" si="29"/>
        <v>insert into motoristas (fk_matricula, nome, sexo, telefone, nif, salario) values (1366, 'Juliana Borges Antunes', 2, '969 534 937', 55949584, 2253.24);</v>
      </c>
    </row>
    <row r="284" spans="1:10" x14ac:dyDescent="0.25">
      <c r="A284">
        <f t="shared" ca="1" si="24"/>
        <v>1988</v>
      </c>
      <c r="B284">
        <f t="shared" ca="1" si="25"/>
        <v>18</v>
      </c>
      <c r="C284">
        <f t="shared" ca="1" si="26"/>
        <v>18</v>
      </c>
      <c r="D284">
        <f t="shared" ca="1" si="26"/>
        <v>90</v>
      </c>
      <c r="E284" s="3" t="str">
        <f ca="1">_xlfn.CONCAT(VLOOKUP($B284,nomes!$A:$B,2,FALSE), "", VLOOKUP($C284,apelido!$A:$B,2,FALSE), " ", VLOOKUP($D284,apelido!$A:$B,2,FALSE))</f>
        <v>Carlos Cardoso Vilaça</v>
      </c>
      <c r="F284" s="3" t="str">
        <f ca="1">TRIM(VLOOKUP($B284,nomes!$A:$C,3,FALSE))</f>
        <v>Masculino</v>
      </c>
      <c r="G284" t="str">
        <f t="shared" ca="1" si="27"/>
        <v>994 179 674</v>
      </c>
      <c r="H284" s="2" t="s">
        <v>775</v>
      </c>
      <c r="I284" s="3" t="str">
        <f t="shared" ca="1" si="28"/>
        <v>2385.99</v>
      </c>
      <c r="J284" s="3" t="str">
        <f t="shared" ca="1" si="29"/>
        <v>insert into motoristas (fk_matricula, nome, sexo, telefone, nif, salario) values (1988, 'Carlos Cardoso Vilaça', 1, '994 179 674', 27754945, 2385.99);</v>
      </c>
    </row>
    <row r="285" spans="1:10" x14ac:dyDescent="0.25">
      <c r="A285">
        <f t="shared" ca="1" si="24"/>
        <v>1798</v>
      </c>
      <c r="B285">
        <f t="shared" ca="1" si="25"/>
        <v>182</v>
      </c>
      <c r="C285">
        <f t="shared" ca="1" si="26"/>
        <v>96</v>
      </c>
      <c r="D285">
        <f t="shared" ca="1" si="26"/>
        <v>89</v>
      </c>
      <c r="E285" s="3" t="str">
        <f ca="1">_xlfn.CONCAT(VLOOKUP($B285,nomes!$A:$B,2,FALSE), "", VLOOKUP($C285,apelido!$A:$B,2,FALSE), " ", VLOOKUP($D285,apelido!$A:$B,2,FALSE))</f>
        <v>Maíra Caldeira Vieira</v>
      </c>
      <c r="F285" s="3" t="str">
        <f ca="1">TRIM(VLOOKUP($B285,nomes!$A:$C,3,FALSE))</f>
        <v>Feminino</v>
      </c>
      <c r="G285" t="str">
        <f t="shared" ca="1" si="27"/>
        <v>952 276 478</v>
      </c>
      <c r="H285" s="2" t="s">
        <v>776</v>
      </c>
      <c r="I285" s="3" t="str">
        <f t="shared" ca="1" si="28"/>
        <v>2160.72</v>
      </c>
      <c r="J285" s="3" t="str">
        <f t="shared" ca="1" si="29"/>
        <v>insert into motoristas (fk_matricula, nome, sexo, telefone, nif, salario) values (1798, 'Maíra Caldeira Vieira', 2, '952 276 478', 19683271, 2160.72);</v>
      </c>
    </row>
    <row r="286" spans="1:10" x14ac:dyDescent="0.25">
      <c r="A286">
        <f t="shared" ca="1" si="24"/>
        <v>2783</v>
      </c>
      <c r="B286">
        <f t="shared" ca="1" si="25"/>
        <v>90</v>
      </c>
      <c r="C286">
        <f t="shared" ca="1" si="26"/>
        <v>95</v>
      </c>
      <c r="D286">
        <f t="shared" ca="1" si="26"/>
        <v>54</v>
      </c>
      <c r="E286" s="3" t="str">
        <f ca="1">_xlfn.CONCAT(VLOOKUP($B286,nomes!$A:$B,2,FALSE), "", VLOOKUP($C286,apelido!$A:$B,2,FALSE), " ", VLOOKUP($D286,apelido!$A:$B,2,FALSE))</f>
        <v>Noemi Cabral Mota</v>
      </c>
      <c r="F286" s="3" t="str">
        <f ca="1">TRIM(VLOOKUP($B286,nomes!$A:$C,3,FALSE))</f>
        <v>Feminino</v>
      </c>
      <c r="G286" t="str">
        <f t="shared" ca="1" si="27"/>
        <v>987 111 925</v>
      </c>
      <c r="H286" s="2" t="s">
        <v>777</v>
      </c>
      <c r="I286" s="3" t="str">
        <f t="shared" ca="1" si="28"/>
        <v>1883.62</v>
      </c>
      <c r="J286" s="3" t="str">
        <f t="shared" ca="1" si="29"/>
        <v>insert into motoristas (fk_matricula, nome, sexo, telefone, nif, salario) values (2783, 'Noemi Cabral Mota', 2, '987 111 925', 23279329, 1883.62);</v>
      </c>
    </row>
    <row r="287" spans="1:10" x14ac:dyDescent="0.25">
      <c r="A287">
        <f t="shared" ca="1" si="24"/>
        <v>2662</v>
      </c>
      <c r="B287">
        <f t="shared" ca="1" si="25"/>
        <v>27</v>
      </c>
      <c r="C287">
        <f t="shared" ca="1" si="26"/>
        <v>69</v>
      </c>
      <c r="D287">
        <f t="shared" ca="1" si="26"/>
        <v>28</v>
      </c>
      <c r="E287" s="3" t="str">
        <f ca="1">_xlfn.CONCAT(VLOOKUP($B287,nomes!$A:$B,2,FALSE), "", VLOOKUP($C287,apelido!$A:$B,2,FALSE), " ", VLOOKUP($D287,apelido!$A:$B,2,FALSE))</f>
        <v>Davi Reis Fernandes</v>
      </c>
      <c r="F287" s="3" t="str">
        <f ca="1">TRIM(VLOOKUP($B287,nomes!$A:$C,3,FALSE))</f>
        <v>Masculino</v>
      </c>
      <c r="G287" t="str">
        <f t="shared" ca="1" si="27"/>
        <v>918 168 467</v>
      </c>
      <c r="H287" s="2" t="s">
        <v>778</v>
      </c>
      <c r="I287" s="3" t="str">
        <f t="shared" ca="1" si="28"/>
        <v>1562.33</v>
      </c>
      <c r="J287" s="3" t="str">
        <f t="shared" ca="1" si="29"/>
        <v>insert into motoristas (fk_matricula, nome, sexo, telefone, nif, salario) values (2662, 'Davi Reis Fernandes', 1, '918 168 467', 19237553, 1562.33);</v>
      </c>
    </row>
    <row r="288" spans="1:10" x14ac:dyDescent="0.25">
      <c r="A288">
        <f t="shared" ca="1" si="24"/>
        <v>2905</v>
      </c>
      <c r="B288">
        <f t="shared" ca="1" si="25"/>
        <v>81</v>
      </c>
      <c r="C288">
        <f t="shared" ca="1" si="26"/>
        <v>61</v>
      </c>
      <c r="D288">
        <f t="shared" ca="1" si="26"/>
        <v>53</v>
      </c>
      <c r="E288" s="3" t="str">
        <f ca="1">_xlfn.CONCAT(VLOOKUP($B288,nomes!$A:$B,2,FALSE), "", VLOOKUP($C288,apelido!$A:$B,2,FALSE), " ", VLOOKUP($D288,apelido!$A:$B,2,FALSE))</f>
        <v>Mariana Paiva Morais</v>
      </c>
      <c r="F288" s="3" t="str">
        <f ca="1">TRIM(VLOOKUP($B288,nomes!$A:$C,3,FALSE))</f>
        <v>Feminino</v>
      </c>
      <c r="G288" t="str">
        <f t="shared" ca="1" si="27"/>
        <v>998 377 713</v>
      </c>
      <c r="H288" s="2" t="s">
        <v>779</v>
      </c>
      <c r="I288" s="3" t="str">
        <f t="shared" ca="1" si="28"/>
        <v>2257.99</v>
      </c>
      <c r="J288" s="3" t="str">
        <f t="shared" ca="1" si="29"/>
        <v>insert into motoristas (fk_matricula, nome, sexo, telefone, nif, salario) values (2905, 'Mariana Paiva Morais', 2, '998 377 713', 22718305, 2257.99);</v>
      </c>
    </row>
    <row r="289" spans="1:10" x14ac:dyDescent="0.25">
      <c r="A289">
        <f t="shared" ca="1" si="24"/>
        <v>2312</v>
      </c>
      <c r="B289">
        <f t="shared" ca="1" si="25"/>
        <v>4</v>
      </c>
      <c r="C289">
        <f t="shared" ca="1" si="26"/>
        <v>38</v>
      </c>
      <c r="D289">
        <f t="shared" ca="1" si="26"/>
        <v>4</v>
      </c>
      <c r="E289" s="3" t="str">
        <f ca="1">_xlfn.CONCAT(VLOOKUP($B289,nomes!$A:$B,2,FALSE), "", VLOOKUP($C289,apelido!$A:$B,2,FALSE), " ", VLOOKUP($D289,apelido!$A:$B,2,FALSE))</f>
        <v>Amélia Jesus Amaro</v>
      </c>
      <c r="F289" s="3" t="str">
        <f ca="1">TRIM(VLOOKUP($B289,nomes!$A:$C,3,FALSE))</f>
        <v>Feminino</v>
      </c>
      <c r="G289" t="str">
        <f t="shared" ca="1" si="27"/>
        <v>987 767 894</v>
      </c>
      <c r="H289" s="2" t="s">
        <v>780</v>
      </c>
      <c r="I289" s="3" t="str">
        <f t="shared" ca="1" si="28"/>
        <v>1648.37</v>
      </c>
      <c r="J289" s="3" t="str">
        <f t="shared" ca="1" si="29"/>
        <v>insert into motoristas (fk_matricula, nome, sexo, telefone, nif, salario) values (2312, 'Amélia Jesus Amaro', 2, '987 767 894', 58735831, 1648.37);</v>
      </c>
    </row>
    <row r="290" spans="1:10" x14ac:dyDescent="0.25">
      <c r="A290">
        <f t="shared" ca="1" si="24"/>
        <v>2952</v>
      </c>
      <c r="B290">
        <f t="shared" ca="1" si="25"/>
        <v>195</v>
      </c>
      <c r="C290">
        <f t="shared" ca="1" si="26"/>
        <v>100</v>
      </c>
      <c r="D290">
        <f t="shared" ca="1" si="26"/>
        <v>7</v>
      </c>
      <c r="E290" s="3" t="str">
        <f ca="1">_xlfn.CONCAT(VLOOKUP($B290,nomes!$A:$B,2,FALSE), "", VLOOKUP($C290,apelido!$A:$B,2,FALSE), " ", VLOOKUP($D290,apelido!$A:$B,2,FALSE))</f>
        <v>Simone Fragoso Araújo</v>
      </c>
      <c r="F290" s="3" t="str">
        <f ca="1">TRIM(VLOOKUP($B290,nomes!$A:$C,3,FALSE))</f>
        <v>Feminino</v>
      </c>
      <c r="G290" t="str">
        <f t="shared" ca="1" si="27"/>
        <v>911 587 983</v>
      </c>
      <c r="H290" s="2" t="s">
        <v>781</v>
      </c>
      <c r="I290" s="3" t="str">
        <f t="shared" ca="1" si="28"/>
        <v>958.57</v>
      </c>
      <c r="J290" s="3" t="str">
        <f t="shared" ca="1" si="29"/>
        <v>insert into motoristas (fk_matricula, nome, sexo, telefone, nif, salario) values (2952, 'Simone Fragoso Araújo', 2, '911 587 983', 27063839, 958.57);</v>
      </c>
    </row>
    <row r="291" spans="1:10" x14ac:dyDescent="0.25">
      <c r="A291">
        <f t="shared" ca="1" si="24"/>
        <v>788</v>
      </c>
      <c r="B291">
        <f t="shared" ca="1" si="25"/>
        <v>168</v>
      </c>
      <c r="C291">
        <f t="shared" ca="1" si="26"/>
        <v>64</v>
      </c>
      <c r="D291">
        <f t="shared" ca="1" si="26"/>
        <v>78</v>
      </c>
      <c r="E291" s="3" t="str">
        <f ca="1">_xlfn.CONCAT(VLOOKUP($B291,nomes!$A:$B,2,FALSE), "", VLOOKUP($C291,apelido!$A:$B,2,FALSE), " ", VLOOKUP($D291,apelido!$A:$B,2,FALSE))</f>
        <v>Ivanilda Pinto Simões</v>
      </c>
      <c r="F291" s="3" t="str">
        <f ca="1">TRIM(VLOOKUP($B291,nomes!$A:$C,3,FALSE))</f>
        <v>Feminino</v>
      </c>
      <c r="G291" t="str">
        <f t="shared" ca="1" si="27"/>
        <v>939 777 566</v>
      </c>
      <c r="H291" s="2" t="s">
        <v>782</v>
      </c>
      <c r="I291" s="3" t="str">
        <f t="shared" ca="1" si="28"/>
        <v>1990.52</v>
      </c>
      <c r="J291" s="3" t="str">
        <f t="shared" ca="1" si="29"/>
        <v>insert into motoristas (fk_matricula, nome, sexo, telefone, nif, salario) values (788, 'Ivanilda Pinto Simões', 2, '939 777 566', 51727069, 1990.52);</v>
      </c>
    </row>
    <row r="292" spans="1:10" x14ac:dyDescent="0.25">
      <c r="A292">
        <f t="shared" ca="1" si="24"/>
        <v>2867</v>
      </c>
      <c r="B292">
        <f t="shared" ca="1" si="25"/>
        <v>79</v>
      </c>
      <c r="C292">
        <f t="shared" ca="1" si="26"/>
        <v>31</v>
      </c>
      <c r="D292">
        <f t="shared" ca="1" si="26"/>
        <v>29</v>
      </c>
      <c r="E292" s="3" t="str">
        <f ca="1">_xlfn.CONCAT(VLOOKUP($B292,nomes!$A:$B,2,FALSE), "", VLOOKUP($C292,apelido!$A:$B,2,FALSE), " ", VLOOKUP($D292,apelido!$A:$B,2,FALSE))</f>
        <v>Marcelo Fonseca Ferreira</v>
      </c>
      <c r="F292" s="3" t="str">
        <f ca="1">TRIM(VLOOKUP($B292,nomes!$A:$C,3,FALSE))</f>
        <v>Masculino</v>
      </c>
      <c r="G292" t="str">
        <f t="shared" ca="1" si="27"/>
        <v>929 757 675</v>
      </c>
      <c r="H292" s="2" t="s">
        <v>783</v>
      </c>
      <c r="I292" s="3" t="str">
        <f t="shared" ca="1" si="28"/>
        <v>1825.9</v>
      </c>
      <c r="J292" s="3" t="str">
        <f t="shared" ca="1" si="29"/>
        <v>insert into motoristas (fk_matricula, nome, sexo, telefone, nif, salario) values (2867, 'Marcelo Fonseca Ferreira', 1, '929 757 675', 10115240, 1825.9);</v>
      </c>
    </row>
    <row r="293" spans="1:10" x14ac:dyDescent="0.25">
      <c r="A293">
        <f t="shared" ca="1" si="24"/>
        <v>2709</v>
      </c>
      <c r="B293">
        <f t="shared" ca="1" si="25"/>
        <v>131</v>
      </c>
      <c r="C293">
        <f t="shared" ca="1" si="26"/>
        <v>96</v>
      </c>
      <c r="D293">
        <f t="shared" ca="1" si="26"/>
        <v>63</v>
      </c>
      <c r="E293" s="3" t="str">
        <f ca="1">_xlfn.CONCAT(VLOOKUP($B293,nomes!$A:$B,2,FALSE), "", VLOOKUP($C293,apelido!$A:$B,2,FALSE), " ", VLOOKUP($D293,apelido!$A:$B,2,FALSE))</f>
        <v>Bianca Caldeira Pimentel</v>
      </c>
      <c r="F293" s="3" t="str">
        <f ca="1">TRIM(VLOOKUP($B293,nomes!$A:$C,3,FALSE))</f>
        <v>Feminino</v>
      </c>
      <c r="G293" t="str">
        <f t="shared" ca="1" si="27"/>
        <v>922 125 288</v>
      </c>
      <c r="H293" s="2" t="s">
        <v>784</v>
      </c>
      <c r="I293" s="3" t="str">
        <f t="shared" ca="1" si="28"/>
        <v>1603.8</v>
      </c>
      <c r="J293" s="3" t="str">
        <f t="shared" ca="1" si="29"/>
        <v>insert into motoristas (fk_matricula, nome, sexo, telefone, nif, salario) values (2709, 'Bianca Caldeira Pimentel', 2, '922 125 288', 19805649, 1603.8);</v>
      </c>
    </row>
    <row r="294" spans="1:10" x14ac:dyDescent="0.25">
      <c r="A294">
        <f t="shared" ca="1" si="24"/>
        <v>1299</v>
      </c>
      <c r="B294">
        <f t="shared" ca="1" si="25"/>
        <v>193</v>
      </c>
      <c r="C294">
        <f t="shared" ca="1" si="26"/>
        <v>53</v>
      </c>
      <c r="D294">
        <f t="shared" ca="1" si="26"/>
        <v>4</v>
      </c>
      <c r="E294" s="3" t="str">
        <f ca="1">_xlfn.CONCAT(VLOOKUP($B294,nomes!$A:$B,2,FALSE), "", VLOOKUP($C294,apelido!$A:$B,2,FALSE), " ", VLOOKUP($D294,apelido!$A:$B,2,FALSE))</f>
        <v>Renato Morais Amaro</v>
      </c>
      <c r="F294" s="3" t="str">
        <f ca="1">TRIM(VLOOKUP($B294,nomes!$A:$C,3,FALSE))</f>
        <v>Masculino</v>
      </c>
      <c r="G294" t="str">
        <f t="shared" ca="1" si="27"/>
        <v>961 237 959</v>
      </c>
      <c r="H294" s="2" t="s">
        <v>785</v>
      </c>
      <c r="I294" s="3" t="str">
        <f t="shared" ca="1" si="28"/>
        <v>2292.14</v>
      </c>
      <c r="J294" s="3" t="str">
        <f t="shared" ca="1" si="29"/>
        <v>insert into motoristas (fk_matricula, nome, sexo, telefone, nif, salario) values (1299, 'Renato Morais Amaro', 1, '961 237 959', 15694643, 2292.14);</v>
      </c>
    </row>
    <row r="295" spans="1:10" x14ac:dyDescent="0.25">
      <c r="A295">
        <f t="shared" ca="1" si="24"/>
        <v>703</v>
      </c>
      <c r="B295">
        <f t="shared" ca="1" si="25"/>
        <v>123</v>
      </c>
      <c r="C295">
        <f t="shared" ca="1" si="26"/>
        <v>81</v>
      </c>
      <c r="D295">
        <f t="shared" ca="1" si="26"/>
        <v>55</v>
      </c>
      <c r="E295" s="3" t="str">
        <f ca="1">_xlfn.CONCAT(VLOOKUP($B295,nomes!$A:$B,2,FALSE), "", VLOOKUP($C295,apelido!$A:$B,2,FALSE), " ", VLOOKUP($D295,apelido!$A:$B,2,FALSE))</f>
        <v>Yasmin Tavares Nascimento</v>
      </c>
      <c r="F295" s="3" t="str">
        <f ca="1">TRIM(VLOOKUP($B295,nomes!$A:$C,3,FALSE))</f>
        <v>Feminino</v>
      </c>
      <c r="G295" t="str">
        <f t="shared" ca="1" si="27"/>
        <v>931 333 994</v>
      </c>
      <c r="H295" s="2" t="s">
        <v>786</v>
      </c>
      <c r="I295" s="3" t="str">
        <f t="shared" ca="1" si="28"/>
        <v>1230.40</v>
      </c>
      <c r="J295" s="3" t="str">
        <f t="shared" ca="1" si="29"/>
        <v>insert into motoristas (fk_matricula, nome, sexo, telefone, nif, salario) values (703, 'Yasmin Tavares Nascimento', 2, '931 333 994', 21606920, 1230.40);</v>
      </c>
    </row>
    <row r="296" spans="1:10" x14ac:dyDescent="0.25">
      <c r="A296">
        <f t="shared" ca="1" si="24"/>
        <v>2302</v>
      </c>
      <c r="B296">
        <f t="shared" ca="1" si="25"/>
        <v>39</v>
      </c>
      <c r="C296">
        <f t="shared" ca="1" si="26"/>
        <v>52</v>
      </c>
      <c r="D296">
        <f t="shared" ca="1" si="26"/>
        <v>7</v>
      </c>
      <c r="E296" s="3" t="str">
        <f ca="1">_xlfn.CONCAT(VLOOKUP($B296,nomes!$A:$B,2,FALSE), "", VLOOKUP($C296,apelido!$A:$B,2,FALSE), " ", VLOOKUP($D296,apelido!$A:$B,2,FALSE))</f>
        <v>Fernanda Monteiro Araújo</v>
      </c>
      <c r="F296" s="3" t="str">
        <f ca="1">TRIM(VLOOKUP($B296,nomes!$A:$C,3,FALSE))</f>
        <v>Feminino</v>
      </c>
      <c r="G296" t="str">
        <f t="shared" ca="1" si="27"/>
        <v>996 893 341</v>
      </c>
      <c r="H296" s="2" t="s">
        <v>787</v>
      </c>
      <c r="I296" s="3" t="str">
        <f t="shared" ca="1" si="28"/>
        <v>2486.69</v>
      </c>
      <c r="J296" s="3" t="str">
        <f t="shared" ca="1" si="29"/>
        <v>insert into motoristas (fk_matricula, nome, sexo, telefone, nif, salario) values (2302, 'Fernanda Monteiro Araújo', 2, '996 893 341', 19065132, 2486.69);</v>
      </c>
    </row>
    <row r="297" spans="1:10" x14ac:dyDescent="0.25">
      <c r="A297">
        <f t="shared" ca="1" si="24"/>
        <v>1599</v>
      </c>
      <c r="B297">
        <f t="shared" ca="1" si="25"/>
        <v>63</v>
      </c>
      <c r="C297">
        <f t="shared" ca="1" si="26"/>
        <v>13</v>
      </c>
      <c r="D297">
        <f t="shared" ca="1" si="26"/>
        <v>100</v>
      </c>
      <c r="E297" s="3" t="str">
        <f ca="1">_xlfn.CONCAT(VLOOKUP($B297,nomes!$A:$B,2,FALSE), "", VLOOKUP($C297,apelido!$A:$B,2,FALSE), " ", VLOOKUP($D297,apelido!$A:$B,2,FALSE))</f>
        <v>Juliana Borges Fragoso</v>
      </c>
      <c r="F297" s="3" t="str">
        <f ca="1">TRIM(VLOOKUP($B297,nomes!$A:$C,3,FALSE))</f>
        <v>Feminino</v>
      </c>
      <c r="G297" t="str">
        <f t="shared" ca="1" si="27"/>
        <v>931 744 463</v>
      </c>
      <c r="H297" s="2" t="s">
        <v>788</v>
      </c>
      <c r="I297" s="3" t="str">
        <f t="shared" ca="1" si="28"/>
        <v>1820.14</v>
      </c>
      <c r="J297" s="3" t="str">
        <f t="shared" ca="1" si="29"/>
        <v>insert into motoristas (fk_matricula, nome, sexo, telefone, nif, salario) values (1599, 'Juliana Borges Fragoso', 2, '931 744 463', 12656641, 1820.14);</v>
      </c>
    </row>
    <row r="298" spans="1:10" x14ac:dyDescent="0.25">
      <c r="A298">
        <f t="shared" ca="1" si="24"/>
        <v>1987</v>
      </c>
      <c r="B298">
        <f t="shared" ca="1" si="25"/>
        <v>49</v>
      </c>
      <c r="C298">
        <f t="shared" ca="1" si="26"/>
        <v>84</v>
      </c>
      <c r="D298">
        <f t="shared" ca="1" si="26"/>
        <v>95</v>
      </c>
      <c r="E298" s="3" t="str">
        <f ca="1">_xlfn.CONCAT(VLOOKUP($B298,nomes!$A:$B,2,FALSE), "", VLOOKUP($C298,apelido!$A:$B,2,FALSE), " ", VLOOKUP($D298,apelido!$A:$B,2,FALSE))</f>
        <v>Helena Valente Cabral</v>
      </c>
      <c r="F298" s="3" t="str">
        <f ca="1">TRIM(VLOOKUP($B298,nomes!$A:$C,3,FALSE))</f>
        <v>Feminino</v>
      </c>
      <c r="G298" t="str">
        <f t="shared" ca="1" si="27"/>
        <v>992 523 185</v>
      </c>
      <c r="H298" s="2" t="s">
        <v>789</v>
      </c>
      <c r="I298" s="3" t="str">
        <f t="shared" ca="1" si="28"/>
        <v>2185.96</v>
      </c>
      <c r="J298" s="3" t="str">
        <f t="shared" ca="1" si="29"/>
        <v>insert into motoristas (fk_matricula, nome, sexo, telefone, nif, salario) values (1987, 'Helena Valente Cabral', 2, '992 523 185', 55497832, 2185.96);</v>
      </c>
    </row>
    <row r="299" spans="1:10" x14ac:dyDescent="0.25">
      <c r="A299">
        <f t="shared" ca="1" si="24"/>
        <v>377</v>
      </c>
      <c r="B299">
        <f t="shared" ca="1" si="25"/>
        <v>63</v>
      </c>
      <c r="C299">
        <f t="shared" ca="1" si="26"/>
        <v>22</v>
      </c>
      <c r="D299">
        <f t="shared" ca="1" si="26"/>
        <v>20</v>
      </c>
      <c r="E299" s="3" t="str">
        <f ca="1">_xlfn.CONCAT(VLOOKUP($B299,nomes!$A:$B,2,FALSE), "", VLOOKUP($C299,apelido!$A:$B,2,FALSE), " ", VLOOKUP($D299,apelido!$A:$B,2,FALSE))</f>
        <v>Juliana Costa Castro</v>
      </c>
      <c r="F299" s="3" t="str">
        <f ca="1">TRIM(VLOOKUP($B299,nomes!$A:$C,3,FALSE))</f>
        <v>Feminino</v>
      </c>
      <c r="G299" t="str">
        <f t="shared" ca="1" si="27"/>
        <v>986 394 237</v>
      </c>
      <c r="H299" s="2" t="s">
        <v>790</v>
      </c>
      <c r="I299" s="3" t="str">
        <f t="shared" ca="1" si="28"/>
        <v>1875.71</v>
      </c>
      <c r="J299" s="3" t="str">
        <f t="shared" ca="1" si="29"/>
        <v>insert into motoristas (fk_matricula, nome, sexo, telefone, nif, salario) values (377, 'Juliana Costa Castro', 2, '986 394 237', 21420022, 1875.71);</v>
      </c>
    </row>
    <row r="300" spans="1:10" x14ac:dyDescent="0.25">
      <c r="A300">
        <f t="shared" ca="1" si="24"/>
        <v>528</v>
      </c>
      <c r="B300">
        <f t="shared" ca="1" si="25"/>
        <v>48</v>
      </c>
      <c r="C300">
        <f t="shared" ca="1" si="26"/>
        <v>33</v>
      </c>
      <c r="D300">
        <f t="shared" ca="1" si="26"/>
        <v>29</v>
      </c>
      <c r="E300" s="3" t="str">
        <f ca="1">_xlfn.CONCAT(VLOOKUP($B300,nomes!$A:$B,2,FALSE), "", VLOOKUP($C300,apelido!$A:$B,2,FALSE), " ", VLOOKUP($D300,apelido!$A:$B,2,FALSE))</f>
        <v>Heitor Garcia Ferreira</v>
      </c>
      <c r="F300" s="3" t="str">
        <f ca="1">TRIM(VLOOKUP($B300,nomes!$A:$C,3,FALSE))</f>
        <v>Masculino</v>
      </c>
      <c r="G300" t="str">
        <f t="shared" ca="1" si="27"/>
        <v>954 545 745</v>
      </c>
      <c r="H300" s="2" t="s">
        <v>791</v>
      </c>
      <c r="I300" s="3" t="str">
        <f t="shared" ca="1" si="28"/>
        <v>1777.62</v>
      </c>
      <c r="J300" s="3" t="str">
        <f t="shared" ca="1" si="29"/>
        <v>insert into motoristas (fk_matricula, nome, sexo, telefone, nif, salario) values (528, 'Heitor Garcia Ferreira', 1, '954 545 745', 57644678, 1777.62);</v>
      </c>
    </row>
    <row r="301" spans="1:10" x14ac:dyDescent="0.25">
      <c r="A301">
        <f t="shared" ca="1" si="24"/>
        <v>1692</v>
      </c>
      <c r="B301">
        <f t="shared" ca="1" si="25"/>
        <v>172</v>
      </c>
      <c r="C301">
        <f t="shared" ca="1" si="26"/>
        <v>82</v>
      </c>
      <c r="D301">
        <f t="shared" ca="1" si="26"/>
        <v>89</v>
      </c>
      <c r="E301" s="3" t="str">
        <f ca="1">_xlfn.CONCAT(VLOOKUP($B301,nomes!$A:$B,2,FALSE), "", VLOOKUP($C301,apelido!$A:$B,2,FALSE), " ", VLOOKUP($D301,apelido!$A:$B,2,FALSE))</f>
        <v>Jorge Teixeira Vieira</v>
      </c>
      <c r="F301" s="3" t="str">
        <f ca="1">TRIM(VLOOKUP($B301,nomes!$A:$C,3,FALSE))</f>
        <v>Masculino</v>
      </c>
      <c r="G301" t="str">
        <f t="shared" ca="1" si="27"/>
        <v>928 278 118</v>
      </c>
      <c r="H301" s="2" t="s">
        <v>792</v>
      </c>
      <c r="I301" s="3" t="str">
        <f t="shared" ca="1" si="28"/>
        <v>2378.69</v>
      </c>
      <c r="J301" s="3" t="str">
        <f t="shared" ca="1" si="29"/>
        <v>insert into motoristas (fk_matricula, nome, sexo, telefone, nif, salario) values (1692, 'Jorge Teixeira Vieira', 1, '928 278 118', 17907157, 2378.69);</v>
      </c>
    </row>
    <row r="302" spans="1:10" x14ac:dyDescent="0.25">
      <c r="A302">
        <f t="shared" ca="1" si="24"/>
        <v>814</v>
      </c>
      <c r="B302">
        <f t="shared" ca="1" si="25"/>
        <v>198</v>
      </c>
      <c r="C302">
        <f t="shared" ca="1" si="26"/>
        <v>2</v>
      </c>
      <c r="D302">
        <f t="shared" ca="1" si="26"/>
        <v>2</v>
      </c>
      <c r="E302" s="3" t="str">
        <f ca="1">_xlfn.CONCAT(VLOOKUP($B302,nomes!$A:$B,2,FALSE), "", VLOOKUP($C302,apelido!$A:$B,2,FALSE), " ", VLOOKUP($D302,apelido!$A:$B,2,FALSE))</f>
        <v>Tereza Alves Alves</v>
      </c>
      <c r="F302" s="3" t="str">
        <f ca="1">TRIM(VLOOKUP($B302,nomes!$A:$C,3,FALSE))</f>
        <v>Feminino</v>
      </c>
      <c r="G302" t="str">
        <f t="shared" ca="1" si="27"/>
        <v>942 854 142</v>
      </c>
      <c r="H302" s="2" t="s">
        <v>793</v>
      </c>
      <c r="I302" s="3" t="str">
        <f t="shared" ca="1" si="28"/>
        <v>2256.17</v>
      </c>
      <c r="J302" s="3" t="str">
        <f t="shared" ca="1" si="29"/>
        <v>insert into motoristas (fk_matricula, nome, sexo, telefone, nif, salario) values (814, 'Tereza Alves Alves', 2, '942 854 142', 21178318, 2256.17);</v>
      </c>
    </row>
    <row r="303" spans="1:10" x14ac:dyDescent="0.25">
      <c r="A303">
        <f t="shared" ca="1" si="24"/>
        <v>2511</v>
      </c>
      <c r="B303">
        <f t="shared" ca="1" si="25"/>
        <v>183</v>
      </c>
      <c r="C303">
        <f t="shared" ca="1" si="26"/>
        <v>94</v>
      </c>
      <c r="D303">
        <f t="shared" ca="1" si="26"/>
        <v>60</v>
      </c>
      <c r="E303" s="3" t="str">
        <f ca="1">_xlfn.CONCAT(VLOOKUP($B303,nomes!$A:$B,2,FALSE), "", VLOOKUP($C303,apelido!$A:$B,2,FALSE), " ", VLOOKUP($D303,apelido!$A:$B,2,FALSE))</f>
        <v>Marisa Barreira Pacheco</v>
      </c>
      <c r="F303" s="3" t="str">
        <f ca="1">TRIM(VLOOKUP($B303,nomes!$A:$C,3,FALSE))</f>
        <v>Feminino</v>
      </c>
      <c r="G303" t="str">
        <f t="shared" ca="1" si="27"/>
        <v>971 313 183</v>
      </c>
      <c r="H303" s="2" t="s">
        <v>794</v>
      </c>
      <c r="I303" s="3" t="str">
        <f t="shared" ca="1" si="28"/>
        <v>2406.79</v>
      </c>
      <c r="J303" s="3" t="str">
        <f t="shared" ca="1" si="29"/>
        <v>insert into motoristas (fk_matricula, nome, sexo, telefone, nif, salario) values (2511, 'Marisa Barreira Pacheco', 2, '971 313 183', 50546174, 2406.79);</v>
      </c>
    </row>
    <row r="304" spans="1:10" x14ac:dyDescent="0.25">
      <c r="A304">
        <f t="shared" ca="1" si="24"/>
        <v>1199</v>
      </c>
      <c r="B304">
        <f t="shared" ca="1" si="25"/>
        <v>137</v>
      </c>
      <c r="C304">
        <f t="shared" ca="1" si="26"/>
        <v>61</v>
      </c>
      <c r="D304">
        <f t="shared" ca="1" si="26"/>
        <v>26</v>
      </c>
      <c r="E304" s="3" t="str">
        <f ca="1">_xlfn.CONCAT(VLOOKUP($B304,nomes!$A:$B,2,FALSE), "", VLOOKUP($C304,apelido!$A:$B,2,FALSE), " ", VLOOKUP($D304,apelido!$A:$B,2,FALSE))</f>
        <v>Cleiton Paiva Esteves</v>
      </c>
      <c r="F304" s="3" t="str">
        <f ca="1">TRIM(VLOOKUP($B304,nomes!$A:$C,3,FALSE))</f>
        <v>Masculino</v>
      </c>
      <c r="G304" t="str">
        <f t="shared" ca="1" si="27"/>
        <v>986 578 147</v>
      </c>
      <c r="H304" s="2" t="s">
        <v>795</v>
      </c>
      <c r="I304" s="3" t="str">
        <f t="shared" ca="1" si="28"/>
        <v>2287.16</v>
      </c>
      <c r="J304" s="3" t="str">
        <f t="shared" ca="1" si="29"/>
        <v>insert into motoristas (fk_matricula, nome, sexo, telefone, nif, salario) values (1199, 'Cleiton Paiva Esteves', 1, '986 578 147', 20979123, 2287.16);</v>
      </c>
    </row>
    <row r="305" spans="1:10" x14ac:dyDescent="0.25">
      <c r="A305">
        <f t="shared" ca="1" si="24"/>
        <v>2992</v>
      </c>
      <c r="B305">
        <f t="shared" ca="1" si="25"/>
        <v>189</v>
      </c>
      <c r="C305">
        <f t="shared" ca="1" si="26"/>
        <v>16</v>
      </c>
      <c r="D305">
        <f t="shared" ca="1" si="26"/>
        <v>88</v>
      </c>
      <c r="E305" s="3" t="str">
        <f ca="1">_xlfn.CONCAT(VLOOKUP($B305,nomes!$A:$B,2,FALSE), "", VLOOKUP($C305,apelido!$A:$B,2,FALSE), " ", VLOOKUP($D305,apelido!$A:$B,2,FALSE))</f>
        <v>Noé Brito Vicente</v>
      </c>
      <c r="F305" s="3" t="str">
        <f ca="1">TRIM(VLOOKUP($B305,nomes!$A:$C,3,FALSE))</f>
        <v>Masculino</v>
      </c>
      <c r="G305" t="str">
        <f t="shared" ca="1" si="27"/>
        <v>985 565 394</v>
      </c>
      <c r="H305" s="2" t="s">
        <v>796</v>
      </c>
      <c r="I305" s="3" t="str">
        <f t="shared" ca="1" si="28"/>
        <v>1064.93</v>
      </c>
      <c r="J305" s="3" t="str">
        <f t="shared" ca="1" si="29"/>
        <v>insert into motoristas (fk_matricula, nome, sexo, telefone, nif, salario) values (2992, 'Noé Brito Vicente', 1, '985 565 394', 22267298, 1064.93);</v>
      </c>
    </row>
    <row r="306" spans="1:10" x14ac:dyDescent="0.25">
      <c r="A306">
        <f t="shared" ca="1" si="24"/>
        <v>1355</v>
      </c>
      <c r="B306">
        <f t="shared" ca="1" si="25"/>
        <v>107</v>
      </c>
      <c r="C306">
        <f t="shared" ca="1" si="26"/>
        <v>26</v>
      </c>
      <c r="D306">
        <f t="shared" ca="1" si="26"/>
        <v>62</v>
      </c>
      <c r="E306" s="3" t="str">
        <f ca="1">_xlfn.CONCAT(VLOOKUP($B306,nomes!$A:$B,2,FALSE), "", VLOOKUP($C306,apelido!$A:$B,2,FALSE), " ", VLOOKUP($D306,apelido!$A:$B,2,FALSE))</f>
        <v>Samuel Esteves Pereira</v>
      </c>
      <c r="F306" s="3" t="str">
        <f ca="1">TRIM(VLOOKUP($B306,nomes!$A:$C,3,FALSE))</f>
        <v>Masculino</v>
      </c>
      <c r="G306" t="str">
        <f t="shared" ca="1" si="27"/>
        <v>961 868 352</v>
      </c>
      <c r="H306" s="2" t="s">
        <v>797</v>
      </c>
      <c r="I306" s="3" t="str">
        <f t="shared" ca="1" si="28"/>
        <v>1688.3</v>
      </c>
      <c r="J306" s="3" t="str">
        <f t="shared" ca="1" si="29"/>
        <v>insert into motoristas (fk_matricula, nome, sexo, telefone, nif, salario) values (1355, 'Samuel Esteves Pereira', 1, '961 868 352', 53952887, 1688.3);</v>
      </c>
    </row>
    <row r="307" spans="1:10" x14ac:dyDescent="0.25">
      <c r="A307">
        <f t="shared" ca="1" si="24"/>
        <v>1098</v>
      </c>
      <c r="B307">
        <f t="shared" ca="1" si="25"/>
        <v>169</v>
      </c>
      <c r="C307">
        <f t="shared" ca="1" si="26"/>
        <v>20</v>
      </c>
      <c r="D307">
        <f t="shared" ca="1" si="26"/>
        <v>88</v>
      </c>
      <c r="E307" s="3" t="str">
        <f ca="1">_xlfn.CONCAT(VLOOKUP($B307,nomes!$A:$B,2,FALSE), "", VLOOKUP($C307,apelido!$A:$B,2,FALSE), " ", VLOOKUP($D307,apelido!$A:$B,2,FALSE))</f>
        <v>Janaína Castro Vicente</v>
      </c>
      <c r="F307" s="3" t="str">
        <f ca="1">TRIM(VLOOKUP($B307,nomes!$A:$C,3,FALSE))</f>
        <v>Feminino</v>
      </c>
      <c r="G307" t="str">
        <f t="shared" ca="1" si="27"/>
        <v>942 771 892</v>
      </c>
      <c r="H307" s="2" t="s">
        <v>798</v>
      </c>
      <c r="I307" s="3" t="str">
        <f t="shared" ca="1" si="28"/>
        <v>941.98</v>
      </c>
      <c r="J307" s="3" t="str">
        <f t="shared" ca="1" si="29"/>
        <v>insert into motoristas (fk_matricula, nome, sexo, telefone, nif, salario) values (1098, 'Janaína Castro Vicente', 2, '942 771 892', 21223274, 941.98);</v>
      </c>
    </row>
    <row r="308" spans="1:10" x14ac:dyDescent="0.25">
      <c r="A308">
        <f t="shared" ca="1" si="24"/>
        <v>2834</v>
      </c>
      <c r="B308">
        <f t="shared" ca="1" si="25"/>
        <v>138</v>
      </c>
      <c r="C308">
        <f t="shared" ca="1" si="26"/>
        <v>29</v>
      </c>
      <c r="D308">
        <f t="shared" ca="1" si="26"/>
        <v>37</v>
      </c>
      <c r="E308" s="3" t="str">
        <f ca="1">_xlfn.CONCAT(VLOOKUP($B308,nomes!$A:$B,2,FALSE), "", VLOOKUP($C308,apelido!$A:$B,2,FALSE), " ", VLOOKUP($D308,apelido!$A:$B,2,FALSE))</f>
        <v>Daiana Ferreira Henriques</v>
      </c>
      <c r="F308" s="3" t="str">
        <f ca="1">TRIM(VLOOKUP($B308,nomes!$A:$C,3,FALSE))</f>
        <v>Feminino</v>
      </c>
      <c r="G308" t="str">
        <f t="shared" ca="1" si="27"/>
        <v>993 945 321</v>
      </c>
      <c r="H308" s="2" t="s">
        <v>799</v>
      </c>
      <c r="I308" s="3" t="str">
        <f t="shared" ca="1" si="28"/>
        <v>1456.56</v>
      </c>
      <c r="J308" s="3" t="str">
        <f t="shared" ca="1" si="29"/>
        <v>insert into motoristas (fk_matricula, nome, sexo, telefone, nif, salario) values (2834, 'Daiana Ferreira Henriques', 2, '993 945 321', 28198618, 1456.56);</v>
      </c>
    </row>
    <row r="309" spans="1:10" x14ac:dyDescent="0.25">
      <c r="A309">
        <f t="shared" ca="1" si="24"/>
        <v>561</v>
      </c>
      <c r="B309">
        <f t="shared" ca="1" si="25"/>
        <v>62</v>
      </c>
      <c r="C309">
        <f t="shared" ca="1" si="26"/>
        <v>26</v>
      </c>
      <c r="D309">
        <f t="shared" ca="1" si="26"/>
        <v>13</v>
      </c>
      <c r="E309" s="3" t="str">
        <f ca="1">_xlfn.CONCAT(VLOOKUP($B309,nomes!$A:$B,2,FALSE), "", VLOOKUP($C309,apelido!$A:$B,2,FALSE), " ", VLOOKUP($D309,apelido!$A:$B,2,FALSE))</f>
        <v>Júlia Esteves Borges</v>
      </c>
      <c r="F309" s="3" t="str">
        <f ca="1">TRIM(VLOOKUP($B309,nomes!$A:$C,3,FALSE))</f>
        <v>Feminino</v>
      </c>
      <c r="G309" t="str">
        <f t="shared" ca="1" si="27"/>
        <v>973 563 816</v>
      </c>
      <c r="H309" s="2" t="s">
        <v>800</v>
      </c>
      <c r="I309" s="3" t="str">
        <f t="shared" ca="1" si="28"/>
        <v>2438.36</v>
      </c>
      <c r="J309" s="3" t="str">
        <f t="shared" ca="1" si="29"/>
        <v>insert into motoristas (fk_matricula, nome, sexo, telefone, nif, salario) values (561, 'Júlia Esteves Borges', 2, '973 563 816', 19961801, 2438.36);</v>
      </c>
    </row>
    <row r="310" spans="1:10" x14ac:dyDescent="0.25">
      <c r="A310">
        <f t="shared" ca="1" si="24"/>
        <v>887</v>
      </c>
      <c r="B310">
        <f t="shared" ca="1" si="25"/>
        <v>119</v>
      </c>
      <c r="C310">
        <f t="shared" ca="1" si="26"/>
        <v>69</v>
      </c>
      <c r="D310">
        <f t="shared" ca="1" si="26"/>
        <v>95</v>
      </c>
      <c r="E310" s="3" t="str">
        <f ca="1">_xlfn.CONCAT(VLOOKUP($B310,nomes!$A:$B,2,FALSE), "", VLOOKUP($C310,apelido!$A:$B,2,FALSE), " ", VLOOKUP($D310,apelido!$A:$B,2,FALSE))</f>
        <v>Vicente Reis Cabral</v>
      </c>
      <c r="F310" s="3" t="str">
        <f ca="1">TRIM(VLOOKUP($B310,nomes!$A:$C,3,FALSE))</f>
        <v>Masculino</v>
      </c>
      <c r="G310" t="str">
        <f t="shared" ca="1" si="27"/>
        <v>995 339 156</v>
      </c>
      <c r="H310" s="2" t="s">
        <v>801</v>
      </c>
      <c r="I310" s="3" t="str">
        <f t="shared" ca="1" si="28"/>
        <v>2268.72</v>
      </c>
      <c r="J310" s="3" t="str">
        <f t="shared" ca="1" si="29"/>
        <v>insert into motoristas (fk_matricula, nome, sexo, telefone, nif, salario) values (887, 'Vicente Reis Cabral', 1, '995 339 156', 27298535, 2268.72);</v>
      </c>
    </row>
    <row r="311" spans="1:10" x14ac:dyDescent="0.25">
      <c r="A311">
        <f t="shared" ca="1" si="24"/>
        <v>2588</v>
      </c>
      <c r="B311">
        <f t="shared" ca="1" si="25"/>
        <v>193</v>
      </c>
      <c r="C311">
        <f t="shared" ca="1" si="26"/>
        <v>17</v>
      </c>
      <c r="D311">
        <f t="shared" ca="1" si="26"/>
        <v>76</v>
      </c>
      <c r="E311" s="3" t="str">
        <f ca="1">_xlfn.CONCAT(VLOOKUP($B311,nomes!$A:$B,2,FALSE), "", VLOOKUP($C311,apelido!$A:$B,2,FALSE), " ", VLOOKUP($D311,apelido!$A:$B,2,FALSE))</f>
        <v>Renato Campos Saraiva</v>
      </c>
      <c r="F311" s="3" t="str">
        <f ca="1">TRIM(VLOOKUP($B311,nomes!$A:$C,3,FALSE))</f>
        <v>Masculino</v>
      </c>
      <c r="G311" t="str">
        <f t="shared" ca="1" si="27"/>
        <v>964 313 664</v>
      </c>
      <c r="H311" s="2" t="s">
        <v>802</v>
      </c>
      <c r="I311" s="3" t="str">
        <f t="shared" ca="1" si="28"/>
        <v>1009.84</v>
      </c>
      <c r="J311" s="3" t="str">
        <f t="shared" ca="1" si="29"/>
        <v>insert into motoristas (fk_matricula, nome, sexo, telefone, nif, salario) values (2588, 'Renato Campos Saraiva', 1, '964 313 664', 14369703, 1009.84);</v>
      </c>
    </row>
    <row r="312" spans="1:10" x14ac:dyDescent="0.25">
      <c r="A312">
        <f t="shared" ca="1" si="24"/>
        <v>1178</v>
      </c>
      <c r="B312">
        <f t="shared" ca="1" si="25"/>
        <v>21</v>
      </c>
      <c r="C312">
        <f t="shared" ca="1" si="26"/>
        <v>21</v>
      </c>
      <c r="D312">
        <f t="shared" ca="1" si="26"/>
        <v>85</v>
      </c>
      <c r="E312" s="3" t="str">
        <f ca="1">_xlfn.CONCAT(VLOOKUP($B312,nomes!$A:$B,2,FALSE), "", VLOOKUP($C312,apelido!$A:$B,2,FALSE), " ", VLOOKUP($D312,apelido!$A:$B,2,FALSE))</f>
        <v>Cecília Coelho Vasconcelos</v>
      </c>
      <c r="F312" s="3" t="str">
        <f ca="1">TRIM(VLOOKUP($B312,nomes!$A:$C,3,FALSE))</f>
        <v>Feminino</v>
      </c>
      <c r="G312" t="str">
        <f t="shared" ca="1" si="27"/>
        <v>988 782 295</v>
      </c>
      <c r="H312" s="2" t="s">
        <v>803</v>
      </c>
      <c r="I312" s="3" t="str">
        <f t="shared" ca="1" si="28"/>
        <v>1299.79</v>
      </c>
      <c r="J312" s="3" t="str">
        <f t="shared" ca="1" si="29"/>
        <v>insert into motoristas (fk_matricula, nome, sexo, telefone, nif, salario) values (1178, 'Cecília Coelho Vasconcelos', 2, '988 782 295', 14166646, 1299.79);</v>
      </c>
    </row>
    <row r="313" spans="1:10" x14ac:dyDescent="0.25">
      <c r="A313">
        <f t="shared" ca="1" si="24"/>
        <v>367</v>
      </c>
      <c r="B313">
        <f t="shared" ca="1" si="25"/>
        <v>163</v>
      </c>
      <c r="C313">
        <f t="shared" ca="1" si="26"/>
        <v>16</v>
      </c>
      <c r="D313">
        <f t="shared" ca="1" si="26"/>
        <v>41</v>
      </c>
      <c r="E313" s="3" t="str">
        <f ca="1">_xlfn.CONCAT(VLOOKUP($B313,nomes!$A:$B,2,FALSE), "", VLOOKUP($C313,apelido!$A:$B,2,FALSE), " ", VLOOKUP($D313,apelido!$A:$B,2,FALSE))</f>
        <v>Iara Brito Lopes</v>
      </c>
      <c r="F313" s="3" t="str">
        <f ca="1">TRIM(VLOOKUP($B313,nomes!$A:$C,3,FALSE))</f>
        <v>Feminino</v>
      </c>
      <c r="G313" t="str">
        <f t="shared" ca="1" si="27"/>
        <v>926 453 894</v>
      </c>
      <c r="H313" s="2" t="s">
        <v>804</v>
      </c>
      <c r="I313" s="3" t="str">
        <f t="shared" ca="1" si="28"/>
        <v>1118.82</v>
      </c>
      <c r="J313" s="3" t="str">
        <f t="shared" ca="1" si="29"/>
        <v>insert into motoristas (fk_matricula, nome, sexo, telefone, nif, salario) values (367, 'Iara Brito Lopes', 2, '926 453 894', 22169511, 1118.82);</v>
      </c>
    </row>
    <row r="314" spans="1:10" x14ac:dyDescent="0.25">
      <c r="A314">
        <f t="shared" ca="1" si="24"/>
        <v>2007</v>
      </c>
      <c r="B314">
        <f t="shared" ca="1" si="25"/>
        <v>105</v>
      </c>
      <c r="C314">
        <f t="shared" ca="1" si="26"/>
        <v>95</v>
      </c>
      <c r="D314">
        <f t="shared" ca="1" si="26"/>
        <v>10</v>
      </c>
      <c r="E314" s="3" t="str">
        <f ca="1">_xlfn.CONCAT(VLOOKUP($B314,nomes!$A:$B,2,FALSE), "", VLOOKUP($C314,apelido!$A:$B,2,FALSE), " ", VLOOKUP($D314,apelido!$A:$B,2,FALSE))</f>
        <v>Rodrigo Cabral Batista</v>
      </c>
      <c r="F314" s="3" t="str">
        <f ca="1">TRIM(VLOOKUP($B314,nomes!$A:$C,3,FALSE))</f>
        <v>Masculino</v>
      </c>
      <c r="G314" t="str">
        <f t="shared" ca="1" si="27"/>
        <v>971 396 888</v>
      </c>
      <c r="H314" s="2" t="s">
        <v>805</v>
      </c>
      <c r="I314" s="3" t="str">
        <f t="shared" ca="1" si="28"/>
        <v>913.4</v>
      </c>
      <c r="J314" s="3" t="str">
        <f t="shared" ca="1" si="29"/>
        <v>insert into motoristas (fk_matricula, nome, sexo, telefone, nif, salario) values (2007, 'Rodrigo Cabral Batista', 1, '971 396 888', 23500616, 913.4);</v>
      </c>
    </row>
    <row r="315" spans="1:10" x14ac:dyDescent="0.25">
      <c r="A315">
        <f t="shared" ca="1" si="24"/>
        <v>303</v>
      </c>
      <c r="B315">
        <f t="shared" ca="1" si="25"/>
        <v>129</v>
      </c>
      <c r="C315">
        <f t="shared" ca="1" si="26"/>
        <v>71</v>
      </c>
      <c r="D315">
        <f t="shared" ca="1" si="26"/>
        <v>68</v>
      </c>
      <c r="E315" s="3" t="str">
        <f ca="1">_xlfn.CONCAT(VLOOKUP($B315,nomes!$A:$B,2,FALSE), "", VLOOKUP($C315,apelido!$A:$B,2,FALSE), " ", VLOOKUP($D315,apelido!$A:$B,2,FALSE))</f>
        <v>Anselmo Rocha Raposo</v>
      </c>
      <c r="F315" s="3" t="str">
        <f ca="1">TRIM(VLOOKUP($B315,nomes!$A:$C,3,FALSE))</f>
        <v>Masculino</v>
      </c>
      <c r="G315" t="str">
        <f t="shared" ca="1" si="27"/>
        <v>919 276 978</v>
      </c>
      <c r="H315" s="2" t="s">
        <v>806</v>
      </c>
      <c r="I315" s="3" t="str">
        <f t="shared" ca="1" si="28"/>
        <v>2208.55</v>
      </c>
      <c r="J315" s="3" t="str">
        <f t="shared" ca="1" si="29"/>
        <v>insert into motoristas (fk_matricula, nome, sexo, telefone, nif, salario) values (303, 'Anselmo Rocha Raposo', 1, '919 276 978', 14106193, 2208.55);</v>
      </c>
    </row>
    <row r="316" spans="1:10" x14ac:dyDescent="0.25">
      <c r="A316">
        <f t="shared" ca="1" si="24"/>
        <v>1998</v>
      </c>
      <c r="B316">
        <f t="shared" ca="1" si="25"/>
        <v>115</v>
      </c>
      <c r="C316">
        <f t="shared" ca="1" si="26"/>
        <v>1</v>
      </c>
      <c r="D316">
        <f t="shared" ca="1" si="26"/>
        <v>90</v>
      </c>
      <c r="E316" s="3" t="str">
        <f ca="1">_xlfn.CONCAT(VLOOKUP($B316,nomes!$A:$B,2,FALSE), "", VLOOKUP($C316,apelido!$A:$B,2,FALSE), " ", VLOOKUP($D316,apelido!$A:$B,2,FALSE))</f>
        <v>Teresa Almeida Vilaça</v>
      </c>
      <c r="F316" s="3" t="str">
        <f ca="1">TRIM(VLOOKUP($B316,nomes!$A:$C,3,FALSE))</f>
        <v>Feminino</v>
      </c>
      <c r="G316" t="str">
        <f t="shared" ca="1" si="27"/>
        <v>936 245 413</v>
      </c>
      <c r="H316" s="2" t="s">
        <v>807</v>
      </c>
      <c r="I316" s="3" t="str">
        <f t="shared" ca="1" si="28"/>
        <v>2497.29</v>
      </c>
      <c r="J316" s="3" t="str">
        <f t="shared" ca="1" si="29"/>
        <v>insert into motoristas (fk_matricula, nome, sexo, telefone, nif, salario) values (1998, 'Teresa Almeida Vilaça', 2, '936 245 413', 54198602, 2497.29);</v>
      </c>
    </row>
    <row r="317" spans="1:10" x14ac:dyDescent="0.25">
      <c r="A317">
        <f t="shared" ca="1" si="24"/>
        <v>1208</v>
      </c>
      <c r="B317">
        <f t="shared" ca="1" si="25"/>
        <v>136</v>
      </c>
      <c r="C317">
        <f t="shared" ca="1" si="26"/>
        <v>97</v>
      </c>
      <c r="D317">
        <f t="shared" ca="1" si="26"/>
        <v>43</v>
      </c>
      <c r="E317" s="3" t="str">
        <f ca="1">_xlfn.CONCAT(VLOOKUP($B317,nomes!$A:$B,2,FALSE), "", VLOOKUP($C317,apelido!$A:$B,2,FALSE), " ", VLOOKUP($D317,apelido!$A:$B,2,FALSE))</f>
        <v>Clara Camacho Macedo</v>
      </c>
      <c r="F317" s="3" t="str">
        <f ca="1">TRIM(VLOOKUP($B317,nomes!$A:$C,3,FALSE))</f>
        <v>Feminino</v>
      </c>
      <c r="G317" t="str">
        <f t="shared" ca="1" si="27"/>
        <v>936 618 995</v>
      </c>
      <c r="H317" s="2" t="s">
        <v>808</v>
      </c>
      <c r="I317" s="3" t="str">
        <f t="shared" ca="1" si="28"/>
        <v>1285.97</v>
      </c>
      <c r="J317" s="3" t="str">
        <f t="shared" ca="1" si="29"/>
        <v>insert into motoristas (fk_matricula, nome, sexo, telefone, nif, salario) values (1208, 'Clara Camacho Macedo', 2, '936 618 995', 56184383, 1285.97);</v>
      </c>
    </row>
    <row r="318" spans="1:10" x14ac:dyDescent="0.25">
      <c r="A318">
        <f t="shared" ca="1" si="24"/>
        <v>2502</v>
      </c>
      <c r="B318">
        <f t="shared" ca="1" si="25"/>
        <v>66</v>
      </c>
      <c r="C318">
        <f t="shared" ca="1" si="26"/>
        <v>69</v>
      </c>
      <c r="D318">
        <f t="shared" ca="1" si="26"/>
        <v>24</v>
      </c>
      <c r="E318" s="3" t="str">
        <f ca="1">_xlfn.CONCAT(VLOOKUP($B318,nomes!$A:$B,2,FALSE), "", VLOOKUP($C318,apelido!$A:$B,2,FALSE), " ", VLOOKUP($D318,apelido!$A:$B,2,FALSE))</f>
        <v>Larissa Reis Dias</v>
      </c>
      <c r="F318" s="3" t="str">
        <f ca="1">TRIM(VLOOKUP($B318,nomes!$A:$C,3,FALSE))</f>
        <v>Feminino</v>
      </c>
      <c r="G318" t="str">
        <f t="shared" ca="1" si="27"/>
        <v>922 355 437</v>
      </c>
      <c r="H318" s="2" t="s">
        <v>809</v>
      </c>
      <c r="I318" s="3" t="str">
        <f t="shared" ca="1" si="28"/>
        <v>1620.17</v>
      </c>
      <c r="J318" s="3" t="str">
        <f t="shared" ca="1" si="29"/>
        <v>insert into motoristas (fk_matricula, nome, sexo, telefone, nif, salario) values (2502, 'Larissa Reis Dias', 2, '922 355 437', 16318066, 1620.17);</v>
      </c>
    </row>
    <row r="319" spans="1:10" x14ac:dyDescent="0.25">
      <c r="A319">
        <f t="shared" ca="1" si="24"/>
        <v>476</v>
      </c>
      <c r="B319">
        <f t="shared" ca="1" si="25"/>
        <v>65</v>
      </c>
      <c r="C319">
        <f t="shared" ca="1" si="26"/>
        <v>20</v>
      </c>
      <c r="D319">
        <f t="shared" ca="1" si="26"/>
        <v>5</v>
      </c>
      <c r="E319" s="3" t="str">
        <f ca="1">_xlfn.CONCAT(VLOOKUP($B319,nomes!$A:$B,2,FALSE), "", VLOOKUP($C319,apelido!$A:$B,2,FALSE), " ", VLOOKUP($D319,apelido!$A:$B,2,FALSE))</f>
        <v>Lara Castro Andrade</v>
      </c>
      <c r="F319" s="3" t="str">
        <f ca="1">TRIM(VLOOKUP($B319,nomes!$A:$C,3,FALSE))</f>
        <v>Feminino</v>
      </c>
      <c r="G319" t="str">
        <f t="shared" ca="1" si="27"/>
        <v>916 792 843</v>
      </c>
      <c r="H319" s="2" t="s">
        <v>810</v>
      </c>
      <c r="I319" s="3" t="str">
        <f t="shared" ca="1" si="28"/>
        <v>1744.3</v>
      </c>
      <c r="J319" s="3" t="str">
        <f t="shared" ca="1" si="29"/>
        <v>insert into motoristas (fk_matricula, nome, sexo, telefone, nif, salario) values (476, 'Lara Castro Andrade', 2, '916 792 843', 17320854, 1744.3);</v>
      </c>
    </row>
    <row r="320" spans="1:10" x14ac:dyDescent="0.25">
      <c r="A320">
        <f t="shared" ca="1" si="24"/>
        <v>1029</v>
      </c>
      <c r="B320">
        <f t="shared" ca="1" si="25"/>
        <v>104</v>
      </c>
      <c r="C320">
        <f t="shared" ca="1" si="26"/>
        <v>1</v>
      </c>
      <c r="D320">
        <f t="shared" ca="1" si="26"/>
        <v>13</v>
      </c>
      <c r="E320" s="3" t="str">
        <f ca="1">_xlfn.CONCAT(VLOOKUP($B320,nomes!$A:$B,2,FALSE), "", VLOOKUP($C320,apelido!$A:$B,2,FALSE), " ", VLOOKUP($D320,apelido!$A:$B,2,FALSE))</f>
        <v>Roberto Almeida Borges</v>
      </c>
      <c r="F320" s="3" t="str">
        <f ca="1">TRIM(VLOOKUP($B320,nomes!$A:$C,3,FALSE))</f>
        <v>Masculino</v>
      </c>
      <c r="G320" t="str">
        <f t="shared" ca="1" si="27"/>
        <v>962 322 926</v>
      </c>
      <c r="H320" s="2" t="s">
        <v>811</v>
      </c>
      <c r="I320" s="3" t="str">
        <f t="shared" ca="1" si="28"/>
        <v>1615.10</v>
      </c>
      <c r="J320" s="3" t="str">
        <f t="shared" ca="1" si="29"/>
        <v>insert into motoristas (fk_matricula, nome, sexo, telefone, nif, salario) values (1029, 'Roberto Almeida Borges', 1, '962 322 926', 22904065, 1615.10);</v>
      </c>
    </row>
    <row r="321" spans="1:10" x14ac:dyDescent="0.25">
      <c r="A321">
        <f t="shared" ca="1" si="24"/>
        <v>607</v>
      </c>
      <c r="B321">
        <f t="shared" ca="1" si="25"/>
        <v>118</v>
      </c>
      <c r="C321">
        <f t="shared" ca="1" si="26"/>
        <v>3</v>
      </c>
      <c r="D321">
        <f t="shared" ca="1" si="26"/>
        <v>21</v>
      </c>
      <c r="E321" s="3" t="str">
        <f ca="1">_xlfn.CONCAT(VLOOKUP($B321,nomes!$A:$B,2,FALSE), "", VLOOKUP($C321,apelido!$A:$B,2,FALSE), " ", VLOOKUP($D321,apelido!$A:$B,2,FALSE))</f>
        <v>Valentina Amaral Coelho</v>
      </c>
      <c r="F321" s="3" t="str">
        <f ca="1">TRIM(VLOOKUP($B321,nomes!$A:$C,3,FALSE))</f>
        <v>Feminino</v>
      </c>
      <c r="G321" t="str">
        <f t="shared" ca="1" si="27"/>
        <v>969 943 848</v>
      </c>
      <c r="H321" s="2" t="s">
        <v>812</v>
      </c>
      <c r="I321" s="3" t="str">
        <f t="shared" ca="1" si="28"/>
        <v>1383.75</v>
      </c>
      <c r="J321" s="3" t="str">
        <f t="shared" ca="1" si="29"/>
        <v>insert into motoristas (fk_matricula, nome, sexo, telefone, nif, salario) values (607, 'Valentina Amaral Coelho', 2, '969 943 848', 23701068, 1383.75);</v>
      </c>
    </row>
    <row r="322" spans="1:10" x14ac:dyDescent="0.25">
      <c r="A322">
        <f t="shared" ca="1" si="24"/>
        <v>2205</v>
      </c>
      <c r="B322">
        <f t="shared" ca="1" si="25"/>
        <v>6</v>
      </c>
      <c r="C322">
        <f t="shared" ca="1" si="26"/>
        <v>33</v>
      </c>
      <c r="D322">
        <f t="shared" ca="1" si="26"/>
        <v>70</v>
      </c>
      <c r="E322" s="3" t="str">
        <f ca="1">_xlfn.CONCAT(VLOOKUP($B322,nomes!$A:$B,2,FALSE), "", VLOOKUP($C322,apelido!$A:$B,2,FALSE), " ", VLOOKUP($D322,apelido!$A:$B,2,FALSE))</f>
        <v>André Garcia Ribeiro</v>
      </c>
      <c r="F322" s="3" t="str">
        <f ca="1">TRIM(VLOOKUP($B322,nomes!$A:$C,3,FALSE))</f>
        <v>Masculino</v>
      </c>
      <c r="G322" t="str">
        <f t="shared" ca="1" si="27"/>
        <v>916 472 475</v>
      </c>
      <c r="H322" s="2" t="s">
        <v>813</v>
      </c>
      <c r="I322" s="3" t="str">
        <f t="shared" ca="1" si="28"/>
        <v>1217.86</v>
      </c>
      <c r="J322" s="3" t="str">
        <f t="shared" ca="1" si="29"/>
        <v>insert into motoristas (fk_matricula, nome, sexo, telefone, nif, salario) values (2205, 'André Garcia Ribeiro', 1, '916 472 475', 10822192, 1217.86);</v>
      </c>
    </row>
    <row r="323" spans="1:10" x14ac:dyDescent="0.25">
      <c r="A323">
        <f t="shared" ref="A323:A386" ca="1" si="30">RANDBETWEEN(1,3059)</f>
        <v>2606</v>
      </c>
      <c r="B323">
        <f t="shared" ref="B323:B386" ca="1" si="31">RANDBETWEEN(1,200)</f>
        <v>64</v>
      </c>
      <c r="C323">
        <f t="shared" ref="C323:D386" ca="1" si="32">RANDBETWEEN(1,100)</f>
        <v>29</v>
      </c>
      <c r="D323">
        <f t="shared" ca="1" si="32"/>
        <v>71</v>
      </c>
      <c r="E323" s="3" t="str">
        <f ca="1">_xlfn.CONCAT(VLOOKUP($B323,nomes!$A:$B,2,FALSE), "", VLOOKUP($C323,apelido!$A:$B,2,FALSE), " ", VLOOKUP($D323,apelido!$A:$B,2,FALSE))</f>
        <v>Júlio Ferreira Rocha</v>
      </c>
      <c r="F323" s="3" t="str">
        <f ca="1">TRIM(VLOOKUP($B323,nomes!$A:$C,3,FALSE))</f>
        <v>Masculino</v>
      </c>
      <c r="G323" t="str">
        <f t="shared" ref="G323:G386" ca="1" si="33">_xlfn.CONCAT(9, RANDBETWEEN(1,9), RANDBETWEEN(1,9), " ", RANDBETWEEN(1,9), RANDBETWEEN(1,9), RANDBETWEEN(1,9), " ", RANDBETWEEN(1,9),RANDBETWEEN(1,9),RANDBETWEEN(1,9))</f>
        <v>956 233 566</v>
      </c>
      <c r="H323" s="2" t="s">
        <v>814</v>
      </c>
      <c r="I323" s="3" t="str">
        <f t="shared" ref="I323:I386" ca="1" si="34">_xlfn.CONCAT(RANDBETWEEN(860,2500), ".", RANDBETWEEN(0,99))</f>
        <v>1796.43</v>
      </c>
      <c r="J323" s="3" t="str">
        <f t="shared" ref="J323:J386" ca="1" si="35">"insert into motoristas (fk_matricula, nome, sexo, telefone, nif, salario) values (" &amp; $A323 &amp; ", '" &amp; $E323 &amp; "', " &amp; IF($F323="Masculino", 1, 2) &amp; ", '" &amp; $G323 &amp; "', " &amp; $H323 &amp; ", " &amp; I323 &amp; ");"</f>
        <v>insert into motoristas (fk_matricula, nome, sexo, telefone, nif, salario) values (2606, 'Júlio Ferreira Rocha', 1, '956 233 566', 26253588, 1796.43);</v>
      </c>
    </row>
    <row r="324" spans="1:10" x14ac:dyDescent="0.25">
      <c r="A324">
        <f t="shared" ca="1" si="30"/>
        <v>283</v>
      </c>
      <c r="B324">
        <f t="shared" ca="1" si="31"/>
        <v>144</v>
      </c>
      <c r="C324">
        <f t="shared" ca="1" si="32"/>
        <v>46</v>
      </c>
      <c r="D324">
        <f t="shared" ca="1" si="32"/>
        <v>75</v>
      </c>
      <c r="E324" s="3" t="str">
        <f ca="1">_xlfn.CONCAT(VLOOKUP($B324,nomes!$A:$B,2,FALSE), "", VLOOKUP($C324,apelido!$A:$B,2,FALSE), " ", VLOOKUP($D324,apelido!$A:$B,2,FALSE))</f>
        <v>Eliana Marques Santos</v>
      </c>
      <c r="F324" s="3" t="str">
        <f ca="1">TRIM(VLOOKUP($B324,nomes!$A:$C,3,FALSE))</f>
        <v>Feminino</v>
      </c>
      <c r="G324" t="str">
        <f t="shared" ca="1" si="33"/>
        <v>989 117 318</v>
      </c>
      <c r="H324" s="2" t="s">
        <v>815</v>
      </c>
      <c r="I324" s="3" t="str">
        <f t="shared" ca="1" si="34"/>
        <v>898.45</v>
      </c>
      <c r="J324" s="3" t="str">
        <f t="shared" ca="1" si="35"/>
        <v>insert into motoristas (fk_matricula, nome, sexo, telefone, nif, salario) values (283, 'Eliana Marques Santos', 2, '989 117 318', 51331012, 898.45);</v>
      </c>
    </row>
    <row r="325" spans="1:10" x14ac:dyDescent="0.25">
      <c r="A325">
        <f t="shared" ca="1" si="30"/>
        <v>627</v>
      </c>
      <c r="B325">
        <f t="shared" ca="1" si="31"/>
        <v>126</v>
      </c>
      <c r="C325">
        <f t="shared" ca="1" si="32"/>
        <v>86</v>
      </c>
      <c r="D325">
        <f t="shared" ca="1" si="32"/>
        <v>63</v>
      </c>
      <c r="E325" s="3" t="str">
        <f ca="1">_xlfn.CONCAT(VLOOKUP($B325,nomes!$A:$B,2,FALSE), "", VLOOKUP($C325,apelido!$A:$B,2,FALSE), " ", VLOOKUP($D325,apelido!$A:$B,2,FALSE))</f>
        <v>Aline Vaz Pimentel</v>
      </c>
      <c r="F325" s="3" t="str">
        <f ca="1">TRIM(VLOOKUP($B325,nomes!$A:$C,3,FALSE))</f>
        <v>Feminino</v>
      </c>
      <c r="G325" t="str">
        <f t="shared" ca="1" si="33"/>
        <v>973 838 664</v>
      </c>
      <c r="H325" s="2" t="s">
        <v>816</v>
      </c>
      <c r="I325" s="3" t="str">
        <f t="shared" ca="1" si="34"/>
        <v>1087.89</v>
      </c>
      <c r="J325" s="3" t="str">
        <f t="shared" ca="1" si="35"/>
        <v>insert into motoristas (fk_matricula, nome, sexo, telefone, nif, salario) values (627, 'Aline Vaz Pimentel', 2, '973 838 664', 57643587, 1087.89);</v>
      </c>
    </row>
    <row r="326" spans="1:10" x14ac:dyDescent="0.25">
      <c r="A326">
        <f t="shared" ca="1" si="30"/>
        <v>1444</v>
      </c>
      <c r="B326">
        <f t="shared" ca="1" si="31"/>
        <v>195</v>
      </c>
      <c r="C326">
        <f t="shared" ca="1" si="32"/>
        <v>13</v>
      </c>
      <c r="D326">
        <f t="shared" ca="1" si="32"/>
        <v>39</v>
      </c>
      <c r="E326" s="3" t="str">
        <f ca="1">_xlfn.CONCAT(VLOOKUP($B326,nomes!$A:$B,2,FALSE), "", VLOOKUP($C326,apelido!$A:$B,2,FALSE), " ", VLOOKUP($D326,apelido!$A:$B,2,FALSE))</f>
        <v>Simone Borges Leal</v>
      </c>
      <c r="F326" s="3" t="str">
        <f ca="1">TRIM(VLOOKUP($B326,nomes!$A:$C,3,FALSE))</f>
        <v>Feminino</v>
      </c>
      <c r="G326" t="str">
        <f t="shared" ca="1" si="33"/>
        <v>954 927 925</v>
      </c>
      <c r="H326" s="2" t="s">
        <v>817</v>
      </c>
      <c r="I326" s="3" t="str">
        <f t="shared" ca="1" si="34"/>
        <v>1556.19</v>
      </c>
      <c r="J326" s="3" t="str">
        <f t="shared" ca="1" si="35"/>
        <v>insert into motoristas (fk_matricula, nome, sexo, telefone, nif, salario) values (1444, 'Simone Borges Leal', 2, '954 927 925', 11379788, 1556.19);</v>
      </c>
    </row>
    <row r="327" spans="1:10" x14ac:dyDescent="0.25">
      <c r="A327">
        <f t="shared" ca="1" si="30"/>
        <v>266</v>
      </c>
      <c r="B327">
        <f t="shared" ca="1" si="31"/>
        <v>40</v>
      </c>
      <c r="C327">
        <f t="shared" ca="1" si="32"/>
        <v>60</v>
      </c>
      <c r="D327">
        <f t="shared" ca="1" si="32"/>
        <v>82</v>
      </c>
      <c r="E327" s="3" t="str">
        <f ca="1">_xlfn.CONCAT(VLOOKUP($B327,nomes!$A:$B,2,FALSE), "", VLOOKUP($C327,apelido!$A:$B,2,FALSE), " ", VLOOKUP($D327,apelido!$A:$B,2,FALSE))</f>
        <v>Fernando Pacheco Teixeira</v>
      </c>
      <c r="F327" s="3" t="str">
        <f ca="1">TRIM(VLOOKUP($B327,nomes!$A:$C,3,FALSE))</f>
        <v>Masculino</v>
      </c>
      <c r="G327" t="str">
        <f t="shared" ca="1" si="33"/>
        <v>929 192 868</v>
      </c>
      <c r="H327" s="2" t="s">
        <v>818</v>
      </c>
      <c r="I327" s="3" t="str">
        <f t="shared" ca="1" si="34"/>
        <v>2351.99</v>
      </c>
      <c r="J327" s="3" t="str">
        <f t="shared" ca="1" si="35"/>
        <v>insert into motoristas (fk_matricula, nome, sexo, telefone, nif, salario) values (266, 'Fernando Pacheco Teixeira', 1, '929 192 868', 58263945, 2351.99);</v>
      </c>
    </row>
    <row r="328" spans="1:10" x14ac:dyDescent="0.25">
      <c r="A328">
        <f t="shared" ca="1" si="30"/>
        <v>1674</v>
      </c>
      <c r="B328">
        <f t="shared" ca="1" si="31"/>
        <v>123</v>
      </c>
      <c r="C328">
        <f t="shared" ca="1" si="32"/>
        <v>26</v>
      </c>
      <c r="D328">
        <f t="shared" ca="1" si="32"/>
        <v>86</v>
      </c>
      <c r="E328" s="3" t="str">
        <f ca="1">_xlfn.CONCAT(VLOOKUP($B328,nomes!$A:$B,2,FALSE), "", VLOOKUP($C328,apelido!$A:$B,2,FALSE), " ", VLOOKUP($D328,apelido!$A:$B,2,FALSE))</f>
        <v>Yasmin Esteves Vaz</v>
      </c>
      <c r="F328" s="3" t="str">
        <f ca="1">TRIM(VLOOKUP($B328,nomes!$A:$C,3,FALSE))</f>
        <v>Feminino</v>
      </c>
      <c r="G328" t="str">
        <f t="shared" ca="1" si="33"/>
        <v>915 526 562</v>
      </c>
      <c r="H328" s="2" t="s">
        <v>819</v>
      </c>
      <c r="I328" s="3" t="str">
        <f t="shared" ca="1" si="34"/>
        <v>2399.76</v>
      </c>
      <c r="J328" s="3" t="str">
        <f t="shared" ca="1" si="35"/>
        <v>insert into motoristas (fk_matricula, nome, sexo, telefone, nif, salario) values (1674, 'Yasmin Esteves Vaz', 2, '915 526 562', 11728345, 2399.76);</v>
      </c>
    </row>
    <row r="329" spans="1:10" x14ac:dyDescent="0.25">
      <c r="A329">
        <f t="shared" ca="1" si="30"/>
        <v>1674</v>
      </c>
      <c r="B329">
        <f t="shared" ca="1" si="31"/>
        <v>60</v>
      </c>
      <c r="C329">
        <f t="shared" ca="1" si="32"/>
        <v>89</v>
      </c>
      <c r="D329">
        <f t="shared" ca="1" si="32"/>
        <v>21</v>
      </c>
      <c r="E329" s="3" t="str">
        <f ca="1">_xlfn.CONCAT(VLOOKUP($B329,nomes!$A:$B,2,FALSE), "", VLOOKUP($C329,apelido!$A:$B,2,FALSE), " ", VLOOKUP($D329,apelido!$A:$B,2,FALSE))</f>
        <v>Jorge Vieira Coelho</v>
      </c>
      <c r="F329" s="3" t="str">
        <f ca="1">TRIM(VLOOKUP($B329,nomes!$A:$C,3,FALSE))</f>
        <v>Masculino</v>
      </c>
      <c r="G329" t="str">
        <f t="shared" ca="1" si="33"/>
        <v>998 231 185</v>
      </c>
      <c r="H329" s="2" t="s">
        <v>820</v>
      </c>
      <c r="I329" s="3" t="str">
        <f t="shared" ca="1" si="34"/>
        <v>1065.78</v>
      </c>
      <c r="J329" s="3" t="str">
        <f t="shared" ca="1" si="35"/>
        <v>insert into motoristas (fk_matricula, nome, sexo, telefone, nif, salario) values (1674, 'Jorge Vieira Coelho', 1, '998 231 185', 10153033, 1065.78);</v>
      </c>
    </row>
    <row r="330" spans="1:10" x14ac:dyDescent="0.25">
      <c r="A330">
        <f t="shared" ca="1" si="30"/>
        <v>363</v>
      </c>
      <c r="B330">
        <f t="shared" ca="1" si="31"/>
        <v>200</v>
      </c>
      <c r="C330">
        <f t="shared" ca="1" si="32"/>
        <v>21</v>
      </c>
      <c r="D330">
        <f t="shared" ca="1" si="32"/>
        <v>27</v>
      </c>
      <c r="E330" s="3" t="str">
        <f ca="1">_xlfn.CONCAT(VLOOKUP($B330,nomes!$A:$B,2,FALSE), "", VLOOKUP($C330,apelido!$A:$B,2,FALSE), " ", VLOOKUP($D330,apelido!$A:$B,2,FALSE))</f>
        <v>Wagner Coelho Faria</v>
      </c>
      <c r="F330" s="3" t="str">
        <f ca="1">TRIM(VLOOKUP($B330,nomes!$A:$C,3,FALSE))</f>
        <v>Masculino</v>
      </c>
      <c r="G330" t="str">
        <f t="shared" ca="1" si="33"/>
        <v>937 631 154</v>
      </c>
      <c r="H330" s="2" t="s">
        <v>821</v>
      </c>
      <c r="I330" s="3" t="str">
        <f t="shared" ca="1" si="34"/>
        <v>2422.75</v>
      </c>
      <c r="J330" s="3" t="str">
        <f t="shared" ca="1" si="35"/>
        <v>insert into motoristas (fk_matricula, nome, sexo, telefone, nif, salario) values (363, 'Wagner Coelho Faria', 1, '937 631 154', 13357899, 2422.75);</v>
      </c>
    </row>
    <row r="331" spans="1:10" x14ac:dyDescent="0.25">
      <c r="A331">
        <f t="shared" ca="1" si="30"/>
        <v>1168</v>
      </c>
      <c r="B331">
        <f t="shared" ca="1" si="31"/>
        <v>7</v>
      </c>
      <c r="C331">
        <f t="shared" ca="1" si="32"/>
        <v>53</v>
      </c>
      <c r="D331">
        <f t="shared" ca="1" si="32"/>
        <v>55</v>
      </c>
      <c r="E331" s="3" t="str">
        <f ca="1">_xlfn.CONCAT(VLOOKUP($B331,nomes!$A:$B,2,FALSE), "", VLOOKUP($C331,apelido!$A:$B,2,FALSE), " ", VLOOKUP($D331,apelido!$A:$B,2,FALSE))</f>
        <v>Antonella Morais Nascimento</v>
      </c>
      <c r="F331" s="3" t="str">
        <f ca="1">TRIM(VLOOKUP($B331,nomes!$A:$C,3,FALSE))</f>
        <v>Feminino</v>
      </c>
      <c r="G331" t="str">
        <f t="shared" ca="1" si="33"/>
        <v>924 828 926</v>
      </c>
      <c r="H331" s="2" t="s">
        <v>822</v>
      </c>
      <c r="I331" s="3" t="str">
        <f t="shared" ca="1" si="34"/>
        <v>2109.64</v>
      </c>
      <c r="J331" s="3" t="str">
        <f t="shared" ca="1" si="35"/>
        <v>insert into motoristas (fk_matricula, nome, sexo, telefone, nif, salario) values (1168, 'Antonella Morais Nascimento', 2, '924 828 926', 18839884, 2109.64);</v>
      </c>
    </row>
    <row r="332" spans="1:10" x14ac:dyDescent="0.25">
      <c r="A332">
        <f t="shared" ca="1" si="30"/>
        <v>1585</v>
      </c>
      <c r="B332">
        <f t="shared" ca="1" si="31"/>
        <v>142</v>
      </c>
      <c r="C332">
        <f t="shared" ca="1" si="32"/>
        <v>5</v>
      </c>
      <c r="D332">
        <f t="shared" ca="1" si="32"/>
        <v>39</v>
      </c>
      <c r="E332" s="3" t="str">
        <f ca="1">_xlfn.CONCAT(VLOOKUP($B332,nomes!$A:$B,2,FALSE), "", VLOOKUP($C332,apelido!$A:$B,2,FALSE), " ", VLOOKUP($D332,apelido!$A:$B,2,FALSE))</f>
        <v>Eduarda Andrade Leal</v>
      </c>
      <c r="F332" s="3" t="str">
        <f ca="1">TRIM(VLOOKUP($B332,nomes!$A:$C,3,FALSE))</f>
        <v>Feminino</v>
      </c>
      <c r="G332" t="str">
        <f t="shared" ca="1" si="33"/>
        <v>969 461 566</v>
      </c>
      <c r="H332" s="2" t="s">
        <v>823</v>
      </c>
      <c r="I332" s="3" t="str">
        <f t="shared" ca="1" si="34"/>
        <v>1883.93</v>
      </c>
      <c r="J332" s="3" t="str">
        <f t="shared" ca="1" si="35"/>
        <v>insert into motoristas (fk_matricula, nome, sexo, telefone, nif, salario) values (1585, 'Eduarda Andrade Leal', 2, '969 461 566', 53244653, 1883.93);</v>
      </c>
    </row>
    <row r="333" spans="1:10" x14ac:dyDescent="0.25">
      <c r="A333">
        <f t="shared" ca="1" si="30"/>
        <v>433</v>
      </c>
      <c r="B333">
        <f t="shared" ca="1" si="31"/>
        <v>182</v>
      </c>
      <c r="C333">
        <f t="shared" ca="1" si="32"/>
        <v>44</v>
      </c>
      <c r="D333">
        <f t="shared" ca="1" si="32"/>
        <v>5</v>
      </c>
      <c r="E333" s="3" t="str">
        <f ca="1">_xlfn.CONCAT(VLOOKUP($B333,nomes!$A:$B,2,FALSE), "", VLOOKUP($C333,apelido!$A:$B,2,FALSE), " ", VLOOKUP($D333,apelido!$A:$B,2,FALSE))</f>
        <v>Maíra Madeira Andrade</v>
      </c>
      <c r="F333" s="3" t="str">
        <f ca="1">TRIM(VLOOKUP($B333,nomes!$A:$C,3,FALSE))</f>
        <v>Feminino</v>
      </c>
      <c r="G333" t="str">
        <f t="shared" ca="1" si="33"/>
        <v>921 839 763</v>
      </c>
      <c r="H333" s="2" t="s">
        <v>824</v>
      </c>
      <c r="I333" s="3" t="str">
        <f t="shared" ca="1" si="34"/>
        <v>1937.20</v>
      </c>
      <c r="J333" s="3" t="str">
        <f t="shared" ca="1" si="35"/>
        <v>insert into motoristas (fk_matricula, nome, sexo, telefone, nif, salario) values (433, 'Maíra Madeira Andrade', 2, '921 839 763', 20739493, 1937.20);</v>
      </c>
    </row>
    <row r="334" spans="1:10" x14ac:dyDescent="0.25">
      <c r="A334">
        <f t="shared" ca="1" si="30"/>
        <v>2342</v>
      </c>
      <c r="B334">
        <f t="shared" ca="1" si="31"/>
        <v>115</v>
      </c>
      <c r="C334">
        <f t="shared" ca="1" si="32"/>
        <v>15</v>
      </c>
      <c r="D334">
        <f t="shared" ca="1" si="32"/>
        <v>40</v>
      </c>
      <c r="E334" s="3" t="str">
        <f ca="1">_xlfn.CONCAT(VLOOKUP($B334,nomes!$A:$B,2,FALSE), "", VLOOKUP($C334,apelido!$A:$B,2,FALSE), " ", VLOOKUP($D334,apelido!$A:$B,2,FALSE))</f>
        <v>Teresa Branco Lima</v>
      </c>
      <c r="F334" s="3" t="str">
        <f ca="1">TRIM(VLOOKUP($B334,nomes!$A:$C,3,FALSE))</f>
        <v>Feminino</v>
      </c>
      <c r="G334" t="str">
        <f t="shared" ca="1" si="33"/>
        <v>937 914 951</v>
      </c>
      <c r="H334" s="2" t="s">
        <v>825</v>
      </c>
      <c r="I334" s="3" t="str">
        <f t="shared" ca="1" si="34"/>
        <v>2182.72</v>
      </c>
      <c r="J334" s="3" t="str">
        <f t="shared" ca="1" si="35"/>
        <v>insert into motoristas (fk_matricula, nome, sexo, telefone, nif, salario) values (2342, 'Teresa Branco Lima', 2, '937 914 951', 23312952, 2182.72);</v>
      </c>
    </row>
    <row r="335" spans="1:10" x14ac:dyDescent="0.25">
      <c r="A335">
        <f t="shared" ca="1" si="30"/>
        <v>209</v>
      </c>
      <c r="B335">
        <f t="shared" ca="1" si="31"/>
        <v>75</v>
      </c>
      <c r="C335">
        <f t="shared" ca="1" si="32"/>
        <v>4</v>
      </c>
      <c r="D335">
        <f t="shared" ca="1" si="32"/>
        <v>22</v>
      </c>
      <c r="E335" s="3" t="str">
        <f ca="1">_xlfn.CONCAT(VLOOKUP($B335,nomes!$A:$B,2,FALSE), "", VLOOKUP($C335,apelido!$A:$B,2,FALSE), " ", VLOOKUP($D335,apelido!$A:$B,2,FALSE))</f>
        <v>Luísa Amaro Costa</v>
      </c>
      <c r="F335" s="3" t="str">
        <f ca="1">TRIM(VLOOKUP($B335,nomes!$A:$C,3,FALSE))</f>
        <v>Feminino</v>
      </c>
      <c r="G335" t="str">
        <f t="shared" ca="1" si="33"/>
        <v>954 824 511</v>
      </c>
      <c r="H335" s="2" t="s">
        <v>826</v>
      </c>
      <c r="I335" s="3" t="str">
        <f t="shared" ca="1" si="34"/>
        <v>1026.43</v>
      </c>
      <c r="J335" s="3" t="str">
        <f t="shared" ca="1" si="35"/>
        <v>insert into motoristas (fk_matricula, nome, sexo, telefone, nif, salario) values (209, 'Luísa Amaro Costa', 2, '954 824 511', 12721798, 1026.43);</v>
      </c>
    </row>
    <row r="336" spans="1:10" x14ac:dyDescent="0.25">
      <c r="A336">
        <f t="shared" ca="1" si="30"/>
        <v>2044</v>
      </c>
      <c r="B336">
        <f t="shared" ca="1" si="31"/>
        <v>121</v>
      </c>
      <c r="C336">
        <f t="shared" ca="1" si="32"/>
        <v>71</v>
      </c>
      <c r="D336">
        <f t="shared" ca="1" si="32"/>
        <v>37</v>
      </c>
      <c r="E336" s="3" t="str">
        <f ca="1">_xlfn.CONCAT(VLOOKUP($B336,nomes!$A:$B,2,FALSE), "", VLOOKUP($C336,apelido!$A:$B,2,FALSE), " ", VLOOKUP($D336,apelido!$A:$B,2,FALSE))</f>
        <v>Vitória Rocha Henriques</v>
      </c>
      <c r="F336" s="3" t="str">
        <f ca="1">TRIM(VLOOKUP($B336,nomes!$A:$C,3,FALSE))</f>
        <v>Feminino</v>
      </c>
      <c r="G336" t="str">
        <f t="shared" ca="1" si="33"/>
        <v>916 881 433</v>
      </c>
      <c r="H336" s="2" t="s">
        <v>827</v>
      </c>
      <c r="I336" s="3" t="str">
        <f t="shared" ca="1" si="34"/>
        <v>2493.47</v>
      </c>
      <c r="J336" s="3" t="str">
        <f t="shared" ca="1" si="35"/>
        <v>insert into motoristas (fk_matricula, nome, sexo, telefone, nif, salario) values (2044, 'Vitória Rocha Henriques', 2, '916 881 433', 16762630, 2493.47);</v>
      </c>
    </row>
    <row r="337" spans="1:10" x14ac:dyDescent="0.25">
      <c r="A337">
        <f t="shared" ca="1" si="30"/>
        <v>323</v>
      </c>
      <c r="B337">
        <f t="shared" ca="1" si="31"/>
        <v>99</v>
      </c>
      <c r="C337">
        <f t="shared" ca="1" si="32"/>
        <v>77</v>
      </c>
      <c r="D337">
        <f t="shared" ca="1" si="32"/>
        <v>90</v>
      </c>
      <c r="E337" s="3" t="str">
        <f ca="1">_xlfn.CONCAT(VLOOKUP($B337,nomes!$A:$B,2,FALSE), "", VLOOKUP($C337,apelido!$A:$B,2,FALSE), " ", VLOOKUP($D337,apelido!$A:$B,2,FALSE))</f>
        <v>Rafaela Silva Vilaça</v>
      </c>
      <c r="F337" s="3" t="str">
        <f ca="1">TRIM(VLOOKUP($B337,nomes!$A:$C,3,FALSE))</f>
        <v>Feminino</v>
      </c>
      <c r="G337" t="str">
        <f t="shared" ca="1" si="33"/>
        <v>974 847 249</v>
      </c>
      <c r="H337" s="2" t="s">
        <v>828</v>
      </c>
      <c r="I337" s="3" t="str">
        <f t="shared" ca="1" si="34"/>
        <v>1807.81</v>
      </c>
      <c r="J337" s="3" t="str">
        <f t="shared" ca="1" si="35"/>
        <v>insert into motoristas (fk_matricula, nome, sexo, telefone, nif, salario) values (323, 'Rafaela Silva Vilaça', 2, '974 847 249', 16220215, 1807.81);</v>
      </c>
    </row>
    <row r="338" spans="1:10" x14ac:dyDescent="0.25">
      <c r="A338">
        <f t="shared" ca="1" si="30"/>
        <v>2964</v>
      </c>
      <c r="B338">
        <f t="shared" ca="1" si="31"/>
        <v>176</v>
      </c>
      <c r="C338">
        <f t="shared" ca="1" si="32"/>
        <v>87</v>
      </c>
      <c r="D338">
        <f t="shared" ca="1" si="32"/>
        <v>28</v>
      </c>
      <c r="E338" s="3" t="str">
        <f ca="1">_xlfn.CONCAT(VLOOKUP($B338,nomes!$A:$B,2,FALSE), "", VLOOKUP($C338,apelido!$A:$B,2,FALSE), " ", VLOOKUP($D338,apelido!$A:$B,2,FALSE))</f>
        <v>Laís Ventura Fernandes</v>
      </c>
      <c r="F338" s="3" t="str">
        <f ca="1">TRIM(VLOOKUP($B338,nomes!$A:$C,3,FALSE))</f>
        <v>Feminino</v>
      </c>
      <c r="G338" t="str">
        <f t="shared" ca="1" si="33"/>
        <v>925 595 261</v>
      </c>
      <c r="H338" s="2" t="s">
        <v>829</v>
      </c>
      <c r="I338" s="3" t="str">
        <f t="shared" ca="1" si="34"/>
        <v>2087.13</v>
      </c>
      <c r="J338" s="3" t="str">
        <f t="shared" ca="1" si="35"/>
        <v>insert into motoristas (fk_matricula, nome, sexo, telefone, nif, salario) values (2964, 'Laís Ventura Fernandes', 2, '925 595 261', 16932504, 2087.13);</v>
      </c>
    </row>
    <row r="339" spans="1:10" x14ac:dyDescent="0.25">
      <c r="A339">
        <f t="shared" ca="1" si="30"/>
        <v>1297</v>
      </c>
      <c r="B339">
        <f t="shared" ca="1" si="31"/>
        <v>3</v>
      </c>
      <c r="C339">
        <f t="shared" ca="1" si="32"/>
        <v>69</v>
      </c>
      <c r="D339">
        <f t="shared" ca="1" si="32"/>
        <v>66</v>
      </c>
      <c r="E339" s="3" t="str">
        <f ca="1">_xlfn.CONCAT(VLOOKUP($B339,nomes!$A:$B,2,FALSE), "", VLOOKUP($C339,apelido!$A:$B,2,FALSE), " ", VLOOKUP($D339,apelido!$A:$B,2,FALSE))</f>
        <v>Amanda Reis Pontes</v>
      </c>
      <c r="F339" s="3" t="str">
        <f ca="1">TRIM(VLOOKUP($B339,nomes!$A:$C,3,FALSE))</f>
        <v>Feminino</v>
      </c>
      <c r="G339" t="str">
        <f t="shared" ca="1" si="33"/>
        <v>924 862 911</v>
      </c>
      <c r="H339" s="2" t="s">
        <v>830</v>
      </c>
      <c r="I339" s="3" t="str">
        <f t="shared" ca="1" si="34"/>
        <v>2004.88</v>
      </c>
      <c r="J339" s="3" t="str">
        <f t="shared" ca="1" si="35"/>
        <v>insert into motoristas (fk_matricula, nome, sexo, telefone, nif, salario) values (1297, 'Amanda Reis Pontes', 2, '924 862 911', 19894816, 2004.88);</v>
      </c>
    </row>
    <row r="340" spans="1:10" x14ac:dyDescent="0.25">
      <c r="A340">
        <f t="shared" ca="1" si="30"/>
        <v>2253</v>
      </c>
      <c r="B340">
        <f t="shared" ca="1" si="31"/>
        <v>197</v>
      </c>
      <c r="C340">
        <f t="shared" ca="1" si="32"/>
        <v>93</v>
      </c>
      <c r="D340">
        <f t="shared" ca="1" si="32"/>
        <v>5</v>
      </c>
      <c r="E340" s="3" t="str">
        <f ca="1">_xlfn.CONCAT(VLOOKUP($B340,nomes!$A:$B,2,FALSE), "", VLOOKUP($C340,apelido!$A:$B,2,FALSE), " ", VLOOKUP($D340,apelido!$A:$B,2,FALSE))</f>
        <v>Tadeu Bastos Andrade</v>
      </c>
      <c r="F340" s="3" t="str">
        <f ca="1">TRIM(VLOOKUP($B340,nomes!$A:$C,3,FALSE))</f>
        <v>Masculino</v>
      </c>
      <c r="G340" t="str">
        <f t="shared" ca="1" si="33"/>
        <v>985 212 256</v>
      </c>
      <c r="H340" s="2" t="s">
        <v>831</v>
      </c>
      <c r="I340" s="3" t="str">
        <f t="shared" ca="1" si="34"/>
        <v>1576.41</v>
      </c>
      <c r="J340" s="3" t="str">
        <f t="shared" ca="1" si="35"/>
        <v>insert into motoristas (fk_matricula, nome, sexo, telefone, nif, salario) values (2253, 'Tadeu Bastos Andrade', 1, '985 212 256', 29727971, 1576.41);</v>
      </c>
    </row>
    <row r="341" spans="1:10" x14ac:dyDescent="0.25">
      <c r="A341">
        <f t="shared" ca="1" si="30"/>
        <v>2179</v>
      </c>
      <c r="B341">
        <f t="shared" ca="1" si="31"/>
        <v>64</v>
      </c>
      <c r="C341">
        <f t="shared" ca="1" si="32"/>
        <v>45</v>
      </c>
      <c r="D341">
        <f t="shared" ca="1" si="32"/>
        <v>33</v>
      </c>
      <c r="E341" s="3" t="str">
        <f ca="1">_xlfn.CONCAT(VLOOKUP($B341,nomes!$A:$B,2,FALSE), "", VLOOKUP($C341,apelido!$A:$B,2,FALSE), " ", VLOOKUP($D341,apelido!$A:$B,2,FALSE))</f>
        <v>Júlio Magalhães Garcia</v>
      </c>
      <c r="F341" s="3" t="str">
        <f ca="1">TRIM(VLOOKUP($B341,nomes!$A:$C,3,FALSE))</f>
        <v>Masculino</v>
      </c>
      <c r="G341" t="str">
        <f t="shared" ca="1" si="33"/>
        <v>936 251 526</v>
      </c>
      <c r="H341" s="2" t="s">
        <v>832</v>
      </c>
      <c r="I341" s="3" t="str">
        <f t="shared" ca="1" si="34"/>
        <v>1515.79</v>
      </c>
      <c r="J341" s="3" t="str">
        <f t="shared" ca="1" si="35"/>
        <v>insert into motoristas (fk_matricula, nome, sexo, telefone, nif, salario) values (2179, 'Júlio Magalhães Garcia', 1, '936 251 526', 11998512, 1515.79);</v>
      </c>
    </row>
    <row r="342" spans="1:10" x14ac:dyDescent="0.25">
      <c r="A342">
        <f t="shared" ca="1" si="30"/>
        <v>597</v>
      </c>
      <c r="B342">
        <f t="shared" ca="1" si="31"/>
        <v>184</v>
      </c>
      <c r="C342">
        <f t="shared" ca="1" si="32"/>
        <v>95</v>
      </c>
      <c r="D342">
        <f t="shared" ca="1" si="32"/>
        <v>52</v>
      </c>
      <c r="E342" s="3" t="str">
        <f ca="1">_xlfn.CONCAT(VLOOKUP($B342,nomes!$A:$B,2,FALSE), "", VLOOKUP($C342,apelido!$A:$B,2,FALSE), " ", VLOOKUP($D342,apelido!$A:$B,2,FALSE))</f>
        <v>Marta Cabral Monteiro</v>
      </c>
      <c r="F342" s="3" t="str">
        <f ca="1">TRIM(VLOOKUP($B342,nomes!$A:$C,3,FALSE))</f>
        <v>Feminino</v>
      </c>
      <c r="G342" t="str">
        <f t="shared" ca="1" si="33"/>
        <v>934 658 425</v>
      </c>
      <c r="H342" s="2" t="s">
        <v>833</v>
      </c>
      <c r="I342" s="3" t="str">
        <f t="shared" ca="1" si="34"/>
        <v>1820.8</v>
      </c>
      <c r="J342" s="3" t="str">
        <f t="shared" ca="1" si="35"/>
        <v>insert into motoristas (fk_matricula, nome, sexo, telefone, nif, salario) values (597, 'Marta Cabral Monteiro', 2, '934 658 425', 56946352, 1820.8);</v>
      </c>
    </row>
    <row r="343" spans="1:10" x14ac:dyDescent="0.25">
      <c r="A343">
        <f t="shared" ca="1" si="30"/>
        <v>310</v>
      </c>
      <c r="B343">
        <f t="shared" ca="1" si="31"/>
        <v>17</v>
      </c>
      <c r="C343">
        <f t="shared" ca="1" si="32"/>
        <v>8</v>
      </c>
      <c r="D343">
        <f t="shared" ca="1" si="32"/>
        <v>64</v>
      </c>
      <c r="E343" s="3" t="str">
        <f ca="1">_xlfn.CONCAT(VLOOKUP($B343,nomes!$A:$B,2,FALSE), "", VLOOKUP($C343,apelido!$A:$B,2,FALSE), " ", VLOOKUP($D343,apelido!$A:$B,2,FALSE))</f>
        <v>Camila Azevedo Pinto</v>
      </c>
      <c r="F343" s="3" t="str">
        <f ca="1">TRIM(VLOOKUP($B343,nomes!$A:$C,3,FALSE))</f>
        <v>Feminino</v>
      </c>
      <c r="G343" t="str">
        <f t="shared" ca="1" si="33"/>
        <v>982 354 345</v>
      </c>
      <c r="H343" s="2" t="s">
        <v>834</v>
      </c>
      <c r="I343" s="3" t="str">
        <f t="shared" ca="1" si="34"/>
        <v>2325.29</v>
      </c>
      <c r="J343" s="3" t="str">
        <f t="shared" ca="1" si="35"/>
        <v>insert into motoristas (fk_matricula, nome, sexo, telefone, nif, salario) values (310, 'Camila Azevedo Pinto', 2, '982 354 345', 54215253, 2325.29);</v>
      </c>
    </row>
    <row r="344" spans="1:10" x14ac:dyDescent="0.25">
      <c r="A344">
        <f t="shared" ca="1" si="30"/>
        <v>720</v>
      </c>
      <c r="B344">
        <f t="shared" ca="1" si="31"/>
        <v>40</v>
      </c>
      <c r="C344">
        <f t="shared" ca="1" si="32"/>
        <v>4</v>
      </c>
      <c r="D344">
        <f t="shared" ca="1" si="32"/>
        <v>47</v>
      </c>
      <c r="E344" s="3" t="str">
        <f ca="1">_xlfn.CONCAT(VLOOKUP($B344,nomes!$A:$B,2,FALSE), "", VLOOKUP($C344,apelido!$A:$B,2,FALSE), " ", VLOOKUP($D344,apelido!$A:$B,2,FALSE))</f>
        <v>Fernando Amaro Martins</v>
      </c>
      <c r="F344" s="3" t="str">
        <f ca="1">TRIM(VLOOKUP($B344,nomes!$A:$C,3,FALSE))</f>
        <v>Masculino</v>
      </c>
      <c r="G344" t="str">
        <f t="shared" ca="1" si="33"/>
        <v>965 927 154</v>
      </c>
      <c r="H344" s="2" t="s">
        <v>835</v>
      </c>
      <c r="I344" s="3" t="str">
        <f t="shared" ca="1" si="34"/>
        <v>2226.24</v>
      </c>
      <c r="J344" s="3" t="str">
        <f t="shared" ca="1" si="35"/>
        <v>insert into motoristas (fk_matricula, nome, sexo, telefone, nif, salario) values (720, 'Fernando Amaro Martins', 1, '965 927 154', 50185636, 2226.24);</v>
      </c>
    </row>
    <row r="345" spans="1:10" x14ac:dyDescent="0.25">
      <c r="A345">
        <f t="shared" ca="1" si="30"/>
        <v>2115</v>
      </c>
      <c r="B345">
        <f t="shared" ca="1" si="31"/>
        <v>14</v>
      </c>
      <c r="C345">
        <f t="shared" ca="1" si="32"/>
        <v>81</v>
      </c>
      <c r="D345">
        <f t="shared" ca="1" si="32"/>
        <v>71</v>
      </c>
      <c r="E345" s="3" t="str">
        <f ca="1">_xlfn.CONCAT(VLOOKUP($B345,nomes!$A:$B,2,FALSE), "", VLOOKUP($C345,apelido!$A:$B,2,FALSE), " ", VLOOKUP($D345,apelido!$A:$B,2,FALSE))</f>
        <v>Bianca Tavares Rocha</v>
      </c>
      <c r="F345" s="3" t="str">
        <f ca="1">TRIM(VLOOKUP($B345,nomes!$A:$C,3,FALSE))</f>
        <v>Feminino</v>
      </c>
      <c r="G345" t="str">
        <f t="shared" ca="1" si="33"/>
        <v>955 983 795</v>
      </c>
      <c r="H345" s="2" t="s">
        <v>836</v>
      </c>
      <c r="I345" s="3" t="str">
        <f t="shared" ca="1" si="34"/>
        <v>1643.29</v>
      </c>
      <c r="J345" s="3" t="str">
        <f t="shared" ca="1" si="35"/>
        <v>insert into motoristas (fk_matricula, nome, sexo, telefone, nif, salario) values (2115, 'Bianca Tavares Rocha', 2, '955 983 795', 59245477, 1643.29);</v>
      </c>
    </row>
    <row r="346" spans="1:10" x14ac:dyDescent="0.25">
      <c r="A346">
        <f t="shared" ca="1" si="30"/>
        <v>1794</v>
      </c>
      <c r="B346">
        <f t="shared" ca="1" si="31"/>
        <v>22</v>
      </c>
      <c r="C346">
        <f t="shared" ca="1" si="32"/>
        <v>35</v>
      </c>
      <c r="D346">
        <f t="shared" ca="1" si="32"/>
        <v>34</v>
      </c>
      <c r="E346" s="3" t="str">
        <f ca="1">_xlfn.CONCAT(VLOOKUP($B346,nomes!$A:$B,2,FALSE), "", VLOOKUP($C346,apelido!$A:$B,2,FALSE), " ", VLOOKUP($D346,apelido!$A:$B,2,FALSE))</f>
        <v>Clara Gomes Gaspar</v>
      </c>
      <c r="F346" s="3" t="str">
        <f ca="1">TRIM(VLOOKUP($B346,nomes!$A:$C,3,FALSE))</f>
        <v>Feminino</v>
      </c>
      <c r="G346" t="str">
        <f t="shared" ca="1" si="33"/>
        <v>972 645 191</v>
      </c>
      <c r="H346" s="2" t="s">
        <v>837</v>
      </c>
      <c r="I346" s="3" t="str">
        <f t="shared" ca="1" si="34"/>
        <v>1945.92</v>
      </c>
      <c r="J346" s="3" t="str">
        <f t="shared" ca="1" si="35"/>
        <v>insert into motoristas (fk_matricula, nome, sexo, telefone, nif, salario) values (1794, 'Clara Gomes Gaspar', 2, '972 645 191', 52038792, 1945.92);</v>
      </c>
    </row>
    <row r="347" spans="1:10" x14ac:dyDescent="0.25">
      <c r="A347">
        <f t="shared" ca="1" si="30"/>
        <v>1442</v>
      </c>
      <c r="B347">
        <f t="shared" ca="1" si="31"/>
        <v>58</v>
      </c>
      <c r="C347">
        <f t="shared" ca="1" si="32"/>
        <v>18</v>
      </c>
      <c r="D347">
        <f t="shared" ca="1" si="32"/>
        <v>2</v>
      </c>
      <c r="E347" s="3" t="str">
        <f ca="1">_xlfn.CONCAT(VLOOKUP($B347,nomes!$A:$B,2,FALSE), "", VLOOKUP($C347,apelido!$A:$B,2,FALSE), " ", VLOOKUP($D347,apelido!$A:$B,2,FALSE))</f>
        <v>Joaquim Cardoso Alves</v>
      </c>
      <c r="F347" s="3" t="str">
        <f ca="1">TRIM(VLOOKUP($B347,nomes!$A:$C,3,FALSE))</f>
        <v>Masculino</v>
      </c>
      <c r="G347" t="str">
        <f t="shared" ca="1" si="33"/>
        <v>934 888 552</v>
      </c>
      <c r="H347" s="2" t="s">
        <v>838</v>
      </c>
      <c r="I347" s="3" t="str">
        <f t="shared" ca="1" si="34"/>
        <v>2144.37</v>
      </c>
      <c r="J347" s="3" t="str">
        <f t="shared" ca="1" si="35"/>
        <v>insert into motoristas (fk_matricula, nome, sexo, telefone, nif, salario) values (1442, 'Joaquim Cardoso Alves', 1, '934 888 552', 22435230, 2144.37);</v>
      </c>
    </row>
    <row r="348" spans="1:10" x14ac:dyDescent="0.25">
      <c r="A348">
        <f t="shared" ca="1" si="30"/>
        <v>1122</v>
      </c>
      <c r="B348">
        <f t="shared" ca="1" si="31"/>
        <v>150</v>
      </c>
      <c r="C348">
        <f t="shared" ca="1" si="32"/>
        <v>74</v>
      </c>
      <c r="D348">
        <f t="shared" ca="1" si="32"/>
        <v>80</v>
      </c>
      <c r="E348" s="3" t="str">
        <f ca="1">_xlfn.CONCAT(VLOOKUP($B348,nomes!$A:$B,2,FALSE), "", VLOOKUP($C348,apelido!$A:$B,2,FALSE), " ", VLOOKUP($D348,apelido!$A:$B,2,FALSE))</f>
        <v>Eugénio Sampaio Sousa</v>
      </c>
      <c r="F348" s="3" t="str">
        <f ca="1">TRIM(VLOOKUP($B348,nomes!$A:$C,3,FALSE))</f>
        <v>Masculino</v>
      </c>
      <c r="G348" t="str">
        <f t="shared" ca="1" si="33"/>
        <v>945 636 546</v>
      </c>
      <c r="H348" s="2" t="s">
        <v>839</v>
      </c>
      <c r="I348" s="3" t="str">
        <f t="shared" ca="1" si="34"/>
        <v>2112.25</v>
      </c>
      <c r="J348" s="3" t="str">
        <f t="shared" ca="1" si="35"/>
        <v>insert into motoristas (fk_matricula, nome, sexo, telefone, nif, salario) values (1122, 'Eugénio Sampaio Sousa', 1, '945 636 546', 51553658, 2112.25);</v>
      </c>
    </row>
    <row r="349" spans="1:10" x14ac:dyDescent="0.25">
      <c r="A349">
        <f t="shared" ca="1" si="30"/>
        <v>2188</v>
      </c>
      <c r="B349">
        <f t="shared" ca="1" si="31"/>
        <v>18</v>
      </c>
      <c r="C349">
        <f t="shared" ca="1" si="32"/>
        <v>85</v>
      </c>
      <c r="D349">
        <f t="shared" ca="1" si="32"/>
        <v>29</v>
      </c>
      <c r="E349" s="3" t="str">
        <f ca="1">_xlfn.CONCAT(VLOOKUP($B349,nomes!$A:$B,2,FALSE), "", VLOOKUP($C349,apelido!$A:$B,2,FALSE), " ", VLOOKUP($D349,apelido!$A:$B,2,FALSE))</f>
        <v>Carlos Vasconcelos Ferreira</v>
      </c>
      <c r="F349" s="3" t="str">
        <f ca="1">TRIM(VLOOKUP($B349,nomes!$A:$C,3,FALSE))</f>
        <v>Masculino</v>
      </c>
      <c r="G349" t="str">
        <f t="shared" ca="1" si="33"/>
        <v>931 612 729</v>
      </c>
      <c r="H349" s="2" t="s">
        <v>840</v>
      </c>
      <c r="I349" s="3" t="str">
        <f t="shared" ca="1" si="34"/>
        <v>1443.74</v>
      </c>
      <c r="J349" s="3" t="str">
        <f t="shared" ca="1" si="35"/>
        <v>insert into motoristas (fk_matricula, nome, sexo, telefone, nif, salario) values (2188, 'Carlos Vasconcelos Ferreira', 1, '931 612 729', 55182968, 1443.74);</v>
      </c>
    </row>
    <row r="350" spans="1:10" x14ac:dyDescent="0.25">
      <c r="A350">
        <f t="shared" ca="1" si="30"/>
        <v>1639</v>
      </c>
      <c r="B350">
        <f t="shared" ca="1" si="31"/>
        <v>87</v>
      </c>
      <c r="C350">
        <f t="shared" ca="1" si="32"/>
        <v>47</v>
      </c>
      <c r="D350">
        <f t="shared" ca="1" si="32"/>
        <v>15</v>
      </c>
      <c r="E350" s="3" t="str">
        <f ca="1">_xlfn.CONCAT(VLOOKUP($B350,nomes!$A:$B,2,FALSE), "", VLOOKUP($C350,apelido!$A:$B,2,FALSE), " ", VLOOKUP($D350,apelido!$A:$B,2,FALSE))</f>
        <v>Natália Martins Branco</v>
      </c>
      <c r="F350" s="3" t="str">
        <f ca="1">TRIM(VLOOKUP($B350,nomes!$A:$C,3,FALSE))</f>
        <v>Feminino</v>
      </c>
      <c r="G350" t="str">
        <f t="shared" ca="1" si="33"/>
        <v>919 254 743</v>
      </c>
      <c r="H350" s="2" t="s">
        <v>841</v>
      </c>
      <c r="I350" s="3" t="str">
        <f t="shared" ca="1" si="34"/>
        <v>2410.21</v>
      </c>
      <c r="J350" s="3" t="str">
        <f t="shared" ca="1" si="35"/>
        <v>insert into motoristas (fk_matricula, nome, sexo, telefone, nif, salario) values (1639, 'Natália Martins Branco', 2, '919 254 743', 11374776, 2410.21);</v>
      </c>
    </row>
    <row r="351" spans="1:10" x14ac:dyDescent="0.25">
      <c r="A351">
        <f t="shared" ca="1" si="30"/>
        <v>2561</v>
      </c>
      <c r="B351">
        <f t="shared" ca="1" si="31"/>
        <v>60</v>
      </c>
      <c r="C351">
        <f t="shared" ca="1" si="32"/>
        <v>24</v>
      </c>
      <c r="D351">
        <f t="shared" ca="1" si="32"/>
        <v>3</v>
      </c>
      <c r="E351" s="3" t="str">
        <f ca="1">_xlfn.CONCAT(VLOOKUP($B351,nomes!$A:$B,2,FALSE), "", VLOOKUP($C351,apelido!$A:$B,2,FALSE), " ", VLOOKUP($D351,apelido!$A:$B,2,FALSE))</f>
        <v>Jorge Dias Amaral</v>
      </c>
      <c r="F351" s="3" t="str">
        <f ca="1">TRIM(VLOOKUP($B351,nomes!$A:$C,3,FALSE))</f>
        <v>Masculino</v>
      </c>
      <c r="G351" t="str">
        <f t="shared" ca="1" si="33"/>
        <v>958 916 421</v>
      </c>
      <c r="H351" s="2" t="s">
        <v>842</v>
      </c>
      <c r="I351" s="3" t="str">
        <f t="shared" ca="1" si="34"/>
        <v>1581.66</v>
      </c>
      <c r="J351" s="3" t="str">
        <f t="shared" ca="1" si="35"/>
        <v>insert into motoristas (fk_matricula, nome, sexo, telefone, nif, salario) values (2561, 'Jorge Dias Amaral', 1, '958 916 421', 23628495, 1581.66);</v>
      </c>
    </row>
    <row r="352" spans="1:10" x14ac:dyDescent="0.25">
      <c r="A352">
        <f t="shared" ca="1" si="30"/>
        <v>1832</v>
      </c>
      <c r="B352">
        <f t="shared" ca="1" si="31"/>
        <v>82</v>
      </c>
      <c r="C352">
        <f t="shared" ca="1" si="32"/>
        <v>84</v>
      </c>
      <c r="D352">
        <f t="shared" ca="1" si="32"/>
        <v>35</v>
      </c>
      <c r="E352" s="3" t="str">
        <f ca="1">_xlfn.CONCAT(VLOOKUP($B352,nomes!$A:$B,2,FALSE), "", VLOOKUP($C352,apelido!$A:$B,2,FALSE), " ", VLOOKUP($D352,apelido!$A:$B,2,FALSE))</f>
        <v>Mário Valente Gomes</v>
      </c>
      <c r="F352" s="3" t="str">
        <f ca="1">TRIM(VLOOKUP($B352,nomes!$A:$C,3,FALSE))</f>
        <v>Masculino</v>
      </c>
      <c r="G352" t="str">
        <f t="shared" ca="1" si="33"/>
        <v>932 256 753</v>
      </c>
      <c r="H352" s="2" t="s">
        <v>843</v>
      </c>
      <c r="I352" s="3" t="str">
        <f t="shared" ca="1" si="34"/>
        <v>925.20</v>
      </c>
      <c r="J352" s="3" t="str">
        <f t="shared" ca="1" si="35"/>
        <v>insert into motoristas (fk_matricula, nome, sexo, telefone, nif, salario) values (1832, 'Mário Valente Gomes', 1, '932 256 753', 12722437, 925.20);</v>
      </c>
    </row>
    <row r="353" spans="1:10" x14ac:dyDescent="0.25">
      <c r="A353">
        <f t="shared" ca="1" si="30"/>
        <v>2612</v>
      </c>
      <c r="B353">
        <f t="shared" ca="1" si="31"/>
        <v>98</v>
      </c>
      <c r="C353">
        <f t="shared" ca="1" si="32"/>
        <v>90</v>
      </c>
      <c r="D353">
        <f t="shared" ca="1" si="32"/>
        <v>93</v>
      </c>
      <c r="E353" s="3" t="str">
        <f ca="1">_xlfn.CONCAT(VLOOKUP($B353,nomes!$A:$B,2,FALSE), "", VLOOKUP($C353,apelido!$A:$B,2,FALSE), " ", VLOOKUP($D353,apelido!$A:$B,2,FALSE))</f>
        <v>Rafael Vilaça Bastos</v>
      </c>
      <c r="F353" s="3" t="str">
        <f ca="1">TRIM(VLOOKUP($B353,nomes!$A:$C,3,FALSE))</f>
        <v>Masculino</v>
      </c>
      <c r="G353" t="str">
        <f t="shared" ca="1" si="33"/>
        <v>982 752 698</v>
      </c>
      <c r="H353" s="2" t="s">
        <v>844</v>
      </c>
      <c r="I353" s="3" t="str">
        <f t="shared" ca="1" si="34"/>
        <v>1666.99</v>
      </c>
      <c r="J353" s="3" t="str">
        <f t="shared" ca="1" si="35"/>
        <v>insert into motoristas (fk_matricula, nome, sexo, telefone, nif, salario) values (2612, 'Rafael Vilaça Bastos', 1, '982 752 698', 16225057, 1666.99);</v>
      </c>
    </row>
    <row r="354" spans="1:10" x14ac:dyDescent="0.25">
      <c r="A354">
        <f t="shared" ca="1" si="30"/>
        <v>1023</v>
      </c>
      <c r="B354">
        <f t="shared" ca="1" si="31"/>
        <v>37</v>
      </c>
      <c r="C354">
        <f t="shared" ca="1" si="32"/>
        <v>53</v>
      </c>
      <c r="D354">
        <f t="shared" ca="1" si="32"/>
        <v>16</v>
      </c>
      <c r="E354" s="3" t="str">
        <f ca="1">_xlfn.CONCAT(VLOOKUP($B354,nomes!$A:$B,2,FALSE), "", VLOOKUP($C354,apelido!$A:$B,2,FALSE), " ", VLOOKUP($D354,apelido!$A:$B,2,FALSE))</f>
        <v>Fabiana Morais Brito</v>
      </c>
      <c r="F354" s="3" t="str">
        <f ca="1">TRIM(VLOOKUP($B354,nomes!$A:$C,3,FALSE))</f>
        <v>Feminino</v>
      </c>
      <c r="G354" t="str">
        <f t="shared" ca="1" si="33"/>
        <v>918 452 284</v>
      </c>
      <c r="H354" s="2" t="s">
        <v>845</v>
      </c>
      <c r="I354" s="3" t="str">
        <f t="shared" ca="1" si="34"/>
        <v>974.45</v>
      </c>
      <c r="J354" s="3" t="str">
        <f t="shared" ca="1" si="35"/>
        <v>insert into motoristas (fk_matricula, nome, sexo, telefone, nif, salario) values (1023, 'Fabiana Morais Brito', 2, '918 452 284', 17202529, 974.45);</v>
      </c>
    </row>
    <row r="355" spans="1:10" x14ac:dyDescent="0.25">
      <c r="A355">
        <f t="shared" ca="1" si="30"/>
        <v>2405</v>
      </c>
      <c r="B355">
        <f t="shared" ca="1" si="31"/>
        <v>197</v>
      </c>
      <c r="C355">
        <f t="shared" ca="1" si="32"/>
        <v>98</v>
      </c>
      <c r="D355">
        <f t="shared" ca="1" si="32"/>
        <v>82</v>
      </c>
      <c r="E355" s="3" t="str">
        <f ca="1">_xlfn.CONCAT(VLOOKUP($B355,nomes!$A:$B,2,FALSE), "", VLOOKUP($C355,apelido!$A:$B,2,FALSE), " ", VLOOKUP($D355,apelido!$A:$B,2,FALSE))</f>
        <v>Tadeu Chaves Teixeira</v>
      </c>
      <c r="F355" s="3" t="str">
        <f ca="1">TRIM(VLOOKUP($B355,nomes!$A:$C,3,FALSE))</f>
        <v>Masculino</v>
      </c>
      <c r="G355" t="str">
        <f t="shared" ca="1" si="33"/>
        <v>954 249 176</v>
      </c>
      <c r="H355" s="2" t="s">
        <v>846</v>
      </c>
      <c r="I355" s="3" t="str">
        <f t="shared" ca="1" si="34"/>
        <v>920.74</v>
      </c>
      <c r="J355" s="3" t="str">
        <f t="shared" ca="1" si="35"/>
        <v>insert into motoristas (fk_matricula, nome, sexo, telefone, nif, salario) values (2405, 'Tadeu Chaves Teixeira', 1, '954 249 176', 14580790, 920.74);</v>
      </c>
    </row>
    <row r="356" spans="1:10" x14ac:dyDescent="0.25">
      <c r="A356">
        <f t="shared" ca="1" si="30"/>
        <v>911</v>
      </c>
      <c r="B356">
        <f t="shared" ca="1" si="31"/>
        <v>140</v>
      </c>
      <c r="C356">
        <f t="shared" ca="1" si="32"/>
        <v>46</v>
      </c>
      <c r="D356">
        <f t="shared" ca="1" si="32"/>
        <v>1</v>
      </c>
      <c r="E356" s="3" t="str">
        <f ca="1">_xlfn.CONCAT(VLOOKUP($B356,nomes!$A:$B,2,FALSE), "", VLOOKUP($C356,apelido!$A:$B,2,FALSE), " ", VLOOKUP($D356,apelido!$A:$B,2,FALSE))</f>
        <v>Débora Marques Almeida</v>
      </c>
      <c r="F356" s="3" t="str">
        <f ca="1">TRIM(VLOOKUP($B356,nomes!$A:$C,3,FALSE))</f>
        <v>Feminino</v>
      </c>
      <c r="G356" t="str">
        <f t="shared" ca="1" si="33"/>
        <v>916 632 565</v>
      </c>
      <c r="H356" s="2" t="s">
        <v>847</v>
      </c>
      <c r="I356" s="3" t="str">
        <f t="shared" ca="1" si="34"/>
        <v>1746.64</v>
      </c>
      <c r="J356" s="3" t="str">
        <f t="shared" ca="1" si="35"/>
        <v>insert into motoristas (fk_matricula, nome, sexo, telefone, nif, salario) values (911, 'Débora Marques Almeida', 2, '916 632 565', 23596940, 1746.64);</v>
      </c>
    </row>
    <row r="357" spans="1:10" x14ac:dyDescent="0.25">
      <c r="A357">
        <f t="shared" ca="1" si="30"/>
        <v>908</v>
      </c>
      <c r="B357">
        <f t="shared" ca="1" si="31"/>
        <v>24</v>
      </c>
      <c r="C357">
        <f t="shared" ca="1" si="32"/>
        <v>88</v>
      </c>
      <c r="D357">
        <f t="shared" ca="1" si="32"/>
        <v>47</v>
      </c>
      <c r="E357" s="3" t="str">
        <f ca="1">_xlfn.CONCAT(VLOOKUP($B357,nomes!$A:$B,2,FALSE), "", VLOOKUP($C357,apelido!$A:$B,2,FALSE), " ", VLOOKUP($D357,apelido!$A:$B,2,FALSE))</f>
        <v>Cristiano Vicente Martins</v>
      </c>
      <c r="F357" s="3" t="str">
        <f ca="1">TRIM(VLOOKUP($B357,nomes!$A:$C,3,FALSE))</f>
        <v>Masculino</v>
      </c>
      <c r="G357" t="str">
        <f t="shared" ca="1" si="33"/>
        <v>978 249 249</v>
      </c>
      <c r="H357" s="2" t="s">
        <v>848</v>
      </c>
      <c r="I357" s="3" t="str">
        <f t="shared" ca="1" si="34"/>
        <v>1241.98</v>
      </c>
      <c r="J357" s="3" t="str">
        <f t="shared" ca="1" si="35"/>
        <v>insert into motoristas (fk_matricula, nome, sexo, telefone, nif, salario) values (908, 'Cristiano Vicente Martins', 1, '978 249 249', 21349832, 1241.98);</v>
      </c>
    </row>
    <row r="358" spans="1:10" x14ac:dyDescent="0.25">
      <c r="A358">
        <f t="shared" ca="1" si="30"/>
        <v>2471</v>
      </c>
      <c r="B358">
        <f t="shared" ca="1" si="31"/>
        <v>41</v>
      </c>
      <c r="C358">
        <f t="shared" ca="1" si="32"/>
        <v>19</v>
      </c>
      <c r="D358">
        <f t="shared" ca="1" si="32"/>
        <v>37</v>
      </c>
      <c r="E358" s="3" t="str">
        <f ca="1">_xlfn.CONCAT(VLOOKUP($B358,nomes!$A:$B,2,FALSE), "", VLOOKUP($C358,apelido!$A:$B,2,FALSE), " ", VLOOKUP($D358,apelido!$A:$B,2,FALSE))</f>
        <v>Flávio Carvalho Henriques</v>
      </c>
      <c r="F358" s="3" t="str">
        <f ca="1">TRIM(VLOOKUP($B358,nomes!$A:$C,3,FALSE))</f>
        <v>Masculino</v>
      </c>
      <c r="G358" t="str">
        <f t="shared" ca="1" si="33"/>
        <v>957 696 349</v>
      </c>
      <c r="H358" s="2" t="s">
        <v>849</v>
      </c>
      <c r="I358" s="3" t="str">
        <f t="shared" ca="1" si="34"/>
        <v>1704.70</v>
      </c>
      <c r="J358" s="3" t="str">
        <f t="shared" ca="1" si="35"/>
        <v>insert into motoristas (fk_matricula, nome, sexo, telefone, nif, salario) values (2471, 'Flávio Carvalho Henriques', 1, '957 696 349', 54975852, 1704.70);</v>
      </c>
    </row>
    <row r="359" spans="1:10" x14ac:dyDescent="0.25">
      <c r="A359">
        <f t="shared" ca="1" si="30"/>
        <v>1032</v>
      </c>
      <c r="B359">
        <f t="shared" ca="1" si="31"/>
        <v>19</v>
      </c>
      <c r="C359">
        <f t="shared" ca="1" si="32"/>
        <v>71</v>
      </c>
      <c r="D359">
        <f t="shared" ca="1" si="32"/>
        <v>9</v>
      </c>
      <c r="E359" s="3" t="str">
        <f ca="1">_xlfn.CONCAT(VLOOKUP($B359,nomes!$A:$B,2,FALSE), "", VLOOKUP($C359,apelido!$A:$B,2,FALSE), " ", VLOOKUP($D359,apelido!$A:$B,2,FALSE))</f>
        <v>Carolina Rocha Barros</v>
      </c>
      <c r="F359" s="3" t="str">
        <f ca="1">TRIM(VLOOKUP($B359,nomes!$A:$C,3,FALSE))</f>
        <v>Feminino</v>
      </c>
      <c r="G359" t="str">
        <f t="shared" ca="1" si="33"/>
        <v>931 579 344</v>
      </c>
      <c r="H359" s="2" t="s">
        <v>850</v>
      </c>
      <c r="I359" s="3" t="str">
        <f t="shared" ca="1" si="34"/>
        <v>1165.31</v>
      </c>
      <c r="J359" s="3" t="str">
        <f t="shared" ca="1" si="35"/>
        <v>insert into motoristas (fk_matricula, nome, sexo, telefone, nif, salario) values (1032, 'Carolina Rocha Barros', 2, '931 579 344', 17198373, 1165.31);</v>
      </c>
    </row>
    <row r="360" spans="1:10" x14ac:dyDescent="0.25">
      <c r="A360">
        <f t="shared" ca="1" si="30"/>
        <v>8</v>
      </c>
      <c r="B360">
        <f t="shared" ca="1" si="31"/>
        <v>171</v>
      </c>
      <c r="C360">
        <f t="shared" ca="1" si="32"/>
        <v>78</v>
      </c>
      <c r="D360">
        <f t="shared" ca="1" si="32"/>
        <v>6</v>
      </c>
      <c r="E360" s="3" t="str">
        <f ca="1">_xlfn.CONCAT(VLOOKUP($B360,nomes!$A:$B,2,FALSE), "", VLOOKUP($C360,apelido!$A:$B,2,FALSE), " ", VLOOKUP($D360,apelido!$A:$B,2,FALSE))</f>
        <v>Joel Simões Antunes</v>
      </c>
      <c r="F360" s="3" t="str">
        <f ca="1">TRIM(VLOOKUP($B360,nomes!$A:$C,3,FALSE))</f>
        <v>Masculino</v>
      </c>
      <c r="G360" t="str">
        <f t="shared" ca="1" si="33"/>
        <v>921 873 568</v>
      </c>
      <c r="H360" s="2" t="s">
        <v>851</v>
      </c>
      <c r="I360" s="3" t="str">
        <f t="shared" ca="1" si="34"/>
        <v>1507.44</v>
      </c>
      <c r="J360" s="3" t="str">
        <f t="shared" ca="1" si="35"/>
        <v>insert into motoristas (fk_matricula, nome, sexo, telefone, nif, salario) values (8, 'Joel Simões Antunes', 1, '921 873 568', 27914717, 1507.44);</v>
      </c>
    </row>
    <row r="361" spans="1:10" x14ac:dyDescent="0.25">
      <c r="A361">
        <f t="shared" ca="1" si="30"/>
        <v>1343</v>
      </c>
      <c r="B361">
        <f t="shared" ca="1" si="31"/>
        <v>23</v>
      </c>
      <c r="C361">
        <f t="shared" ca="1" si="32"/>
        <v>32</v>
      </c>
      <c r="D361">
        <f t="shared" ca="1" si="32"/>
        <v>41</v>
      </c>
      <c r="E361" s="3" t="str">
        <f ca="1">_xlfn.CONCAT(VLOOKUP($B361,nomes!$A:$B,2,FALSE), "", VLOOKUP($C361,apelido!$A:$B,2,FALSE), " ", VLOOKUP($D361,apelido!$A:$B,2,FALSE))</f>
        <v>Cláudio Freitas Lopes</v>
      </c>
      <c r="F361" s="3" t="str">
        <f ca="1">TRIM(VLOOKUP($B361,nomes!$A:$C,3,FALSE))</f>
        <v>Masculino</v>
      </c>
      <c r="G361" t="str">
        <f t="shared" ca="1" si="33"/>
        <v>912 756 871</v>
      </c>
      <c r="H361" s="2" t="s">
        <v>852</v>
      </c>
      <c r="I361" s="3" t="str">
        <f t="shared" ca="1" si="34"/>
        <v>1168.62</v>
      </c>
      <c r="J361" s="3" t="str">
        <f t="shared" ca="1" si="35"/>
        <v>insert into motoristas (fk_matricula, nome, sexo, telefone, nif, salario) values (1343, 'Cláudio Freitas Lopes', 1, '912 756 871', 27581891, 1168.62);</v>
      </c>
    </row>
    <row r="362" spans="1:10" x14ac:dyDescent="0.25">
      <c r="A362">
        <f t="shared" ca="1" si="30"/>
        <v>1721</v>
      </c>
      <c r="B362">
        <f t="shared" ca="1" si="31"/>
        <v>73</v>
      </c>
      <c r="C362">
        <f t="shared" ca="1" si="32"/>
        <v>71</v>
      </c>
      <c r="D362">
        <f t="shared" ca="1" si="32"/>
        <v>13</v>
      </c>
      <c r="E362" s="3" t="str">
        <f ca="1">_xlfn.CONCAT(VLOOKUP($B362,nomes!$A:$B,2,FALSE), "", VLOOKUP($C362,apelido!$A:$B,2,FALSE), " ", VLOOKUP($D362,apelido!$A:$B,2,FALSE))</f>
        <v>Lorena Rocha Borges</v>
      </c>
      <c r="F362" s="3" t="str">
        <f ca="1">TRIM(VLOOKUP($B362,nomes!$A:$C,3,FALSE))</f>
        <v>Feminino</v>
      </c>
      <c r="G362" t="str">
        <f t="shared" ca="1" si="33"/>
        <v>962 426 712</v>
      </c>
      <c r="H362" s="2" t="s">
        <v>853</v>
      </c>
      <c r="I362" s="3" t="str">
        <f t="shared" ca="1" si="34"/>
        <v>2090.61</v>
      </c>
      <c r="J362" s="3" t="str">
        <f t="shared" ca="1" si="35"/>
        <v>insert into motoristas (fk_matricula, nome, sexo, telefone, nif, salario) values (1721, 'Lorena Rocha Borges', 2, '962 426 712', 55028999, 2090.61);</v>
      </c>
    </row>
    <row r="363" spans="1:10" x14ac:dyDescent="0.25">
      <c r="A363">
        <f t="shared" ca="1" si="30"/>
        <v>2126</v>
      </c>
      <c r="B363">
        <f t="shared" ca="1" si="31"/>
        <v>173</v>
      </c>
      <c r="C363">
        <f t="shared" ca="1" si="32"/>
        <v>89</v>
      </c>
      <c r="D363">
        <f t="shared" ca="1" si="32"/>
        <v>2</v>
      </c>
      <c r="E363" s="3" t="str">
        <f ca="1">_xlfn.CONCAT(VLOOKUP($B363,nomes!$A:$B,2,FALSE), "", VLOOKUP($C363,apelido!$A:$B,2,FALSE), " ", VLOOKUP($D363,apelido!$A:$B,2,FALSE))</f>
        <v>Josué Vieira Alves</v>
      </c>
      <c r="F363" s="3" t="str">
        <f ca="1">TRIM(VLOOKUP($B363,nomes!$A:$C,3,FALSE))</f>
        <v>Masculino</v>
      </c>
      <c r="G363" t="str">
        <f t="shared" ca="1" si="33"/>
        <v>954 213 587</v>
      </c>
      <c r="H363" s="2" t="s">
        <v>854</v>
      </c>
      <c r="I363" s="3" t="str">
        <f t="shared" ca="1" si="34"/>
        <v>970.68</v>
      </c>
      <c r="J363" s="3" t="str">
        <f t="shared" ca="1" si="35"/>
        <v>insert into motoristas (fk_matricula, nome, sexo, telefone, nif, salario) values (2126, 'Josué Vieira Alves', 1, '954 213 587', 28061773, 970.68);</v>
      </c>
    </row>
    <row r="364" spans="1:10" x14ac:dyDescent="0.25">
      <c r="A364">
        <f t="shared" ca="1" si="30"/>
        <v>1137</v>
      </c>
      <c r="B364">
        <f t="shared" ca="1" si="31"/>
        <v>187</v>
      </c>
      <c r="C364">
        <f t="shared" ca="1" si="32"/>
        <v>29</v>
      </c>
      <c r="D364">
        <f t="shared" ca="1" si="32"/>
        <v>3</v>
      </c>
      <c r="E364" s="3" t="str">
        <f ca="1">_xlfn.CONCAT(VLOOKUP($B364,nomes!$A:$B,2,FALSE), "", VLOOKUP($C364,apelido!$A:$B,2,FALSE), " ", VLOOKUP($D364,apelido!$A:$B,2,FALSE))</f>
        <v>Milton Ferreira Amaral</v>
      </c>
      <c r="F364" s="3" t="str">
        <f ca="1">TRIM(VLOOKUP($B364,nomes!$A:$C,3,FALSE))</f>
        <v>Masculino</v>
      </c>
      <c r="G364" t="str">
        <f t="shared" ca="1" si="33"/>
        <v>924 255 617</v>
      </c>
      <c r="H364" s="2" t="s">
        <v>855</v>
      </c>
      <c r="I364" s="3" t="str">
        <f t="shared" ca="1" si="34"/>
        <v>1906.46</v>
      </c>
      <c r="J364" s="3" t="str">
        <f t="shared" ca="1" si="35"/>
        <v>insert into motoristas (fk_matricula, nome, sexo, telefone, nif, salario) values (1137, 'Milton Ferreira Amaral', 1, '924 255 617', 59470184, 1906.46);</v>
      </c>
    </row>
    <row r="365" spans="1:10" x14ac:dyDescent="0.25">
      <c r="A365">
        <f t="shared" ca="1" si="30"/>
        <v>2021</v>
      </c>
      <c r="B365">
        <f t="shared" ca="1" si="31"/>
        <v>128</v>
      </c>
      <c r="C365">
        <f t="shared" ca="1" si="32"/>
        <v>77</v>
      </c>
      <c r="D365">
        <f t="shared" ca="1" si="32"/>
        <v>35</v>
      </c>
      <c r="E365" s="3" t="str">
        <f ca="1">_xlfn.CONCAT(VLOOKUP($B365,nomes!$A:$B,2,FALSE), "", VLOOKUP($C365,apelido!$A:$B,2,FALSE), " ", VLOOKUP($D365,apelido!$A:$B,2,FALSE))</f>
        <v>Amaro Silva Gomes</v>
      </c>
      <c r="F365" s="3" t="str">
        <f ca="1">TRIM(VLOOKUP($B365,nomes!$A:$C,3,FALSE))</f>
        <v>Masculino</v>
      </c>
      <c r="G365" t="str">
        <f t="shared" ca="1" si="33"/>
        <v>975 816 834</v>
      </c>
      <c r="H365" s="2" t="s">
        <v>856</v>
      </c>
      <c r="I365" s="3" t="str">
        <f t="shared" ca="1" si="34"/>
        <v>1376.75</v>
      </c>
      <c r="J365" s="3" t="str">
        <f t="shared" ca="1" si="35"/>
        <v>insert into motoristas (fk_matricula, nome, sexo, telefone, nif, salario) values (2021, 'Amaro Silva Gomes', 1, '975 816 834', 59292228, 1376.75);</v>
      </c>
    </row>
    <row r="366" spans="1:10" x14ac:dyDescent="0.25">
      <c r="A366">
        <f t="shared" ca="1" si="30"/>
        <v>2105</v>
      </c>
      <c r="B366">
        <f t="shared" ca="1" si="31"/>
        <v>95</v>
      </c>
      <c r="C366">
        <f t="shared" ca="1" si="32"/>
        <v>73</v>
      </c>
      <c r="D366">
        <f t="shared" ca="1" si="32"/>
        <v>58</v>
      </c>
      <c r="E366" s="3" t="str">
        <f ca="1">_xlfn.CONCAT(VLOOKUP($B366,nomes!$A:$B,2,FALSE), "", VLOOKUP($C366,apelido!$A:$B,2,FALSE), " ", VLOOKUP($D366,apelido!$A:$B,2,FALSE))</f>
        <v>Patrícia Salgado Nunes</v>
      </c>
      <c r="F366" s="3" t="str">
        <f ca="1">TRIM(VLOOKUP($B366,nomes!$A:$C,3,FALSE))</f>
        <v>Feminino</v>
      </c>
      <c r="G366" t="str">
        <f t="shared" ca="1" si="33"/>
        <v>963 733 225</v>
      </c>
      <c r="H366" s="2" t="s">
        <v>857</v>
      </c>
      <c r="I366" s="3" t="str">
        <f t="shared" ca="1" si="34"/>
        <v>1566.43</v>
      </c>
      <c r="J366" s="3" t="str">
        <f t="shared" ca="1" si="35"/>
        <v>insert into motoristas (fk_matricula, nome, sexo, telefone, nif, salario) values (2105, 'Patrícia Salgado Nunes', 2, '963 733 225', 28995505, 1566.43);</v>
      </c>
    </row>
    <row r="367" spans="1:10" x14ac:dyDescent="0.25">
      <c r="A367">
        <f t="shared" ca="1" si="30"/>
        <v>599</v>
      </c>
      <c r="B367">
        <f t="shared" ca="1" si="31"/>
        <v>130</v>
      </c>
      <c r="C367">
        <f t="shared" ca="1" si="32"/>
        <v>44</v>
      </c>
      <c r="D367">
        <f t="shared" ca="1" si="32"/>
        <v>34</v>
      </c>
      <c r="E367" s="3" t="str">
        <f ca="1">_xlfn.CONCAT(VLOOKUP($B367,nomes!$A:$B,2,FALSE), "", VLOOKUP($C367,apelido!$A:$B,2,FALSE), " ", VLOOKUP($D367,apelido!$A:$B,2,FALSE))</f>
        <v>Artur Madeira Gaspar</v>
      </c>
      <c r="F367" s="3" t="str">
        <f ca="1">TRIM(VLOOKUP($B367,nomes!$A:$C,3,FALSE))</f>
        <v>Masculino</v>
      </c>
      <c r="G367" t="str">
        <f t="shared" ca="1" si="33"/>
        <v>943 594 881</v>
      </c>
      <c r="H367" s="2" t="s">
        <v>858</v>
      </c>
      <c r="I367" s="3" t="str">
        <f t="shared" ca="1" si="34"/>
        <v>1790.83</v>
      </c>
      <c r="J367" s="3" t="str">
        <f t="shared" ca="1" si="35"/>
        <v>insert into motoristas (fk_matricula, nome, sexo, telefone, nif, salario) values (599, 'Artur Madeira Gaspar', 1, '943 594 881', 23336617, 1790.83);</v>
      </c>
    </row>
    <row r="368" spans="1:10" x14ac:dyDescent="0.25">
      <c r="A368">
        <f t="shared" ca="1" si="30"/>
        <v>552</v>
      </c>
      <c r="B368">
        <f t="shared" ca="1" si="31"/>
        <v>105</v>
      </c>
      <c r="C368">
        <f t="shared" ca="1" si="32"/>
        <v>2</v>
      </c>
      <c r="D368">
        <f t="shared" ca="1" si="32"/>
        <v>45</v>
      </c>
      <c r="E368" s="3" t="str">
        <f ca="1">_xlfn.CONCAT(VLOOKUP($B368,nomes!$A:$B,2,FALSE), "", VLOOKUP($C368,apelido!$A:$B,2,FALSE), " ", VLOOKUP($D368,apelido!$A:$B,2,FALSE))</f>
        <v>Rodrigo Alves Magalhães</v>
      </c>
      <c r="F368" s="3" t="str">
        <f ca="1">TRIM(VLOOKUP($B368,nomes!$A:$C,3,FALSE))</f>
        <v>Masculino</v>
      </c>
      <c r="G368" t="str">
        <f t="shared" ca="1" si="33"/>
        <v>994 796 545</v>
      </c>
      <c r="H368" s="2" t="s">
        <v>859</v>
      </c>
      <c r="I368" s="3" t="str">
        <f t="shared" ca="1" si="34"/>
        <v>1673.31</v>
      </c>
      <c r="J368" s="3" t="str">
        <f t="shared" ca="1" si="35"/>
        <v>insert into motoristas (fk_matricula, nome, sexo, telefone, nif, salario) values (552, 'Rodrigo Alves Magalhães', 1, '994 796 545', 16918886, 1673.31);</v>
      </c>
    </row>
    <row r="369" spans="1:10" x14ac:dyDescent="0.25">
      <c r="A369">
        <f t="shared" ca="1" si="30"/>
        <v>2045</v>
      </c>
      <c r="B369">
        <f t="shared" ca="1" si="31"/>
        <v>114</v>
      </c>
      <c r="C369">
        <f t="shared" ca="1" si="32"/>
        <v>85</v>
      </c>
      <c r="D369">
        <f t="shared" ca="1" si="32"/>
        <v>95</v>
      </c>
      <c r="E369" s="3" t="str">
        <f ca="1">_xlfn.CONCAT(VLOOKUP($B369,nomes!$A:$B,2,FALSE), "", VLOOKUP($C369,apelido!$A:$B,2,FALSE), " ", VLOOKUP($D369,apelido!$A:$B,2,FALSE))</f>
        <v>Talita Vasconcelos Cabral</v>
      </c>
      <c r="F369" s="3" t="str">
        <f ca="1">TRIM(VLOOKUP($B369,nomes!$A:$C,3,FALSE))</f>
        <v>Feminino</v>
      </c>
      <c r="G369" t="str">
        <f t="shared" ca="1" si="33"/>
        <v>963 912 746</v>
      </c>
      <c r="H369" s="2" t="s">
        <v>860</v>
      </c>
      <c r="I369" s="3" t="str">
        <f t="shared" ca="1" si="34"/>
        <v>1320.97</v>
      </c>
      <c r="J369" s="3" t="str">
        <f t="shared" ca="1" si="35"/>
        <v>insert into motoristas (fk_matricula, nome, sexo, telefone, nif, salario) values (2045, 'Talita Vasconcelos Cabral', 2, '963 912 746', 19601192, 1320.97);</v>
      </c>
    </row>
    <row r="370" spans="1:10" x14ac:dyDescent="0.25">
      <c r="A370">
        <f t="shared" ca="1" si="30"/>
        <v>1502</v>
      </c>
      <c r="B370">
        <f t="shared" ca="1" si="31"/>
        <v>133</v>
      </c>
      <c r="C370">
        <f t="shared" ca="1" si="32"/>
        <v>31</v>
      </c>
      <c r="D370">
        <f t="shared" ca="1" si="32"/>
        <v>29</v>
      </c>
      <c r="E370" s="3" t="str">
        <f ca="1">_xlfn.CONCAT(VLOOKUP($B370,nomes!$A:$B,2,FALSE), "", VLOOKUP($C370,apelido!$A:$B,2,FALSE), " ", VLOOKUP($D370,apelido!$A:$B,2,FALSE))</f>
        <v>Cássio Fonseca Ferreira</v>
      </c>
      <c r="F370" s="3" t="str">
        <f ca="1">TRIM(VLOOKUP($B370,nomes!$A:$C,3,FALSE))</f>
        <v>Masculino</v>
      </c>
      <c r="G370" t="str">
        <f t="shared" ca="1" si="33"/>
        <v>984 667 638</v>
      </c>
      <c r="H370" s="2" t="s">
        <v>861</v>
      </c>
      <c r="I370" s="3" t="str">
        <f t="shared" ca="1" si="34"/>
        <v>1011.4</v>
      </c>
      <c r="J370" s="3" t="str">
        <f t="shared" ca="1" si="35"/>
        <v>insert into motoristas (fk_matricula, nome, sexo, telefone, nif, salario) values (1502, 'Cássio Fonseca Ferreira', 1, '984 667 638', 15863755, 1011.4);</v>
      </c>
    </row>
    <row r="371" spans="1:10" x14ac:dyDescent="0.25">
      <c r="A371">
        <f t="shared" ca="1" si="30"/>
        <v>213</v>
      </c>
      <c r="B371">
        <f t="shared" ca="1" si="31"/>
        <v>60</v>
      </c>
      <c r="C371">
        <f t="shared" ca="1" si="32"/>
        <v>41</v>
      </c>
      <c r="D371">
        <f t="shared" ca="1" si="32"/>
        <v>8</v>
      </c>
      <c r="E371" s="3" t="str">
        <f ca="1">_xlfn.CONCAT(VLOOKUP($B371,nomes!$A:$B,2,FALSE), "", VLOOKUP($C371,apelido!$A:$B,2,FALSE), " ", VLOOKUP($D371,apelido!$A:$B,2,FALSE))</f>
        <v>Jorge Lopes Azevedo</v>
      </c>
      <c r="F371" s="3" t="str">
        <f ca="1">TRIM(VLOOKUP($B371,nomes!$A:$C,3,FALSE))</f>
        <v>Masculino</v>
      </c>
      <c r="G371" t="str">
        <f t="shared" ca="1" si="33"/>
        <v>933 324 332</v>
      </c>
      <c r="H371" s="2" t="s">
        <v>862</v>
      </c>
      <c r="I371" s="3" t="str">
        <f t="shared" ca="1" si="34"/>
        <v>1244.77</v>
      </c>
      <c r="J371" s="3" t="str">
        <f t="shared" ca="1" si="35"/>
        <v>insert into motoristas (fk_matricula, nome, sexo, telefone, nif, salario) values (213, 'Jorge Lopes Azevedo', 1, '933 324 332', 52457629, 1244.77);</v>
      </c>
    </row>
    <row r="372" spans="1:10" x14ac:dyDescent="0.25">
      <c r="A372">
        <f t="shared" ca="1" si="30"/>
        <v>976</v>
      </c>
      <c r="B372">
        <f t="shared" ca="1" si="31"/>
        <v>115</v>
      </c>
      <c r="C372">
        <f t="shared" ca="1" si="32"/>
        <v>25</v>
      </c>
      <c r="D372">
        <f t="shared" ca="1" si="32"/>
        <v>76</v>
      </c>
      <c r="E372" s="3" t="str">
        <f ca="1">_xlfn.CONCAT(VLOOKUP($B372,nomes!$A:$B,2,FALSE), "", VLOOKUP($C372,apelido!$A:$B,2,FALSE), " ", VLOOKUP($D372,apelido!$A:$B,2,FALSE))</f>
        <v>Teresa Duarte Saraiva</v>
      </c>
      <c r="F372" s="3" t="str">
        <f ca="1">TRIM(VLOOKUP($B372,nomes!$A:$C,3,FALSE))</f>
        <v>Feminino</v>
      </c>
      <c r="G372" t="str">
        <f t="shared" ca="1" si="33"/>
        <v>955 144 879</v>
      </c>
      <c r="H372" s="2" t="s">
        <v>863</v>
      </c>
      <c r="I372" s="3" t="str">
        <f t="shared" ca="1" si="34"/>
        <v>1150.85</v>
      </c>
      <c r="J372" s="3" t="str">
        <f t="shared" ca="1" si="35"/>
        <v>insert into motoristas (fk_matricula, nome, sexo, telefone, nif, salario) values (976, 'Teresa Duarte Saraiva', 2, '955 144 879', 25248821, 1150.85);</v>
      </c>
    </row>
    <row r="373" spans="1:10" x14ac:dyDescent="0.25">
      <c r="A373">
        <f t="shared" ca="1" si="30"/>
        <v>1270</v>
      </c>
      <c r="B373">
        <f t="shared" ca="1" si="31"/>
        <v>78</v>
      </c>
      <c r="C373">
        <f t="shared" ca="1" si="32"/>
        <v>91</v>
      </c>
      <c r="D373">
        <f t="shared" ca="1" si="32"/>
        <v>70</v>
      </c>
      <c r="E373" s="3" t="str">
        <f ca="1">_xlfn.CONCAT(VLOOKUP($B373,nomes!$A:$B,2,FALSE), "", VLOOKUP($C373,apelido!$A:$B,2,FALSE), " ", VLOOKUP($D373,apelido!$A:$B,2,FALSE))</f>
        <v>Manuela Vilela Ribeiro</v>
      </c>
      <c r="F373" s="3" t="str">
        <f ca="1">TRIM(VLOOKUP($B373,nomes!$A:$C,3,FALSE))</f>
        <v>Feminino</v>
      </c>
      <c r="G373" t="str">
        <f t="shared" ca="1" si="33"/>
        <v>945 212 474</v>
      </c>
      <c r="H373" s="2" t="s">
        <v>864</v>
      </c>
      <c r="I373" s="3" t="str">
        <f t="shared" ca="1" si="34"/>
        <v>1271.52</v>
      </c>
      <c r="J373" s="3" t="str">
        <f t="shared" ca="1" si="35"/>
        <v>insert into motoristas (fk_matricula, nome, sexo, telefone, nif, salario) values (1270, 'Manuela Vilela Ribeiro', 2, '945 212 474', 18603953, 1271.52);</v>
      </c>
    </row>
    <row r="374" spans="1:10" x14ac:dyDescent="0.25">
      <c r="A374">
        <f t="shared" ca="1" si="30"/>
        <v>1626</v>
      </c>
      <c r="B374">
        <f t="shared" ca="1" si="31"/>
        <v>7</v>
      </c>
      <c r="C374">
        <f t="shared" ca="1" si="32"/>
        <v>72</v>
      </c>
      <c r="D374">
        <f t="shared" ca="1" si="32"/>
        <v>67</v>
      </c>
      <c r="E374" s="3" t="str">
        <f ca="1">_xlfn.CONCAT(VLOOKUP($B374,nomes!$A:$B,2,FALSE), "", VLOOKUP($C374,apelido!$A:$B,2,FALSE), " ", VLOOKUP($D374,apelido!$A:$B,2,FALSE))</f>
        <v>Antonella Rodrigues Ramos</v>
      </c>
      <c r="F374" s="3" t="str">
        <f ca="1">TRIM(VLOOKUP($B374,nomes!$A:$C,3,FALSE))</f>
        <v>Feminino</v>
      </c>
      <c r="G374" t="str">
        <f t="shared" ca="1" si="33"/>
        <v>943 595 398</v>
      </c>
      <c r="H374" s="2" t="s">
        <v>865</v>
      </c>
      <c r="I374" s="3" t="str">
        <f t="shared" ca="1" si="34"/>
        <v>1366.24</v>
      </c>
      <c r="J374" s="3" t="str">
        <f t="shared" ca="1" si="35"/>
        <v>insert into motoristas (fk_matricula, nome, sexo, telefone, nif, salario) values (1626, 'Antonella Rodrigues Ramos', 2, '943 595 398', 21686489, 1366.24);</v>
      </c>
    </row>
    <row r="375" spans="1:10" x14ac:dyDescent="0.25">
      <c r="A375">
        <f t="shared" ca="1" si="30"/>
        <v>2404</v>
      </c>
      <c r="B375">
        <f t="shared" ca="1" si="31"/>
        <v>68</v>
      </c>
      <c r="C375">
        <f t="shared" ca="1" si="32"/>
        <v>97</v>
      </c>
      <c r="D375">
        <f t="shared" ca="1" si="32"/>
        <v>41</v>
      </c>
      <c r="E375" s="3" t="str">
        <f ca="1">_xlfn.CONCAT(VLOOKUP($B375,nomes!$A:$B,2,FALSE), "", VLOOKUP($C375,apelido!$A:$B,2,FALSE), " ", VLOOKUP($D375,apelido!$A:$B,2,FALSE))</f>
        <v>Lavínia Camacho Lopes</v>
      </c>
      <c r="F375" s="3" t="str">
        <f ca="1">TRIM(VLOOKUP($B375,nomes!$A:$C,3,FALSE))</f>
        <v>Feminino</v>
      </c>
      <c r="G375" t="str">
        <f t="shared" ca="1" si="33"/>
        <v>913 617 971</v>
      </c>
      <c r="H375" s="2" t="s">
        <v>866</v>
      </c>
      <c r="I375" s="3" t="str">
        <f t="shared" ca="1" si="34"/>
        <v>1107.15</v>
      </c>
      <c r="J375" s="3" t="str">
        <f t="shared" ca="1" si="35"/>
        <v>insert into motoristas (fk_matricula, nome, sexo, telefone, nif, salario) values (2404, 'Lavínia Camacho Lopes', 2, '913 617 971', 53068861, 1107.15);</v>
      </c>
    </row>
    <row r="376" spans="1:10" x14ac:dyDescent="0.25">
      <c r="A376">
        <f t="shared" ca="1" si="30"/>
        <v>409</v>
      </c>
      <c r="B376">
        <f t="shared" ca="1" si="31"/>
        <v>86</v>
      </c>
      <c r="C376">
        <f t="shared" ca="1" si="32"/>
        <v>21</v>
      </c>
      <c r="D376">
        <f t="shared" ca="1" si="32"/>
        <v>93</v>
      </c>
      <c r="E376" s="3" t="str">
        <f ca="1">_xlfn.CONCAT(VLOOKUP($B376,nomes!$A:$B,2,FALSE), "", VLOOKUP($C376,apelido!$A:$B,2,FALSE), " ", VLOOKUP($D376,apelido!$A:$B,2,FALSE))</f>
        <v>Mirella Coelho Bastos</v>
      </c>
      <c r="F376" s="3" t="str">
        <f ca="1">TRIM(VLOOKUP($B376,nomes!$A:$C,3,FALSE))</f>
        <v>Feminino</v>
      </c>
      <c r="G376" t="str">
        <f t="shared" ca="1" si="33"/>
        <v>948 893 979</v>
      </c>
      <c r="H376" s="2" t="s">
        <v>867</v>
      </c>
      <c r="I376" s="3" t="str">
        <f t="shared" ca="1" si="34"/>
        <v>2329.66</v>
      </c>
      <c r="J376" s="3" t="str">
        <f t="shared" ca="1" si="35"/>
        <v>insert into motoristas (fk_matricula, nome, sexo, telefone, nif, salario) values (409, 'Mirella Coelho Bastos', 2, '948 893 979', 55239208, 2329.66);</v>
      </c>
    </row>
    <row r="377" spans="1:10" x14ac:dyDescent="0.25">
      <c r="A377">
        <f t="shared" ca="1" si="30"/>
        <v>1354</v>
      </c>
      <c r="B377">
        <f t="shared" ca="1" si="31"/>
        <v>35</v>
      </c>
      <c r="C377">
        <f t="shared" ca="1" si="32"/>
        <v>81</v>
      </c>
      <c r="D377">
        <f t="shared" ca="1" si="32"/>
        <v>93</v>
      </c>
      <c r="E377" s="3" t="str">
        <f ca="1">_xlfn.CONCAT(VLOOKUP($B377,nomes!$A:$B,2,FALSE), "", VLOOKUP($C377,apelido!$A:$B,2,FALSE), " ", VLOOKUP($D377,apelido!$A:$B,2,FALSE))</f>
        <v>Erick Tavares Bastos</v>
      </c>
      <c r="F377" s="3" t="str">
        <f ca="1">TRIM(VLOOKUP($B377,nomes!$A:$C,3,FALSE))</f>
        <v>Masculino</v>
      </c>
      <c r="G377" t="str">
        <f t="shared" ca="1" si="33"/>
        <v>987 563 653</v>
      </c>
      <c r="H377" s="2" t="s">
        <v>868</v>
      </c>
      <c r="I377" s="3" t="str">
        <f t="shared" ca="1" si="34"/>
        <v>972.28</v>
      </c>
      <c r="J377" s="3" t="str">
        <f t="shared" ca="1" si="35"/>
        <v>insert into motoristas (fk_matricula, nome, sexo, telefone, nif, salario) values (1354, 'Erick Tavares Bastos', 1, '987 563 653', 17293992, 972.28);</v>
      </c>
    </row>
    <row r="378" spans="1:10" x14ac:dyDescent="0.25">
      <c r="A378">
        <f t="shared" ca="1" si="30"/>
        <v>1530</v>
      </c>
      <c r="B378">
        <f t="shared" ca="1" si="31"/>
        <v>167</v>
      </c>
      <c r="C378">
        <f t="shared" ca="1" si="32"/>
        <v>10</v>
      </c>
      <c r="D378">
        <f t="shared" ca="1" si="32"/>
        <v>28</v>
      </c>
      <c r="E378" s="3" t="str">
        <f ca="1">_xlfn.CONCAT(VLOOKUP($B378,nomes!$A:$B,2,FALSE), "", VLOOKUP($C378,apelido!$A:$B,2,FALSE), " ", VLOOKUP($D378,apelido!$A:$B,2,FALSE))</f>
        <v>Ivan Batista Fernandes</v>
      </c>
      <c r="F378" s="3" t="str">
        <f ca="1">TRIM(VLOOKUP($B378,nomes!$A:$C,3,FALSE))</f>
        <v>Masculino</v>
      </c>
      <c r="G378" t="str">
        <f t="shared" ca="1" si="33"/>
        <v>916 313 723</v>
      </c>
      <c r="H378" s="2" t="s">
        <v>869</v>
      </c>
      <c r="I378" s="3" t="str">
        <f t="shared" ca="1" si="34"/>
        <v>1503.21</v>
      </c>
      <c r="J378" s="3" t="str">
        <f t="shared" ca="1" si="35"/>
        <v>insert into motoristas (fk_matricula, nome, sexo, telefone, nif, salario) values (1530, 'Ivan Batista Fernandes', 1, '916 313 723', 26068707, 1503.21);</v>
      </c>
    </row>
    <row r="379" spans="1:10" x14ac:dyDescent="0.25">
      <c r="A379">
        <f t="shared" ca="1" si="30"/>
        <v>2160</v>
      </c>
      <c r="B379">
        <f t="shared" ca="1" si="31"/>
        <v>148</v>
      </c>
      <c r="C379">
        <f t="shared" ca="1" si="32"/>
        <v>65</v>
      </c>
      <c r="D379">
        <f t="shared" ca="1" si="32"/>
        <v>100</v>
      </c>
      <c r="E379" s="3" t="str">
        <f ca="1">_xlfn.CONCAT(VLOOKUP($B379,nomes!$A:$B,2,FALSE), "", VLOOKUP($C379,apelido!$A:$B,2,FALSE), " ", VLOOKUP($D379,apelido!$A:$B,2,FALSE))</f>
        <v>Eneida Pires Fragoso</v>
      </c>
      <c r="F379" s="3" t="str">
        <f ca="1">TRIM(VLOOKUP($B379,nomes!$A:$C,3,FALSE))</f>
        <v>Feminino</v>
      </c>
      <c r="G379" t="str">
        <f t="shared" ca="1" si="33"/>
        <v>956 237 193</v>
      </c>
      <c r="H379" s="2" t="s">
        <v>870</v>
      </c>
      <c r="I379" s="3" t="str">
        <f t="shared" ca="1" si="34"/>
        <v>1833.16</v>
      </c>
      <c r="J379" s="3" t="str">
        <f t="shared" ca="1" si="35"/>
        <v>insert into motoristas (fk_matricula, nome, sexo, telefone, nif, salario) values (2160, 'Eneida Pires Fragoso', 2, '956 237 193', 11004881, 1833.16);</v>
      </c>
    </row>
    <row r="380" spans="1:10" x14ac:dyDescent="0.25">
      <c r="A380">
        <f t="shared" ca="1" si="30"/>
        <v>2749</v>
      </c>
      <c r="B380">
        <f t="shared" ca="1" si="31"/>
        <v>155</v>
      </c>
      <c r="C380">
        <f t="shared" ca="1" si="32"/>
        <v>37</v>
      </c>
      <c r="D380">
        <f t="shared" ca="1" si="32"/>
        <v>11</v>
      </c>
      <c r="E380" s="3" t="str">
        <f ca="1">_xlfn.CONCAT(VLOOKUP($B380,nomes!$A:$B,2,FALSE), "", VLOOKUP($C380,apelido!$A:$B,2,FALSE), " ", VLOOKUP($D380,apelido!$A:$B,2,FALSE))</f>
        <v>Flaviano Henriques Bento</v>
      </c>
      <c r="F380" s="3" t="str">
        <f ca="1">TRIM(VLOOKUP($B380,nomes!$A:$C,3,FALSE))</f>
        <v>Masculino</v>
      </c>
      <c r="G380" t="str">
        <f t="shared" ca="1" si="33"/>
        <v>931 722 738</v>
      </c>
      <c r="H380" s="2" t="s">
        <v>871</v>
      </c>
      <c r="I380" s="3" t="str">
        <f t="shared" ca="1" si="34"/>
        <v>2356.11</v>
      </c>
      <c r="J380" s="3" t="str">
        <f t="shared" ca="1" si="35"/>
        <v>insert into motoristas (fk_matricula, nome, sexo, telefone, nif, salario) values (2749, 'Flaviano Henriques Bento', 1, '931 722 738', 27047849, 2356.11);</v>
      </c>
    </row>
    <row r="381" spans="1:10" x14ac:dyDescent="0.25">
      <c r="A381">
        <f t="shared" ca="1" si="30"/>
        <v>2345</v>
      </c>
      <c r="B381">
        <f t="shared" ca="1" si="31"/>
        <v>88</v>
      </c>
      <c r="C381">
        <f t="shared" ca="1" si="32"/>
        <v>78</v>
      </c>
      <c r="D381">
        <f t="shared" ca="1" si="32"/>
        <v>95</v>
      </c>
      <c r="E381" s="3" t="str">
        <f ca="1">_xlfn.CONCAT(VLOOKUP($B381,nomes!$A:$B,2,FALSE), "", VLOOKUP($C381,apelido!$A:$B,2,FALSE), " ", VLOOKUP($D381,apelido!$A:$B,2,FALSE))</f>
        <v>Nicole Simões Cabral</v>
      </c>
      <c r="F381" s="3" t="str">
        <f ca="1">TRIM(VLOOKUP($B381,nomes!$A:$C,3,FALSE))</f>
        <v>Feminino</v>
      </c>
      <c r="G381" t="str">
        <f t="shared" ca="1" si="33"/>
        <v>997 937 958</v>
      </c>
      <c r="H381" s="2" t="s">
        <v>872</v>
      </c>
      <c r="I381" s="3" t="str">
        <f t="shared" ca="1" si="34"/>
        <v>2155.61</v>
      </c>
      <c r="J381" s="3" t="str">
        <f t="shared" ca="1" si="35"/>
        <v>insert into motoristas (fk_matricula, nome, sexo, telefone, nif, salario) values (2345, 'Nicole Simões Cabral', 2, '997 937 958', 58707483, 2155.61);</v>
      </c>
    </row>
    <row r="382" spans="1:10" x14ac:dyDescent="0.25">
      <c r="A382">
        <f t="shared" ca="1" si="30"/>
        <v>1001</v>
      </c>
      <c r="B382">
        <f t="shared" ca="1" si="31"/>
        <v>165</v>
      </c>
      <c r="C382">
        <f t="shared" ca="1" si="32"/>
        <v>20</v>
      </c>
      <c r="D382">
        <f t="shared" ca="1" si="32"/>
        <v>67</v>
      </c>
      <c r="E382" s="3" t="str">
        <f ca="1">_xlfn.CONCAT(VLOOKUP($B382,nomes!$A:$B,2,FALSE), "", VLOOKUP($C382,apelido!$A:$B,2,FALSE), " ", VLOOKUP($D382,apelido!$A:$B,2,FALSE))</f>
        <v>Ilda Castro Ramos</v>
      </c>
      <c r="F382" s="3" t="str">
        <f ca="1">TRIM(VLOOKUP($B382,nomes!$A:$C,3,FALSE))</f>
        <v>Feminino</v>
      </c>
      <c r="G382" t="str">
        <f t="shared" ca="1" si="33"/>
        <v>916 831 341</v>
      </c>
      <c r="H382" s="2" t="s">
        <v>873</v>
      </c>
      <c r="I382" s="3" t="str">
        <f t="shared" ca="1" si="34"/>
        <v>1071.25</v>
      </c>
      <c r="J382" s="3" t="str">
        <f t="shared" ca="1" si="35"/>
        <v>insert into motoristas (fk_matricula, nome, sexo, telefone, nif, salario) values (1001, 'Ilda Castro Ramos', 2, '916 831 341', 21688768, 1071.25);</v>
      </c>
    </row>
    <row r="383" spans="1:10" x14ac:dyDescent="0.25">
      <c r="A383">
        <f t="shared" ca="1" si="30"/>
        <v>1100</v>
      </c>
      <c r="B383">
        <f t="shared" ca="1" si="31"/>
        <v>97</v>
      </c>
      <c r="C383">
        <f t="shared" ca="1" si="32"/>
        <v>72</v>
      </c>
      <c r="D383">
        <f t="shared" ca="1" si="32"/>
        <v>21</v>
      </c>
      <c r="E383" s="3" t="str">
        <f ca="1">_xlfn.CONCAT(VLOOKUP($B383,nomes!$A:$B,2,FALSE), "", VLOOKUP($C383,apelido!$A:$B,2,FALSE), " ", VLOOKUP($D383,apelido!$A:$B,2,FALSE))</f>
        <v>Pedro Rodrigues Coelho</v>
      </c>
      <c r="F383" s="3" t="str">
        <f ca="1">TRIM(VLOOKUP($B383,nomes!$A:$C,3,FALSE))</f>
        <v>Masculino</v>
      </c>
      <c r="G383" t="str">
        <f t="shared" ca="1" si="33"/>
        <v>983 452 996</v>
      </c>
      <c r="H383" s="2" t="s">
        <v>874</v>
      </c>
      <c r="I383" s="3" t="str">
        <f t="shared" ca="1" si="34"/>
        <v>2057.96</v>
      </c>
      <c r="J383" s="3" t="str">
        <f t="shared" ca="1" si="35"/>
        <v>insert into motoristas (fk_matricula, nome, sexo, telefone, nif, salario) values (1100, 'Pedro Rodrigues Coelho', 1, '983 452 996', 12261252, 2057.96);</v>
      </c>
    </row>
    <row r="384" spans="1:10" x14ac:dyDescent="0.25">
      <c r="A384">
        <f t="shared" ca="1" si="30"/>
        <v>1121</v>
      </c>
      <c r="B384">
        <f t="shared" ca="1" si="31"/>
        <v>129</v>
      </c>
      <c r="C384">
        <f t="shared" ca="1" si="32"/>
        <v>86</v>
      </c>
      <c r="D384">
        <f t="shared" ca="1" si="32"/>
        <v>42</v>
      </c>
      <c r="E384" s="3" t="str">
        <f ca="1">_xlfn.CONCAT(VLOOKUP($B384,nomes!$A:$B,2,FALSE), "", VLOOKUP($C384,apelido!$A:$B,2,FALSE), " ", VLOOKUP($D384,apelido!$A:$B,2,FALSE))</f>
        <v>Anselmo Vaz Loureiro</v>
      </c>
      <c r="F384" s="3" t="str">
        <f ca="1">TRIM(VLOOKUP($B384,nomes!$A:$C,3,FALSE))</f>
        <v>Masculino</v>
      </c>
      <c r="G384" t="str">
        <f t="shared" ca="1" si="33"/>
        <v>993 753 638</v>
      </c>
      <c r="H384" s="2" t="s">
        <v>875</v>
      </c>
      <c r="I384" s="3" t="str">
        <f t="shared" ca="1" si="34"/>
        <v>1406.67</v>
      </c>
      <c r="J384" s="3" t="str">
        <f t="shared" ca="1" si="35"/>
        <v>insert into motoristas (fk_matricula, nome, sexo, telefone, nif, salario) values (1121, 'Anselmo Vaz Loureiro', 1, '993 753 638', 58816073, 1406.67);</v>
      </c>
    </row>
    <row r="385" spans="1:10" x14ac:dyDescent="0.25">
      <c r="A385">
        <f t="shared" ca="1" si="30"/>
        <v>2736</v>
      </c>
      <c r="B385">
        <f t="shared" ca="1" si="31"/>
        <v>11</v>
      </c>
      <c r="C385">
        <f t="shared" ca="1" si="32"/>
        <v>86</v>
      </c>
      <c r="D385">
        <f t="shared" ca="1" si="32"/>
        <v>27</v>
      </c>
      <c r="E385" s="3" t="str">
        <f ca="1">_xlfn.CONCAT(VLOOKUP($B385,nomes!$A:$B,2,FALSE), "", VLOOKUP($C385,apelido!$A:$B,2,FALSE), " ", VLOOKUP($D385,apelido!$A:$B,2,FALSE))</f>
        <v>Beatriz Vaz Faria</v>
      </c>
      <c r="F385" s="3" t="str">
        <f ca="1">TRIM(VLOOKUP($B385,nomes!$A:$C,3,FALSE))</f>
        <v>Feminino</v>
      </c>
      <c r="G385" t="str">
        <f t="shared" ca="1" si="33"/>
        <v>943 285 717</v>
      </c>
      <c r="H385" s="2" t="s">
        <v>876</v>
      </c>
      <c r="I385" s="3" t="str">
        <f t="shared" ca="1" si="34"/>
        <v>1616.61</v>
      </c>
      <c r="J385" s="3" t="str">
        <f t="shared" ca="1" si="35"/>
        <v>insert into motoristas (fk_matricula, nome, sexo, telefone, nif, salario) values (2736, 'Beatriz Vaz Faria', 2, '943 285 717', 24989928, 1616.61);</v>
      </c>
    </row>
    <row r="386" spans="1:10" x14ac:dyDescent="0.25">
      <c r="A386">
        <f t="shared" ca="1" si="30"/>
        <v>1898</v>
      </c>
      <c r="B386">
        <f t="shared" ca="1" si="31"/>
        <v>103</v>
      </c>
      <c r="C386">
        <f t="shared" ca="1" si="32"/>
        <v>42</v>
      </c>
      <c r="D386">
        <f t="shared" ca="1" si="32"/>
        <v>82</v>
      </c>
      <c r="E386" s="3" t="str">
        <f ca="1">_xlfn.CONCAT(VLOOKUP($B386,nomes!$A:$B,2,FALSE), "", VLOOKUP($C386,apelido!$A:$B,2,FALSE), " ", VLOOKUP($D386,apelido!$A:$B,2,FALSE))</f>
        <v>Roberta Loureiro Teixeira</v>
      </c>
      <c r="F386" s="3" t="str">
        <f ca="1">TRIM(VLOOKUP($B386,nomes!$A:$C,3,FALSE))</f>
        <v>Feminino</v>
      </c>
      <c r="G386" t="str">
        <f t="shared" ca="1" si="33"/>
        <v>949 666 448</v>
      </c>
      <c r="H386" s="2" t="s">
        <v>877</v>
      </c>
      <c r="I386" s="3" t="str">
        <f t="shared" ca="1" si="34"/>
        <v>1493.84</v>
      </c>
      <c r="J386" s="3" t="str">
        <f t="shared" ca="1" si="35"/>
        <v>insert into motoristas (fk_matricula, nome, sexo, telefone, nif, salario) values (1898, 'Roberta Loureiro Teixeira', 2, '949 666 448', 15887784, 1493.84);</v>
      </c>
    </row>
    <row r="387" spans="1:10" x14ac:dyDescent="0.25">
      <c r="A387">
        <f t="shared" ref="A387:A450" ca="1" si="36">RANDBETWEEN(1,3059)</f>
        <v>2953</v>
      </c>
      <c r="B387">
        <f t="shared" ref="B387:B450" ca="1" si="37">RANDBETWEEN(1,200)</f>
        <v>176</v>
      </c>
      <c r="C387">
        <f t="shared" ref="C387:D450" ca="1" si="38">RANDBETWEEN(1,100)</f>
        <v>87</v>
      </c>
      <c r="D387">
        <f t="shared" ca="1" si="38"/>
        <v>18</v>
      </c>
      <c r="E387" s="3" t="str">
        <f ca="1">_xlfn.CONCAT(VLOOKUP($B387,nomes!$A:$B,2,FALSE), "", VLOOKUP($C387,apelido!$A:$B,2,FALSE), " ", VLOOKUP($D387,apelido!$A:$B,2,FALSE))</f>
        <v>Laís Ventura Cardoso</v>
      </c>
      <c r="F387" s="3" t="str">
        <f ca="1">TRIM(VLOOKUP($B387,nomes!$A:$C,3,FALSE))</f>
        <v>Feminino</v>
      </c>
      <c r="G387" t="str">
        <f t="shared" ref="G387:G450" ca="1" si="39">_xlfn.CONCAT(9, RANDBETWEEN(1,9), RANDBETWEEN(1,9), " ", RANDBETWEEN(1,9), RANDBETWEEN(1,9), RANDBETWEEN(1,9), " ", RANDBETWEEN(1,9),RANDBETWEEN(1,9),RANDBETWEEN(1,9))</f>
        <v>957 462 427</v>
      </c>
      <c r="H387" s="2" t="s">
        <v>878</v>
      </c>
      <c r="I387" s="3" t="str">
        <f t="shared" ref="I387:I450" ca="1" si="40">_xlfn.CONCAT(RANDBETWEEN(860,2500), ".", RANDBETWEEN(0,99))</f>
        <v>1988.27</v>
      </c>
      <c r="J387" s="3" t="str">
        <f t="shared" ref="J387:J450" ca="1" si="41">"insert into motoristas (fk_matricula, nome, sexo, telefone, nif, salario) values (" &amp; $A387 &amp; ", '" &amp; $E387 &amp; "', " &amp; IF($F387="Masculino", 1, 2) &amp; ", '" &amp; $G387 &amp; "', " &amp; $H387 &amp; ", " &amp; I387 &amp; ");"</f>
        <v>insert into motoristas (fk_matricula, nome, sexo, telefone, nif, salario) values (2953, 'Laís Ventura Cardoso', 2, '957 462 427', 57576295, 1988.27);</v>
      </c>
    </row>
    <row r="388" spans="1:10" x14ac:dyDescent="0.25">
      <c r="A388">
        <f t="shared" ca="1" si="36"/>
        <v>1527</v>
      </c>
      <c r="B388">
        <f t="shared" ca="1" si="37"/>
        <v>95</v>
      </c>
      <c r="C388">
        <f t="shared" ca="1" si="38"/>
        <v>28</v>
      </c>
      <c r="D388">
        <f t="shared" ca="1" si="38"/>
        <v>22</v>
      </c>
      <c r="E388" s="3" t="str">
        <f ca="1">_xlfn.CONCAT(VLOOKUP($B388,nomes!$A:$B,2,FALSE), "", VLOOKUP($C388,apelido!$A:$B,2,FALSE), " ", VLOOKUP($D388,apelido!$A:$B,2,FALSE))</f>
        <v>Patrícia Fernandes Costa</v>
      </c>
      <c r="F388" s="3" t="str">
        <f ca="1">TRIM(VLOOKUP($B388,nomes!$A:$C,3,FALSE))</f>
        <v>Feminino</v>
      </c>
      <c r="G388" t="str">
        <f t="shared" ca="1" si="39"/>
        <v>932 368 427</v>
      </c>
      <c r="H388" s="2" t="s">
        <v>879</v>
      </c>
      <c r="I388" s="3" t="str">
        <f t="shared" ca="1" si="40"/>
        <v>1872.9</v>
      </c>
      <c r="J388" s="3" t="str">
        <f t="shared" ca="1" si="41"/>
        <v>insert into motoristas (fk_matricula, nome, sexo, telefone, nif, salario) values (1527, 'Patrícia Fernandes Costa', 2, '932 368 427', 24082560, 1872.9);</v>
      </c>
    </row>
    <row r="389" spans="1:10" x14ac:dyDescent="0.25">
      <c r="A389">
        <f t="shared" ca="1" si="36"/>
        <v>1392</v>
      </c>
      <c r="B389">
        <f t="shared" ca="1" si="37"/>
        <v>118</v>
      </c>
      <c r="C389">
        <f t="shared" ca="1" si="38"/>
        <v>26</v>
      </c>
      <c r="D389">
        <f t="shared" ca="1" si="38"/>
        <v>69</v>
      </c>
      <c r="E389" s="3" t="str">
        <f ca="1">_xlfn.CONCAT(VLOOKUP($B389,nomes!$A:$B,2,FALSE), "", VLOOKUP($C389,apelido!$A:$B,2,FALSE), " ", VLOOKUP($D389,apelido!$A:$B,2,FALSE))</f>
        <v>Valentina Esteves Reis</v>
      </c>
      <c r="F389" s="3" t="str">
        <f ca="1">TRIM(VLOOKUP($B389,nomes!$A:$C,3,FALSE))</f>
        <v>Feminino</v>
      </c>
      <c r="G389" t="str">
        <f t="shared" ca="1" si="39"/>
        <v>994 247 758</v>
      </c>
      <c r="H389" s="2" t="s">
        <v>880</v>
      </c>
      <c r="I389" s="3" t="str">
        <f t="shared" ca="1" si="40"/>
        <v>1905.25</v>
      </c>
      <c r="J389" s="3" t="str">
        <f t="shared" ca="1" si="41"/>
        <v>insert into motoristas (fk_matricula, nome, sexo, telefone, nif, salario) values (1392, 'Valentina Esteves Reis', 2, '994 247 758', 27048003, 1905.25);</v>
      </c>
    </row>
    <row r="390" spans="1:10" x14ac:dyDescent="0.25">
      <c r="A390">
        <f t="shared" ca="1" si="36"/>
        <v>696</v>
      </c>
      <c r="B390">
        <f t="shared" ca="1" si="37"/>
        <v>137</v>
      </c>
      <c r="C390">
        <f t="shared" ca="1" si="38"/>
        <v>57</v>
      </c>
      <c r="D390">
        <f t="shared" ca="1" si="38"/>
        <v>83</v>
      </c>
      <c r="E390" s="3" t="str">
        <f ca="1">_xlfn.CONCAT(VLOOKUP($B390,nomes!$A:$B,2,FALSE), "", VLOOKUP($C390,apelido!$A:$B,2,FALSE), " ", VLOOKUP($D390,apelido!$A:$B,2,FALSE))</f>
        <v>Cleiton Nogueira Torres</v>
      </c>
      <c r="F390" s="3" t="str">
        <f ca="1">TRIM(VLOOKUP($B390,nomes!$A:$C,3,FALSE))</f>
        <v>Masculino</v>
      </c>
      <c r="G390" t="str">
        <f t="shared" ca="1" si="39"/>
        <v>952 659 493</v>
      </c>
      <c r="H390" s="2" t="s">
        <v>881</v>
      </c>
      <c r="I390" s="3" t="str">
        <f t="shared" ca="1" si="40"/>
        <v>1029.46</v>
      </c>
      <c r="J390" s="3" t="str">
        <f t="shared" ca="1" si="41"/>
        <v>insert into motoristas (fk_matricula, nome, sexo, telefone, nif, salario) values (696, 'Cleiton Nogueira Torres', 1, '952 659 493', 22411501, 1029.46);</v>
      </c>
    </row>
    <row r="391" spans="1:10" x14ac:dyDescent="0.25">
      <c r="A391">
        <f t="shared" ca="1" si="36"/>
        <v>2920</v>
      </c>
      <c r="B391">
        <f t="shared" ca="1" si="37"/>
        <v>33</v>
      </c>
      <c r="C391">
        <f t="shared" ca="1" si="38"/>
        <v>16</v>
      </c>
      <c r="D391">
        <f t="shared" ca="1" si="38"/>
        <v>83</v>
      </c>
      <c r="E391" s="3" t="str">
        <f ca="1">_xlfn.CONCAT(VLOOKUP($B391,nomes!$A:$B,2,FALSE), "", VLOOKUP($C391,apelido!$A:$B,2,FALSE), " ", VLOOKUP($D391,apelido!$A:$B,2,FALSE))</f>
        <v>Enrico Brito Torres</v>
      </c>
      <c r="F391" s="3" t="str">
        <f ca="1">TRIM(VLOOKUP($B391,nomes!$A:$C,3,FALSE))</f>
        <v>Masculino</v>
      </c>
      <c r="G391" t="str">
        <f t="shared" ca="1" si="39"/>
        <v>935 811 342</v>
      </c>
      <c r="H391" s="2" t="s">
        <v>882</v>
      </c>
      <c r="I391" s="3" t="str">
        <f t="shared" ca="1" si="40"/>
        <v>2265.29</v>
      </c>
      <c r="J391" s="3" t="str">
        <f t="shared" ca="1" si="41"/>
        <v>insert into motoristas (fk_matricula, nome, sexo, telefone, nif, salario) values (2920, 'Enrico Brito Torres', 1, '935 811 342', 59088591, 2265.29);</v>
      </c>
    </row>
    <row r="392" spans="1:10" x14ac:dyDescent="0.25">
      <c r="A392">
        <f t="shared" ca="1" si="36"/>
        <v>2471</v>
      </c>
      <c r="B392">
        <f t="shared" ca="1" si="37"/>
        <v>128</v>
      </c>
      <c r="C392">
        <f t="shared" ca="1" si="38"/>
        <v>93</v>
      </c>
      <c r="D392">
        <f t="shared" ca="1" si="38"/>
        <v>24</v>
      </c>
      <c r="E392" s="3" t="str">
        <f ca="1">_xlfn.CONCAT(VLOOKUP($B392,nomes!$A:$B,2,FALSE), "", VLOOKUP($C392,apelido!$A:$B,2,FALSE), " ", VLOOKUP($D392,apelido!$A:$B,2,FALSE))</f>
        <v>Amaro Bastos Dias</v>
      </c>
      <c r="F392" s="3" t="str">
        <f ca="1">TRIM(VLOOKUP($B392,nomes!$A:$C,3,FALSE))</f>
        <v>Masculino</v>
      </c>
      <c r="G392" t="str">
        <f t="shared" ca="1" si="39"/>
        <v>977 612 999</v>
      </c>
      <c r="H392" s="2" t="s">
        <v>883</v>
      </c>
      <c r="I392" s="3" t="str">
        <f t="shared" ca="1" si="40"/>
        <v>1173.66</v>
      </c>
      <c r="J392" s="3" t="str">
        <f t="shared" ca="1" si="41"/>
        <v>insert into motoristas (fk_matricula, nome, sexo, telefone, nif, salario) values (2471, 'Amaro Bastos Dias', 1, '977 612 999', 55556176, 1173.66);</v>
      </c>
    </row>
    <row r="393" spans="1:10" x14ac:dyDescent="0.25">
      <c r="A393">
        <f t="shared" ca="1" si="36"/>
        <v>450</v>
      </c>
      <c r="B393">
        <f t="shared" ca="1" si="37"/>
        <v>91</v>
      </c>
      <c r="C393">
        <f t="shared" ca="1" si="38"/>
        <v>32</v>
      </c>
      <c r="D393">
        <f t="shared" ca="1" si="38"/>
        <v>86</v>
      </c>
      <c r="E393" s="3" t="str">
        <f ca="1">_xlfn.CONCAT(VLOOKUP($B393,nomes!$A:$B,2,FALSE), "", VLOOKUP($C393,apelido!$A:$B,2,FALSE), " ", VLOOKUP($D393,apelido!$A:$B,2,FALSE))</f>
        <v>Olivia Freitas Vaz</v>
      </c>
      <c r="F393" s="3" t="str">
        <f ca="1">TRIM(VLOOKUP($B393,nomes!$A:$C,3,FALSE))</f>
        <v>Feminino</v>
      </c>
      <c r="G393" t="str">
        <f t="shared" ca="1" si="39"/>
        <v>922 352 133</v>
      </c>
      <c r="H393" s="2" t="s">
        <v>884</v>
      </c>
      <c r="I393" s="3" t="str">
        <f t="shared" ca="1" si="40"/>
        <v>1529.45</v>
      </c>
      <c r="J393" s="3" t="str">
        <f t="shared" ca="1" si="41"/>
        <v>insert into motoristas (fk_matricula, nome, sexo, telefone, nif, salario) values (450, 'Olivia Freitas Vaz', 2, '922 352 133', 55089195, 1529.45);</v>
      </c>
    </row>
    <row r="394" spans="1:10" x14ac:dyDescent="0.25">
      <c r="A394">
        <f t="shared" ca="1" si="36"/>
        <v>1014</v>
      </c>
      <c r="B394">
        <f t="shared" ca="1" si="37"/>
        <v>181</v>
      </c>
      <c r="C394">
        <f t="shared" ca="1" si="38"/>
        <v>87</v>
      </c>
      <c r="D394">
        <f t="shared" ca="1" si="38"/>
        <v>94</v>
      </c>
      <c r="E394" s="3" t="str">
        <f ca="1">_xlfn.CONCAT(VLOOKUP($B394,nomes!$A:$B,2,FALSE), "", VLOOKUP($C394,apelido!$A:$B,2,FALSE), " ", VLOOKUP($D394,apelido!$A:$B,2,FALSE))</f>
        <v>Madalena Ventura Barreira</v>
      </c>
      <c r="F394" s="3" t="str">
        <f ca="1">TRIM(VLOOKUP($B394,nomes!$A:$C,3,FALSE))</f>
        <v>Feminino</v>
      </c>
      <c r="G394" t="str">
        <f t="shared" ca="1" si="39"/>
        <v>981 138 567</v>
      </c>
      <c r="H394" s="2" t="s">
        <v>885</v>
      </c>
      <c r="I394" s="3" t="str">
        <f t="shared" ca="1" si="40"/>
        <v>1395.17</v>
      </c>
      <c r="J394" s="3" t="str">
        <f t="shared" ca="1" si="41"/>
        <v>insert into motoristas (fk_matricula, nome, sexo, telefone, nif, salario) values (1014, 'Madalena Ventura Barreira', 2, '981 138 567', 29179771, 1395.17);</v>
      </c>
    </row>
    <row r="395" spans="1:10" x14ac:dyDescent="0.25">
      <c r="A395">
        <f t="shared" ca="1" si="36"/>
        <v>281</v>
      </c>
      <c r="B395">
        <f t="shared" ca="1" si="37"/>
        <v>5</v>
      </c>
      <c r="C395">
        <f t="shared" ca="1" si="38"/>
        <v>19</v>
      </c>
      <c r="D395">
        <f t="shared" ca="1" si="38"/>
        <v>8</v>
      </c>
      <c r="E395" s="3" t="str">
        <f ca="1">_xlfn.CONCAT(VLOOKUP($B395,nomes!$A:$B,2,FALSE), "", VLOOKUP($C395,apelido!$A:$B,2,FALSE), " ", VLOOKUP($D395,apelido!$A:$B,2,FALSE))</f>
        <v>Ana Carvalho Azevedo</v>
      </c>
      <c r="F395" s="3" t="str">
        <f ca="1">TRIM(VLOOKUP($B395,nomes!$A:$C,3,FALSE))</f>
        <v>Feminino</v>
      </c>
      <c r="G395" t="str">
        <f t="shared" ca="1" si="39"/>
        <v>956 969 143</v>
      </c>
      <c r="H395" s="2" t="s">
        <v>886</v>
      </c>
      <c r="I395" s="3" t="str">
        <f t="shared" ca="1" si="40"/>
        <v>1875.83</v>
      </c>
      <c r="J395" s="3" t="str">
        <f t="shared" ca="1" si="41"/>
        <v>insert into motoristas (fk_matricula, nome, sexo, telefone, nif, salario) values (281, 'Ana Carvalho Azevedo', 2, '956 969 143', 57296615, 1875.83);</v>
      </c>
    </row>
    <row r="396" spans="1:10" x14ac:dyDescent="0.25">
      <c r="A396">
        <f t="shared" ca="1" si="36"/>
        <v>1742</v>
      </c>
      <c r="B396">
        <f t="shared" ca="1" si="37"/>
        <v>130</v>
      </c>
      <c r="C396">
        <f t="shared" ca="1" si="38"/>
        <v>37</v>
      </c>
      <c r="D396">
        <f t="shared" ca="1" si="38"/>
        <v>84</v>
      </c>
      <c r="E396" s="3" t="str">
        <f ca="1">_xlfn.CONCAT(VLOOKUP($B396,nomes!$A:$B,2,FALSE), "", VLOOKUP($C396,apelido!$A:$B,2,FALSE), " ", VLOOKUP($D396,apelido!$A:$B,2,FALSE))</f>
        <v>Artur Henriques Valente</v>
      </c>
      <c r="F396" s="3" t="str">
        <f ca="1">TRIM(VLOOKUP($B396,nomes!$A:$C,3,FALSE))</f>
        <v>Masculino</v>
      </c>
      <c r="G396" t="str">
        <f t="shared" ca="1" si="39"/>
        <v>939 161 932</v>
      </c>
      <c r="H396" s="2" t="s">
        <v>887</v>
      </c>
      <c r="I396" s="3" t="str">
        <f t="shared" ca="1" si="40"/>
        <v>2230.37</v>
      </c>
      <c r="J396" s="3" t="str">
        <f t="shared" ca="1" si="41"/>
        <v>insert into motoristas (fk_matricula, nome, sexo, telefone, nif, salario) values (1742, 'Artur Henriques Valente', 1, '939 161 932', 14461635, 2230.37);</v>
      </c>
    </row>
    <row r="397" spans="1:10" x14ac:dyDescent="0.25">
      <c r="A397">
        <f t="shared" ca="1" si="36"/>
        <v>2290</v>
      </c>
      <c r="B397">
        <f t="shared" ca="1" si="37"/>
        <v>167</v>
      </c>
      <c r="C397">
        <f t="shared" ca="1" si="38"/>
        <v>10</v>
      </c>
      <c r="D397">
        <f t="shared" ca="1" si="38"/>
        <v>72</v>
      </c>
      <c r="E397" s="3" t="str">
        <f ca="1">_xlfn.CONCAT(VLOOKUP($B397,nomes!$A:$B,2,FALSE), "", VLOOKUP($C397,apelido!$A:$B,2,FALSE), " ", VLOOKUP($D397,apelido!$A:$B,2,FALSE))</f>
        <v>Ivan Batista Rodrigues</v>
      </c>
      <c r="F397" s="3" t="str">
        <f ca="1">TRIM(VLOOKUP($B397,nomes!$A:$C,3,FALSE))</f>
        <v>Masculino</v>
      </c>
      <c r="G397" t="str">
        <f t="shared" ca="1" si="39"/>
        <v>947 481 426</v>
      </c>
      <c r="H397" s="2" t="s">
        <v>888</v>
      </c>
      <c r="I397" s="3" t="str">
        <f t="shared" ca="1" si="40"/>
        <v>2118.14</v>
      </c>
      <c r="J397" s="3" t="str">
        <f t="shared" ca="1" si="41"/>
        <v>insert into motoristas (fk_matricula, nome, sexo, telefone, nif, salario) values (2290, 'Ivan Batista Rodrigues', 1, '947 481 426', 12976955, 2118.14);</v>
      </c>
    </row>
    <row r="398" spans="1:10" x14ac:dyDescent="0.25">
      <c r="A398">
        <f t="shared" ca="1" si="36"/>
        <v>292</v>
      </c>
      <c r="B398">
        <f t="shared" ca="1" si="37"/>
        <v>15</v>
      </c>
      <c r="C398">
        <f t="shared" ca="1" si="38"/>
        <v>11</v>
      </c>
      <c r="D398">
        <f t="shared" ca="1" si="38"/>
        <v>57</v>
      </c>
      <c r="E398" s="3" t="str">
        <f ca="1">_xlfn.CONCAT(VLOOKUP($B398,nomes!$A:$B,2,FALSE), "", VLOOKUP($C398,apelido!$A:$B,2,FALSE), " ", VLOOKUP($D398,apelido!$A:$B,2,FALSE))</f>
        <v>Bruno Bento Nogueira</v>
      </c>
      <c r="F398" s="3" t="str">
        <f ca="1">TRIM(VLOOKUP($B398,nomes!$A:$C,3,FALSE))</f>
        <v>Masculino</v>
      </c>
      <c r="G398" t="str">
        <f t="shared" ca="1" si="39"/>
        <v>931 832 748</v>
      </c>
      <c r="H398" s="2" t="s">
        <v>889</v>
      </c>
      <c r="I398" s="3" t="str">
        <f t="shared" ca="1" si="40"/>
        <v>1630.90</v>
      </c>
      <c r="J398" s="3" t="str">
        <f t="shared" ca="1" si="41"/>
        <v>insert into motoristas (fk_matricula, nome, sexo, telefone, nif, salario) values (292, 'Bruno Bento Nogueira', 1, '931 832 748', 11460307, 1630.90);</v>
      </c>
    </row>
    <row r="399" spans="1:10" x14ac:dyDescent="0.25">
      <c r="A399">
        <f t="shared" ca="1" si="36"/>
        <v>2692</v>
      </c>
      <c r="B399">
        <f t="shared" ca="1" si="37"/>
        <v>60</v>
      </c>
      <c r="C399">
        <f t="shared" ca="1" si="38"/>
        <v>13</v>
      </c>
      <c r="D399">
        <f t="shared" ca="1" si="38"/>
        <v>64</v>
      </c>
      <c r="E399" s="3" t="str">
        <f ca="1">_xlfn.CONCAT(VLOOKUP($B399,nomes!$A:$B,2,FALSE), "", VLOOKUP($C399,apelido!$A:$B,2,FALSE), " ", VLOOKUP($D399,apelido!$A:$B,2,FALSE))</f>
        <v>Jorge Borges Pinto</v>
      </c>
      <c r="F399" s="3" t="str">
        <f ca="1">TRIM(VLOOKUP($B399,nomes!$A:$C,3,FALSE))</f>
        <v>Masculino</v>
      </c>
      <c r="G399" t="str">
        <f t="shared" ca="1" si="39"/>
        <v>997 291 972</v>
      </c>
      <c r="H399" s="2" t="s">
        <v>890</v>
      </c>
      <c r="I399" s="3" t="str">
        <f t="shared" ca="1" si="40"/>
        <v>941.88</v>
      </c>
      <c r="J399" s="3" t="str">
        <f t="shared" ca="1" si="41"/>
        <v>insert into motoristas (fk_matricula, nome, sexo, telefone, nif, salario) values (2692, 'Jorge Borges Pinto', 1, '997 291 972', 56993723, 941.88);</v>
      </c>
    </row>
    <row r="400" spans="1:10" x14ac:dyDescent="0.25">
      <c r="A400">
        <f t="shared" ca="1" si="36"/>
        <v>2343</v>
      </c>
      <c r="B400">
        <f t="shared" ca="1" si="37"/>
        <v>173</v>
      </c>
      <c r="C400">
        <f t="shared" ca="1" si="38"/>
        <v>60</v>
      </c>
      <c r="D400">
        <f t="shared" ca="1" si="38"/>
        <v>51</v>
      </c>
      <c r="E400" s="3" t="str">
        <f ca="1">_xlfn.CONCAT(VLOOKUP($B400,nomes!$A:$B,2,FALSE), "", VLOOKUP($C400,apelido!$A:$B,2,FALSE), " ", VLOOKUP($D400,apelido!$A:$B,2,FALSE))</f>
        <v>Josué Pacheco Miranda</v>
      </c>
      <c r="F400" s="3" t="str">
        <f ca="1">TRIM(VLOOKUP($B400,nomes!$A:$C,3,FALSE))</f>
        <v>Masculino</v>
      </c>
      <c r="G400" t="str">
        <f t="shared" ca="1" si="39"/>
        <v>996 157 817</v>
      </c>
      <c r="H400" s="2" t="s">
        <v>891</v>
      </c>
      <c r="I400" s="3" t="str">
        <f t="shared" ca="1" si="40"/>
        <v>2255.49</v>
      </c>
      <c r="J400" s="3" t="str">
        <f t="shared" ca="1" si="41"/>
        <v>insert into motoristas (fk_matricula, nome, sexo, telefone, nif, salario) values (2343, 'Josué Pacheco Miranda', 1, '996 157 817', 21868079, 2255.49);</v>
      </c>
    </row>
    <row r="401" spans="1:10" x14ac:dyDescent="0.25">
      <c r="A401">
        <f t="shared" ca="1" si="36"/>
        <v>1313</v>
      </c>
      <c r="B401">
        <f t="shared" ca="1" si="37"/>
        <v>128</v>
      </c>
      <c r="C401">
        <f t="shared" ca="1" si="38"/>
        <v>93</v>
      </c>
      <c r="D401">
        <f t="shared" ca="1" si="38"/>
        <v>19</v>
      </c>
      <c r="E401" s="3" t="str">
        <f ca="1">_xlfn.CONCAT(VLOOKUP($B401,nomes!$A:$B,2,FALSE), "", VLOOKUP($C401,apelido!$A:$B,2,FALSE), " ", VLOOKUP($D401,apelido!$A:$B,2,FALSE))</f>
        <v>Amaro Bastos Carvalho</v>
      </c>
      <c r="F401" s="3" t="str">
        <f ca="1">TRIM(VLOOKUP($B401,nomes!$A:$C,3,FALSE))</f>
        <v>Masculino</v>
      </c>
      <c r="G401" t="str">
        <f t="shared" ca="1" si="39"/>
        <v>996 266 122</v>
      </c>
      <c r="H401" s="2" t="s">
        <v>892</v>
      </c>
      <c r="I401" s="3" t="str">
        <f t="shared" ca="1" si="40"/>
        <v>933.46</v>
      </c>
      <c r="J401" s="3" t="str">
        <f t="shared" ca="1" si="41"/>
        <v>insert into motoristas (fk_matricula, nome, sexo, telefone, nif, salario) values (1313, 'Amaro Bastos Carvalho', 1, '996 266 122', 50870459, 933.46);</v>
      </c>
    </row>
    <row r="402" spans="1:10" x14ac:dyDescent="0.25">
      <c r="A402">
        <f t="shared" ca="1" si="36"/>
        <v>1059</v>
      </c>
      <c r="B402">
        <f t="shared" ca="1" si="37"/>
        <v>200</v>
      </c>
      <c r="C402">
        <f t="shared" ca="1" si="38"/>
        <v>40</v>
      </c>
      <c r="D402">
        <f t="shared" ca="1" si="38"/>
        <v>82</v>
      </c>
      <c r="E402" s="3" t="str">
        <f ca="1">_xlfn.CONCAT(VLOOKUP($B402,nomes!$A:$B,2,FALSE), "", VLOOKUP($C402,apelido!$A:$B,2,FALSE), " ", VLOOKUP($D402,apelido!$A:$B,2,FALSE))</f>
        <v>Wagner Lima Teixeira</v>
      </c>
      <c r="F402" s="3" t="str">
        <f ca="1">TRIM(VLOOKUP($B402,nomes!$A:$C,3,FALSE))</f>
        <v>Masculino</v>
      </c>
      <c r="G402" t="str">
        <f t="shared" ca="1" si="39"/>
        <v>979 948 437</v>
      </c>
      <c r="H402" s="2" t="s">
        <v>893</v>
      </c>
      <c r="I402" s="3" t="str">
        <f t="shared" ca="1" si="40"/>
        <v>1318.82</v>
      </c>
      <c r="J402" s="3" t="str">
        <f t="shared" ca="1" si="41"/>
        <v>insert into motoristas (fk_matricula, nome, sexo, telefone, nif, salario) values (1059, 'Wagner Lima Teixeira', 1, '979 948 437', 20774112, 1318.82);</v>
      </c>
    </row>
    <row r="403" spans="1:10" x14ac:dyDescent="0.25">
      <c r="A403">
        <f t="shared" ca="1" si="36"/>
        <v>1464</v>
      </c>
      <c r="B403">
        <f t="shared" ca="1" si="37"/>
        <v>90</v>
      </c>
      <c r="C403">
        <f t="shared" ca="1" si="38"/>
        <v>19</v>
      </c>
      <c r="D403">
        <f t="shared" ca="1" si="38"/>
        <v>70</v>
      </c>
      <c r="E403" s="3" t="str">
        <f ca="1">_xlfn.CONCAT(VLOOKUP($B403,nomes!$A:$B,2,FALSE), "", VLOOKUP($C403,apelido!$A:$B,2,FALSE), " ", VLOOKUP($D403,apelido!$A:$B,2,FALSE))</f>
        <v>Noemi Carvalho Ribeiro</v>
      </c>
      <c r="F403" s="3" t="str">
        <f ca="1">TRIM(VLOOKUP($B403,nomes!$A:$C,3,FALSE))</f>
        <v>Feminino</v>
      </c>
      <c r="G403" t="str">
        <f t="shared" ca="1" si="39"/>
        <v>928 539 822</v>
      </c>
      <c r="H403" s="2" t="s">
        <v>894</v>
      </c>
      <c r="I403" s="3" t="str">
        <f t="shared" ca="1" si="40"/>
        <v>1507.54</v>
      </c>
      <c r="J403" s="3" t="str">
        <f t="shared" ca="1" si="41"/>
        <v>insert into motoristas (fk_matricula, nome, sexo, telefone, nif, salario) values (1464, 'Noemi Carvalho Ribeiro', 2, '928 539 822', 23607427, 1507.54);</v>
      </c>
    </row>
    <row r="404" spans="1:10" x14ac:dyDescent="0.25">
      <c r="A404">
        <f t="shared" ca="1" si="36"/>
        <v>547</v>
      </c>
      <c r="B404">
        <f t="shared" ca="1" si="37"/>
        <v>170</v>
      </c>
      <c r="C404">
        <f t="shared" ca="1" si="38"/>
        <v>37</v>
      </c>
      <c r="D404">
        <f t="shared" ca="1" si="38"/>
        <v>35</v>
      </c>
      <c r="E404" s="3" t="str">
        <f ca="1">_xlfn.CONCAT(VLOOKUP($B404,nomes!$A:$B,2,FALSE), "", VLOOKUP($C404,apelido!$A:$B,2,FALSE), " ", VLOOKUP($D404,apelido!$A:$B,2,FALSE))</f>
        <v>Joana Henriques Gomes</v>
      </c>
      <c r="F404" s="3" t="str">
        <f ca="1">TRIM(VLOOKUP($B404,nomes!$A:$C,3,FALSE))</f>
        <v>Feminino</v>
      </c>
      <c r="G404" t="str">
        <f t="shared" ca="1" si="39"/>
        <v>948 712 455</v>
      </c>
      <c r="H404" s="2" t="s">
        <v>895</v>
      </c>
      <c r="I404" s="3" t="str">
        <f t="shared" ca="1" si="40"/>
        <v>2198.3</v>
      </c>
      <c r="J404" s="3" t="str">
        <f t="shared" ca="1" si="41"/>
        <v>insert into motoristas (fk_matricula, nome, sexo, telefone, nif, salario) values (547, 'Joana Henriques Gomes', 2, '948 712 455', 54725069, 2198.3);</v>
      </c>
    </row>
    <row r="405" spans="1:10" x14ac:dyDescent="0.25">
      <c r="A405">
        <f t="shared" ca="1" si="36"/>
        <v>1653</v>
      </c>
      <c r="B405">
        <f t="shared" ca="1" si="37"/>
        <v>70</v>
      </c>
      <c r="C405">
        <f t="shared" ca="1" si="38"/>
        <v>46</v>
      </c>
      <c r="D405">
        <f t="shared" ca="1" si="38"/>
        <v>78</v>
      </c>
      <c r="E405" s="3" t="str">
        <f ca="1">_xlfn.CONCAT(VLOOKUP($B405,nomes!$A:$B,2,FALSE), "", VLOOKUP($C405,apelido!$A:$B,2,FALSE), " ", VLOOKUP($D405,apelido!$A:$B,2,FALSE))</f>
        <v>Letícia Marques Simões</v>
      </c>
      <c r="F405" s="3" t="str">
        <f ca="1">TRIM(VLOOKUP($B405,nomes!$A:$C,3,FALSE))</f>
        <v>Feminino</v>
      </c>
      <c r="G405" t="str">
        <f t="shared" ca="1" si="39"/>
        <v>951 158 725</v>
      </c>
      <c r="H405" s="2" t="s">
        <v>896</v>
      </c>
      <c r="I405" s="3" t="str">
        <f t="shared" ca="1" si="40"/>
        <v>1682.86</v>
      </c>
      <c r="J405" s="3" t="str">
        <f t="shared" ca="1" si="41"/>
        <v>insert into motoristas (fk_matricula, nome, sexo, telefone, nif, salario) values (1653, 'Letícia Marques Simões', 2, '951 158 725', 20752272, 1682.86);</v>
      </c>
    </row>
    <row r="406" spans="1:10" x14ac:dyDescent="0.25">
      <c r="A406">
        <f t="shared" ca="1" si="36"/>
        <v>1235</v>
      </c>
      <c r="B406">
        <f t="shared" ca="1" si="37"/>
        <v>62</v>
      </c>
      <c r="C406">
        <f t="shared" ca="1" si="38"/>
        <v>50</v>
      </c>
      <c r="D406">
        <f t="shared" ca="1" si="38"/>
        <v>34</v>
      </c>
      <c r="E406" s="3" t="str">
        <f ca="1">_xlfn.CONCAT(VLOOKUP($B406,nomes!$A:$B,2,FALSE), "", VLOOKUP($C406,apelido!$A:$B,2,FALSE), " ", VLOOKUP($D406,apelido!$A:$B,2,FALSE))</f>
        <v>Júlia Mendes Gaspar</v>
      </c>
      <c r="F406" s="3" t="str">
        <f ca="1">TRIM(VLOOKUP($B406,nomes!$A:$C,3,FALSE))</f>
        <v>Feminino</v>
      </c>
      <c r="G406" t="str">
        <f t="shared" ca="1" si="39"/>
        <v>932 786 363</v>
      </c>
      <c r="H406" s="2" t="s">
        <v>897</v>
      </c>
      <c r="I406" s="3" t="str">
        <f t="shared" ca="1" si="40"/>
        <v>1343.11</v>
      </c>
      <c r="J406" s="3" t="str">
        <f t="shared" ca="1" si="41"/>
        <v>insert into motoristas (fk_matricula, nome, sexo, telefone, nif, salario) values (1235, 'Júlia Mendes Gaspar', 2, '932 786 363', 12609222, 1343.11);</v>
      </c>
    </row>
    <row r="407" spans="1:10" x14ac:dyDescent="0.25">
      <c r="A407">
        <f t="shared" ca="1" si="36"/>
        <v>115</v>
      </c>
      <c r="B407">
        <f t="shared" ca="1" si="37"/>
        <v>179</v>
      </c>
      <c r="C407">
        <f t="shared" ca="1" si="38"/>
        <v>22</v>
      </c>
      <c r="D407">
        <f t="shared" ca="1" si="38"/>
        <v>64</v>
      </c>
      <c r="E407" s="3" t="str">
        <f ca="1">_xlfn.CONCAT(VLOOKUP($B407,nomes!$A:$B,2,FALSE), "", VLOOKUP($C407,apelido!$A:$B,2,FALSE), " ", VLOOKUP($D407,apelido!$A:$B,2,FALSE))</f>
        <v>Luciana Costa Pinto</v>
      </c>
      <c r="F407" s="3" t="str">
        <f ca="1">TRIM(VLOOKUP($B407,nomes!$A:$C,3,FALSE))</f>
        <v>Feminino</v>
      </c>
      <c r="G407" t="str">
        <f t="shared" ca="1" si="39"/>
        <v>936 799 624</v>
      </c>
      <c r="H407" s="2" t="s">
        <v>898</v>
      </c>
      <c r="I407" s="3" t="str">
        <f t="shared" ca="1" si="40"/>
        <v>1349.57</v>
      </c>
      <c r="J407" s="3" t="str">
        <f t="shared" ca="1" si="41"/>
        <v>insert into motoristas (fk_matricula, nome, sexo, telefone, nif, salario) values (115, 'Luciana Costa Pinto', 2, '936 799 624', 29873512, 1349.57);</v>
      </c>
    </row>
    <row r="408" spans="1:10" x14ac:dyDescent="0.25">
      <c r="A408">
        <f t="shared" ca="1" si="36"/>
        <v>1923</v>
      </c>
      <c r="B408">
        <f t="shared" ca="1" si="37"/>
        <v>53</v>
      </c>
      <c r="C408">
        <f t="shared" ca="1" si="38"/>
        <v>82</v>
      </c>
      <c r="D408">
        <f t="shared" ca="1" si="38"/>
        <v>14</v>
      </c>
      <c r="E408" s="3" t="str">
        <f ca="1">_xlfn.CONCAT(VLOOKUP($B408,nomes!$A:$B,2,FALSE), "", VLOOKUP($C408,apelido!$A:$B,2,FALSE), " ", VLOOKUP($D408,apelido!$A:$B,2,FALSE))</f>
        <v>Inês Teixeira Botelho</v>
      </c>
      <c r="F408" s="3" t="str">
        <f ca="1">TRIM(VLOOKUP($B408,nomes!$A:$C,3,FALSE))</f>
        <v>Feminino</v>
      </c>
      <c r="G408" t="str">
        <f t="shared" ca="1" si="39"/>
        <v>915 367 362</v>
      </c>
      <c r="H408" s="2" t="s">
        <v>899</v>
      </c>
      <c r="I408" s="3" t="str">
        <f t="shared" ca="1" si="40"/>
        <v>2486.72</v>
      </c>
      <c r="J408" s="3" t="str">
        <f t="shared" ca="1" si="41"/>
        <v>insert into motoristas (fk_matricula, nome, sexo, telefone, nif, salario) values (1923, 'Inês Teixeira Botelho', 2, '915 367 362', 54612279, 2486.72);</v>
      </c>
    </row>
    <row r="409" spans="1:10" x14ac:dyDescent="0.25">
      <c r="A409">
        <f t="shared" ca="1" si="36"/>
        <v>1001</v>
      </c>
      <c r="B409">
        <f t="shared" ca="1" si="37"/>
        <v>174</v>
      </c>
      <c r="C409">
        <f t="shared" ca="1" si="38"/>
        <v>1</v>
      </c>
      <c r="D409">
        <f t="shared" ca="1" si="38"/>
        <v>82</v>
      </c>
      <c r="E409" s="3" t="str">
        <f ca="1">_xlfn.CONCAT(VLOOKUP($B409,nomes!$A:$B,2,FALSE), "", VLOOKUP($C409,apelido!$A:$B,2,FALSE), " ", VLOOKUP($D409,apelido!$A:$B,2,FALSE))</f>
        <v>Júlio Almeida Teixeira</v>
      </c>
      <c r="F409" s="3" t="str">
        <f ca="1">TRIM(VLOOKUP($B409,nomes!$A:$C,3,FALSE))</f>
        <v>Masculino</v>
      </c>
      <c r="G409" t="str">
        <f t="shared" ca="1" si="39"/>
        <v>963 548 887</v>
      </c>
      <c r="H409" s="2" t="s">
        <v>900</v>
      </c>
      <c r="I409" s="3" t="str">
        <f t="shared" ca="1" si="40"/>
        <v>1858.3</v>
      </c>
      <c r="J409" s="3" t="str">
        <f t="shared" ca="1" si="41"/>
        <v>insert into motoristas (fk_matricula, nome, sexo, telefone, nif, salario) values (1001, 'Júlio Almeida Teixeira', 1, '963 548 887', 12887386, 1858.3);</v>
      </c>
    </row>
    <row r="410" spans="1:10" x14ac:dyDescent="0.25">
      <c r="A410">
        <f t="shared" ca="1" si="36"/>
        <v>271</v>
      </c>
      <c r="B410">
        <f t="shared" ca="1" si="37"/>
        <v>89</v>
      </c>
      <c r="C410">
        <f t="shared" ca="1" si="38"/>
        <v>45</v>
      </c>
      <c r="D410">
        <f t="shared" ca="1" si="38"/>
        <v>75</v>
      </c>
      <c r="E410" s="3" t="str">
        <f ca="1">_xlfn.CONCAT(VLOOKUP($B410,nomes!$A:$B,2,FALSE), "", VLOOKUP($C410,apelido!$A:$B,2,FALSE), " ", VLOOKUP($D410,apelido!$A:$B,2,FALSE))</f>
        <v>Nicolas Magalhães Santos</v>
      </c>
      <c r="F410" s="3" t="str">
        <f ca="1">TRIM(VLOOKUP($B410,nomes!$A:$C,3,FALSE))</f>
        <v>Masculino</v>
      </c>
      <c r="G410" t="str">
        <f t="shared" ca="1" si="39"/>
        <v>956 526 237</v>
      </c>
      <c r="H410" s="2" t="s">
        <v>901</v>
      </c>
      <c r="I410" s="3" t="str">
        <f t="shared" ca="1" si="40"/>
        <v>1262.64</v>
      </c>
      <c r="J410" s="3" t="str">
        <f t="shared" ca="1" si="41"/>
        <v>insert into motoristas (fk_matricula, nome, sexo, telefone, nif, salario) values (271, 'Nicolas Magalhães Santos', 1, '956 526 237', 10722736, 1262.64);</v>
      </c>
    </row>
    <row r="411" spans="1:10" x14ac:dyDescent="0.25">
      <c r="A411">
        <f t="shared" ca="1" si="36"/>
        <v>2767</v>
      </c>
      <c r="B411">
        <f t="shared" ca="1" si="37"/>
        <v>76</v>
      </c>
      <c r="C411">
        <f t="shared" ca="1" si="38"/>
        <v>25</v>
      </c>
      <c r="D411">
        <f t="shared" ca="1" si="38"/>
        <v>69</v>
      </c>
      <c r="E411" s="3" t="str">
        <f ca="1">_xlfn.CONCAT(VLOOKUP($B411,nomes!$A:$B,2,FALSE), "", VLOOKUP($C411,apelido!$A:$B,2,FALSE), " ", VLOOKUP($D411,apelido!$A:$B,2,FALSE))</f>
        <v>Luiza Duarte Reis</v>
      </c>
      <c r="F411" s="3" t="str">
        <f ca="1">TRIM(VLOOKUP($B411,nomes!$A:$C,3,FALSE))</f>
        <v>Feminino</v>
      </c>
      <c r="G411" t="str">
        <f t="shared" ca="1" si="39"/>
        <v>938 424 719</v>
      </c>
      <c r="H411" s="2" t="s">
        <v>902</v>
      </c>
      <c r="I411" s="3" t="str">
        <f t="shared" ca="1" si="40"/>
        <v>1793.27</v>
      </c>
      <c r="J411" s="3" t="str">
        <f t="shared" ca="1" si="41"/>
        <v>insert into motoristas (fk_matricula, nome, sexo, telefone, nif, salario) values (2767, 'Luiza Duarte Reis', 2, '938 424 719', 19397822, 1793.27);</v>
      </c>
    </row>
    <row r="412" spans="1:10" x14ac:dyDescent="0.25">
      <c r="A412">
        <f t="shared" ca="1" si="36"/>
        <v>967</v>
      </c>
      <c r="B412">
        <f t="shared" ca="1" si="37"/>
        <v>139</v>
      </c>
      <c r="C412">
        <f t="shared" ca="1" si="38"/>
        <v>29</v>
      </c>
      <c r="D412">
        <f t="shared" ca="1" si="38"/>
        <v>7</v>
      </c>
      <c r="E412" s="3" t="str">
        <f ca="1">_xlfn.CONCAT(VLOOKUP($B412,nomes!$A:$B,2,FALSE), "", VLOOKUP($C412,apelido!$A:$B,2,FALSE), " ", VLOOKUP($D412,apelido!$A:$B,2,FALSE))</f>
        <v>Dante Ferreira Araújo</v>
      </c>
      <c r="F412" s="3" t="str">
        <f ca="1">TRIM(VLOOKUP($B412,nomes!$A:$C,3,FALSE))</f>
        <v>Masculino</v>
      </c>
      <c r="G412" t="str">
        <f t="shared" ca="1" si="39"/>
        <v>951 624 116</v>
      </c>
      <c r="H412" s="2" t="s">
        <v>903</v>
      </c>
      <c r="I412" s="3" t="str">
        <f t="shared" ca="1" si="40"/>
        <v>1125.71</v>
      </c>
      <c r="J412" s="3" t="str">
        <f t="shared" ca="1" si="41"/>
        <v>insert into motoristas (fk_matricula, nome, sexo, telefone, nif, salario) values (967, 'Dante Ferreira Araújo', 1, '951 624 116', 26869662, 1125.71);</v>
      </c>
    </row>
    <row r="413" spans="1:10" x14ac:dyDescent="0.25">
      <c r="A413">
        <f t="shared" ca="1" si="36"/>
        <v>483</v>
      </c>
      <c r="B413">
        <f t="shared" ca="1" si="37"/>
        <v>95</v>
      </c>
      <c r="C413">
        <f t="shared" ca="1" si="38"/>
        <v>26</v>
      </c>
      <c r="D413">
        <f t="shared" ca="1" si="38"/>
        <v>8</v>
      </c>
      <c r="E413" s="3" t="str">
        <f ca="1">_xlfn.CONCAT(VLOOKUP($B413,nomes!$A:$B,2,FALSE), "", VLOOKUP($C413,apelido!$A:$B,2,FALSE), " ", VLOOKUP($D413,apelido!$A:$B,2,FALSE))</f>
        <v>Patrícia Esteves Azevedo</v>
      </c>
      <c r="F413" s="3" t="str">
        <f ca="1">TRIM(VLOOKUP($B413,nomes!$A:$C,3,FALSE))</f>
        <v>Feminino</v>
      </c>
      <c r="G413" t="str">
        <f t="shared" ca="1" si="39"/>
        <v>955 212 422</v>
      </c>
      <c r="H413" s="2" t="s">
        <v>904</v>
      </c>
      <c r="I413" s="3" t="str">
        <f t="shared" ca="1" si="40"/>
        <v>2000.0</v>
      </c>
      <c r="J413" s="3" t="str">
        <f t="shared" ca="1" si="41"/>
        <v>insert into motoristas (fk_matricula, nome, sexo, telefone, nif, salario) values (483, 'Patrícia Esteves Azevedo', 2, '955 212 422', 25458611, 2000.0);</v>
      </c>
    </row>
    <row r="414" spans="1:10" x14ac:dyDescent="0.25">
      <c r="A414">
        <f t="shared" ca="1" si="36"/>
        <v>608</v>
      </c>
      <c r="B414">
        <f t="shared" ca="1" si="37"/>
        <v>190</v>
      </c>
      <c r="C414">
        <f t="shared" ca="1" si="38"/>
        <v>51</v>
      </c>
      <c r="D414">
        <f t="shared" ca="1" si="38"/>
        <v>67</v>
      </c>
      <c r="E414" s="3" t="str">
        <f ca="1">_xlfn.CONCAT(VLOOKUP($B414,nomes!$A:$B,2,FALSE), "", VLOOKUP($C414,apelido!$A:$B,2,FALSE), " ", VLOOKUP($D414,apelido!$A:$B,2,FALSE))</f>
        <v>Orlando Miranda Ramos</v>
      </c>
      <c r="F414" s="3" t="str">
        <f ca="1">TRIM(VLOOKUP($B414,nomes!$A:$C,3,FALSE))</f>
        <v>Masculino</v>
      </c>
      <c r="G414" t="str">
        <f t="shared" ca="1" si="39"/>
        <v>956 394 614</v>
      </c>
      <c r="H414" s="2" t="s">
        <v>905</v>
      </c>
      <c r="I414" s="3" t="str">
        <f t="shared" ca="1" si="40"/>
        <v>1959.6</v>
      </c>
      <c r="J414" s="3" t="str">
        <f t="shared" ca="1" si="41"/>
        <v>insert into motoristas (fk_matricula, nome, sexo, telefone, nif, salario) values (608, 'Orlando Miranda Ramos', 1, '956 394 614', 27717348, 1959.6);</v>
      </c>
    </row>
    <row r="415" spans="1:10" x14ac:dyDescent="0.25">
      <c r="A415">
        <f t="shared" ca="1" si="36"/>
        <v>1516</v>
      </c>
      <c r="B415">
        <f t="shared" ca="1" si="37"/>
        <v>119</v>
      </c>
      <c r="C415">
        <f t="shared" ca="1" si="38"/>
        <v>82</v>
      </c>
      <c r="D415">
        <f t="shared" ca="1" si="38"/>
        <v>2</v>
      </c>
      <c r="E415" s="3" t="str">
        <f ca="1">_xlfn.CONCAT(VLOOKUP($B415,nomes!$A:$B,2,FALSE), "", VLOOKUP($C415,apelido!$A:$B,2,FALSE), " ", VLOOKUP($D415,apelido!$A:$B,2,FALSE))</f>
        <v>Vicente Teixeira Alves</v>
      </c>
      <c r="F415" s="3" t="str">
        <f ca="1">TRIM(VLOOKUP($B415,nomes!$A:$C,3,FALSE))</f>
        <v>Masculino</v>
      </c>
      <c r="G415" t="str">
        <f t="shared" ca="1" si="39"/>
        <v>927 344 382</v>
      </c>
      <c r="H415" s="2" t="s">
        <v>906</v>
      </c>
      <c r="I415" s="3" t="str">
        <f t="shared" ca="1" si="40"/>
        <v>1228.87</v>
      </c>
      <c r="J415" s="3" t="str">
        <f t="shared" ca="1" si="41"/>
        <v>insert into motoristas (fk_matricula, nome, sexo, telefone, nif, salario) values (1516, 'Vicente Teixeira Alves', 1, '927 344 382', 27574007, 1228.87);</v>
      </c>
    </row>
    <row r="416" spans="1:10" x14ac:dyDescent="0.25">
      <c r="A416">
        <f t="shared" ca="1" si="36"/>
        <v>2663</v>
      </c>
      <c r="B416">
        <f t="shared" ca="1" si="37"/>
        <v>171</v>
      </c>
      <c r="C416">
        <f t="shared" ca="1" si="38"/>
        <v>16</v>
      </c>
      <c r="D416">
        <f t="shared" ca="1" si="38"/>
        <v>93</v>
      </c>
      <c r="E416" s="3" t="str">
        <f ca="1">_xlfn.CONCAT(VLOOKUP($B416,nomes!$A:$B,2,FALSE), "", VLOOKUP($C416,apelido!$A:$B,2,FALSE), " ", VLOOKUP($D416,apelido!$A:$B,2,FALSE))</f>
        <v>Joel Brito Bastos</v>
      </c>
      <c r="F416" s="3" t="str">
        <f ca="1">TRIM(VLOOKUP($B416,nomes!$A:$C,3,FALSE))</f>
        <v>Masculino</v>
      </c>
      <c r="G416" t="str">
        <f t="shared" ca="1" si="39"/>
        <v>986 975 747</v>
      </c>
      <c r="H416" s="2" t="s">
        <v>907</v>
      </c>
      <c r="I416" s="3" t="str">
        <f t="shared" ca="1" si="40"/>
        <v>1233.39</v>
      </c>
      <c r="J416" s="3" t="str">
        <f t="shared" ca="1" si="41"/>
        <v>insert into motoristas (fk_matricula, nome, sexo, telefone, nif, salario) values (2663, 'Joel Brito Bastos', 1, '986 975 747', 14914494, 1233.39);</v>
      </c>
    </row>
    <row r="417" spans="1:10" x14ac:dyDescent="0.25">
      <c r="A417">
        <f t="shared" ca="1" si="36"/>
        <v>747</v>
      </c>
      <c r="B417">
        <f t="shared" ca="1" si="37"/>
        <v>176</v>
      </c>
      <c r="C417">
        <f t="shared" ca="1" si="38"/>
        <v>38</v>
      </c>
      <c r="D417">
        <f t="shared" ca="1" si="38"/>
        <v>30</v>
      </c>
      <c r="E417" s="3" t="str">
        <f ca="1">_xlfn.CONCAT(VLOOKUP($B417,nomes!$A:$B,2,FALSE), "", VLOOKUP($C417,apelido!$A:$B,2,FALSE), " ", VLOOKUP($D417,apelido!$A:$B,2,FALSE))</f>
        <v>Laís Jesus Figueiredo</v>
      </c>
      <c r="F417" s="3" t="str">
        <f ca="1">TRIM(VLOOKUP($B417,nomes!$A:$C,3,FALSE))</f>
        <v>Feminino</v>
      </c>
      <c r="G417" t="str">
        <f t="shared" ca="1" si="39"/>
        <v>942 911 529</v>
      </c>
      <c r="H417" s="2" t="s">
        <v>908</v>
      </c>
      <c r="I417" s="3" t="str">
        <f t="shared" ca="1" si="40"/>
        <v>1331.89</v>
      </c>
      <c r="J417" s="3" t="str">
        <f t="shared" ca="1" si="41"/>
        <v>insert into motoristas (fk_matricula, nome, sexo, telefone, nif, salario) values (747, 'Laís Jesus Figueiredo', 2, '942 911 529', 59019363, 1331.89);</v>
      </c>
    </row>
    <row r="418" spans="1:10" x14ac:dyDescent="0.25">
      <c r="A418">
        <f t="shared" ca="1" si="36"/>
        <v>1230</v>
      </c>
      <c r="B418">
        <f t="shared" ca="1" si="37"/>
        <v>98</v>
      </c>
      <c r="C418">
        <f t="shared" ca="1" si="38"/>
        <v>22</v>
      </c>
      <c r="D418">
        <f t="shared" ca="1" si="38"/>
        <v>19</v>
      </c>
      <c r="E418" s="3" t="str">
        <f ca="1">_xlfn.CONCAT(VLOOKUP($B418,nomes!$A:$B,2,FALSE), "", VLOOKUP($C418,apelido!$A:$B,2,FALSE), " ", VLOOKUP($D418,apelido!$A:$B,2,FALSE))</f>
        <v>Rafael Costa Carvalho</v>
      </c>
      <c r="F418" s="3" t="str">
        <f ca="1">TRIM(VLOOKUP($B418,nomes!$A:$C,3,FALSE))</f>
        <v>Masculino</v>
      </c>
      <c r="G418" t="str">
        <f t="shared" ca="1" si="39"/>
        <v>992 699 296</v>
      </c>
      <c r="H418" s="2" t="s">
        <v>909</v>
      </c>
      <c r="I418" s="3" t="str">
        <f t="shared" ca="1" si="40"/>
        <v>2476.45</v>
      </c>
      <c r="J418" s="3" t="str">
        <f t="shared" ca="1" si="41"/>
        <v>insert into motoristas (fk_matricula, nome, sexo, telefone, nif, salario) values (1230, 'Rafael Costa Carvalho', 1, '992 699 296', 21410731, 2476.45);</v>
      </c>
    </row>
    <row r="419" spans="1:10" x14ac:dyDescent="0.25">
      <c r="A419">
        <f t="shared" ca="1" si="36"/>
        <v>2155</v>
      </c>
      <c r="B419">
        <f t="shared" ca="1" si="37"/>
        <v>73</v>
      </c>
      <c r="C419">
        <f t="shared" ca="1" si="38"/>
        <v>70</v>
      </c>
      <c r="D419">
        <f t="shared" ca="1" si="38"/>
        <v>78</v>
      </c>
      <c r="E419" s="3" t="str">
        <f ca="1">_xlfn.CONCAT(VLOOKUP($B419,nomes!$A:$B,2,FALSE), "", VLOOKUP($C419,apelido!$A:$B,2,FALSE), " ", VLOOKUP($D419,apelido!$A:$B,2,FALSE))</f>
        <v>Lorena Ribeiro Simões</v>
      </c>
      <c r="F419" s="3" t="str">
        <f ca="1">TRIM(VLOOKUP($B419,nomes!$A:$C,3,FALSE))</f>
        <v>Feminino</v>
      </c>
      <c r="G419" t="str">
        <f t="shared" ca="1" si="39"/>
        <v>984 615 686</v>
      </c>
      <c r="H419" s="2" t="s">
        <v>910</v>
      </c>
      <c r="I419" s="3" t="str">
        <f t="shared" ca="1" si="40"/>
        <v>1125.42</v>
      </c>
      <c r="J419" s="3" t="str">
        <f t="shared" ca="1" si="41"/>
        <v>insert into motoristas (fk_matricula, nome, sexo, telefone, nif, salario) values (2155, 'Lorena Ribeiro Simões', 2, '984 615 686', 57865021, 1125.42);</v>
      </c>
    </row>
    <row r="420" spans="1:10" x14ac:dyDescent="0.25">
      <c r="A420">
        <f t="shared" ca="1" si="36"/>
        <v>3012</v>
      </c>
      <c r="B420">
        <f t="shared" ca="1" si="37"/>
        <v>37</v>
      </c>
      <c r="C420">
        <f t="shared" ca="1" si="38"/>
        <v>11</v>
      </c>
      <c r="D420">
        <f t="shared" ca="1" si="38"/>
        <v>34</v>
      </c>
      <c r="E420" s="3" t="str">
        <f ca="1">_xlfn.CONCAT(VLOOKUP($B420,nomes!$A:$B,2,FALSE), "", VLOOKUP($C420,apelido!$A:$B,2,FALSE), " ", VLOOKUP($D420,apelido!$A:$B,2,FALSE))</f>
        <v>Fabiana Bento Gaspar</v>
      </c>
      <c r="F420" s="3" t="str">
        <f ca="1">TRIM(VLOOKUP($B420,nomes!$A:$C,3,FALSE))</f>
        <v>Feminino</v>
      </c>
      <c r="G420" t="str">
        <f t="shared" ca="1" si="39"/>
        <v>938 887 392</v>
      </c>
      <c r="H420" s="2" t="s">
        <v>911</v>
      </c>
      <c r="I420" s="3" t="str">
        <f t="shared" ca="1" si="40"/>
        <v>1278.44</v>
      </c>
      <c r="J420" s="3" t="str">
        <f t="shared" ca="1" si="41"/>
        <v>insert into motoristas (fk_matricula, nome, sexo, telefone, nif, salario) values (3012, 'Fabiana Bento Gaspar', 2, '938 887 392', 50931822, 1278.44);</v>
      </c>
    </row>
    <row r="421" spans="1:10" x14ac:dyDescent="0.25">
      <c r="A421">
        <f t="shared" ca="1" si="36"/>
        <v>1182</v>
      </c>
      <c r="B421">
        <f t="shared" ca="1" si="37"/>
        <v>191</v>
      </c>
      <c r="C421">
        <f t="shared" ca="1" si="38"/>
        <v>78</v>
      </c>
      <c r="D421">
        <f t="shared" ca="1" si="38"/>
        <v>89</v>
      </c>
      <c r="E421" s="3" t="str">
        <f ca="1">_xlfn.CONCAT(VLOOKUP($B421,nomes!$A:$B,2,FALSE), "", VLOOKUP($C421,apelido!$A:$B,2,FALSE), " ", VLOOKUP($D421,apelido!$A:$B,2,FALSE))</f>
        <v>Patrícia Simões Vieira</v>
      </c>
      <c r="F421" s="3" t="str">
        <f ca="1">TRIM(VLOOKUP($B421,nomes!$A:$C,3,FALSE))</f>
        <v>Feminino</v>
      </c>
      <c r="G421" t="str">
        <f t="shared" ca="1" si="39"/>
        <v>991 596 611</v>
      </c>
      <c r="H421" s="2" t="s">
        <v>912</v>
      </c>
      <c r="I421" s="3" t="str">
        <f t="shared" ca="1" si="40"/>
        <v>1038.53</v>
      </c>
      <c r="J421" s="3" t="str">
        <f t="shared" ca="1" si="41"/>
        <v>insert into motoristas (fk_matricula, nome, sexo, telefone, nif, salario) values (1182, 'Patrícia Simões Vieira', 2, '991 596 611', 55486592, 1038.53);</v>
      </c>
    </row>
    <row r="422" spans="1:10" x14ac:dyDescent="0.25">
      <c r="A422">
        <f t="shared" ca="1" si="36"/>
        <v>2824</v>
      </c>
      <c r="B422">
        <f t="shared" ca="1" si="37"/>
        <v>147</v>
      </c>
      <c r="C422">
        <f t="shared" ca="1" si="38"/>
        <v>29</v>
      </c>
      <c r="D422">
        <f t="shared" ca="1" si="38"/>
        <v>70</v>
      </c>
      <c r="E422" s="3" t="str">
        <f ca="1">_xlfn.CONCAT(VLOOKUP($B422,nomes!$A:$B,2,FALSE), "", VLOOKUP($C422,apelido!$A:$B,2,FALSE), " ", VLOOKUP($D422,apelido!$A:$B,2,FALSE))</f>
        <v>Emerson Ferreira Ribeiro</v>
      </c>
      <c r="F422" s="3" t="str">
        <f ca="1">TRIM(VLOOKUP($B422,nomes!$A:$C,3,FALSE))</f>
        <v>Masculino</v>
      </c>
      <c r="G422" t="str">
        <f t="shared" ca="1" si="39"/>
        <v>931 753 975</v>
      </c>
      <c r="H422" s="2" t="s">
        <v>913</v>
      </c>
      <c r="I422" s="3" t="str">
        <f t="shared" ca="1" si="40"/>
        <v>2399.43</v>
      </c>
      <c r="J422" s="3" t="str">
        <f t="shared" ca="1" si="41"/>
        <v>insert into motoristas (fk_matricula, nome, sexo, telefone, nif, salario) values (2824, 'Emerson Ferreira Ribeiro', 1, '931 753 975', 27006274, 2399.43);</v>
      </c>
    </row>
    <row r="423" spans="1:10" x14ac:dyDescent="0.25">
      <c r="A423">
        <f t="shared" ca="1" si="36"/>
        <v>981</v>
      </c>
      <c r="B423">
        <f t="shared" ca="1" si="37"/>
        <v>140</v>
      </c>
      <c r="C423">
        <f t="shared" ca="1" si="38"/>
        <v>59</v>
      </c>
      <c r="D423">
        <f t="shared" ca="1" si="38"/>
        <v>89</v>
      </c>
      <c r="E423" s="3" t="str">
        <f ca="1">_xlfn.CONCAT(VLOOKUP($B423,nomes!$A:$B,2,FALSE), "", VLOOKUP($C423,apelido!$A:$B,2,FALSE), " ", VLOOKUP($D423,apelido!$A:$B,2,FALSE))</f>
        <v>Débora Oliveira Vieira</v>
      </c>
      <c r="F423" s="3" t="str">
        <f ca="1">TRIM(VLOOKUP($B423,nomes!$A:$C,3,FALSE))</f>
        <v>Feminino</v>
      </c>
      <c r="G423" t="str">
        <f t="shared" ca="1" si="39"/>
        <v>989 434 456</v>
      </c>
      <c r="H423" s="2" t="s">
        <v>914</v>
      </c>
      <c r="I423" s="3" t="str">
        <f t="shared" ca="1" si="40"/>
        <v>2148.28</v>
      </c>
      <c r="J423" s="3" t="str">
        <f t="shared" ca="1" si="41"/>
        <v>insert into motoristas (fk_matricula, nome, sexo, telefone, nif, salario) values (981, 'Débora Oliveira Vieira', 2, '989 434 456', 25471205, 2148.28);</v>
      </c>
    </row>
    <row r="424" spans="1:10" x14ac:dyDescent="0.25">
      <c r="A424">
        <f t="shared" ca="1" si="36"/>
        <v>2219</v>
      </c>
      <c r="B424">
        <f t="shared" ca="1" si="37"/>
        <v>42</v>
      </c>
      <c r="C424">
        <f t="shared" ca="1" si="38"/>
        <v>54</v>
      </c>
      <c r="D424">
        <f t="shared" ca="1" si="38"/>
        <v>25</v>
      </c>
      <c r="E424" s="3" t="str">
        <f ca="1">_xlfn.CONCAT(VLOOKUP($B424,nomes!$A:$B,2,FALSE), "", VLOOKUP($C424,apelido!$A:$B,2,FALSE), " ", VLOOKUP($D424,apelido!$A:$B,2,FALSE))</f>
        <v>Francisco Mota Duarte</v>
      </c>
      <c r="F424" s="3" t="str">
        <f ca="1">TRIM(VLOOKUP($B424,nomes!$A:$C,3,FALSE))</f>
        <v>Masculino</v>
      </c>
      <c r="G424" t="str">
        <f t="shared" ca="1" si="39"/>
        <v>922 981 718</v>
      </c>
      <c r="H424" s="2" t="s">
        <v>915</v>
      </c>
      <c r="I424" s="3" t="str">
        <f t="shared" ca="1" si="40"/>
        <v>1328.97</v>
      </c>
      <c r="J424" s="3" t="str">
        <f t="shared" ca="1" si="41"/>
        <v>insert into motoristas (fk_matricula, nome, sexo, telefone, nif, salario) values (2219, 'Francisco Mota Duarte', 1, '922 981 718', 21810055, 1328.97);</v>
      </c>
    </row>
    <row r="425" spans="1:10" x14ac:dyDescent="0.25">
      <c r="A425">
        <f t="shared" ca="1" si="36"/>
        <v>2039</v>
      </c>
      <c r="B425">
        <f t="shared" ca="1" si="37"/>
        <v>76</v>
      </c>
      <c r="C425">
        <f t="shared" ca="1" si="38"/>
        <v>84</v>
      </c>
      <c r="D425">
        <f t="shared" ca="1" si="38"/>
        <v>13</v>
      </c>
      <c r="E425" s="3" t="str">
        <f ca="1">_xlfn.CONCAT(VLOOKUP($B425,nomes!$A:$B,2,FALSE), "", VLOOKUP($C425,apelido!$A:$B,2,FALSE), " ", VLOOKUP($D425,apelido!$A:$B,2,FALSE))</f>
        <v>Luiza Valente Borges</v>
      </c>
      <c r="F425" s="3" t="str">
        <f ca="1">TRIM(VLOOKUP($B425,nomes!$A:$C,3,FALSE))</f>
        <v>Feminino</v>
      </c>
      <c r="G425" t="str">
        <f t="shared" ca="1" si="39"/>
        <v>964 946 866</v>
      </c>
      <c r="H425" s="2" t="s">
        <v>916</v>
      </c>
      <c r="I425" s="3" t="str">
        <f t="shared" ca="1" si="40"/>
        <v>2003.28</v>
      </c>
      <c r="J425" s="3" t="str">
        <f t="shared" ca="1" si="41"/>
        <v>insert into motoristas (fk_matricula, nome, sexo, telefone, nif, salario) values (2039, 'Luiza Valente Borges', 2, '964 946 866', 25783136, 2003.28);</v>
      </c>
    </row>
    <row r="426" spans="1:10" x14ac:dyDescent="0.25">
      <c r="A426">
        <f t="shared" ca="1" si="36"/>
        <v>952</v>
      </c>
      <c r="B426">
        <f t="shared" ca="1" si="37"/>
        <v>28</v>
      </c>
      <c r="C426">
        <f t="shared" ca="1" si="38"/>
        <v>12</v>
      </c>
      <c r="D426">
        <f t="shared" ca="1" si="38"/>
        <v>91</v>
      </c>
      <c r="E426" s="3" t="str">
        <f ca="1">_xlfn.CONCAT(VLOOKUP($B426,nomes!$A:$B,2,FALSE), "", VLOOKUP($C426,apelido!$A:$B,2,FALSE), " ", VLOOKUP($D426,apelido!$A:$B,2,FALSE))</f>
        <v>Diego Bernardo Vilela</v>
      </c>
      <c r="F426" s="3" t="str">
        <f ca="1">TRIM(VLOOKUP($B426,nomes!$A:$C,3,FALSE))</f>
        <v>Masculino</v>
      </c>
      <c r="G426" t="str">
        <f t="shared" ca="1" si="39"/>
        <v>932 956 862</v>
      </c>
      <c r="H426" s="2" t="s">
        <v>917</v>
      </c>
      <c r="I426" s="3" t="str">
        <f t="shared" ca="1" si="40"/>
        <v>2049.4</v>
      </c>
      <c r="J426" s="3" t="str">
        <f t="shared" ca="1" si="41"/>
        <v>insert into motoristas (fk_matricula, nome, sexo, telefone, nif, salario) values (952, 'Diego Bernardo Vilela', 1, '932 956 862', 11158079, 2049.4);</v>
      </c>
    </row>
    <row r="427" spans="1:10" x14ac:dyDescent="0.25">
      <c r="A427">
        <f t="shared" ca="1" si="36"/>
        <v>1037</v>
      </c>
      <c r="B427">
        <f t="shared" ca="1" si="37"/>
        <v>117</v>
      </c>
      <c r="C427">
        <f t="shared" ca="1" si="38"/>
        <v>10</v>
      </c>
      <c r="D427">
        <f t="shared" ca="1" si="38"/>
        <v>82</v>
      </c>
      <c r="E427" s="3" t="str">
        <f ca="1">_xlfn.CONCAT(VLOOKUP($B427,nomes!$A:$B,2,FALSE), "", VLOOKUP($C427,apelido!$A:$B,2,FALSE), " ", VLOOKUP($D427,apelido!$A:$B,2,FALSE))</f>
        <v>Tomás Batista Teixeira</v>
      </c>
      <c r="F427" s="3" t="str">
        <f ca="1">TRIM(VLOOKUP($B427,nomes!$A:$C,3,FALSE))</f>
        <v>Masculino</v>
      </c>
      <c r="G427" t="str">
        <f t="shared" ca="1" si="39"/>
        <v>993 657 987</v>
      </c>
      <c r="H427" s="2" t="s">
        <v>918</v>
      </c>
      <c r="I427" s="3" t="str">
        <f t="shared" ca="1" si="40"/>
        <v>1009.77</v>
      </c>
      <c r="J427" s="3" t="str">
        <f t="shared" ca="1" si="41"/>
        <v>insert into motoristas (fk_matricula, nome, sexo, telefone, nif, salario) values (1037, 'Tomás Batista Teixeira', 1, '993 657 987', 14480765, 1009.77);</v>
      </c>
    </row>
    <row r="428" spans="1:10" x14ac:dyDescent="0.25">
      <c r="A428">
        <f t="shared" ca="1" si="36"/>
        <v>1884</v>
      </c>
      <c r="B428">
        <f t="shared" ca="1" si="37"/>
        <v>92</v>
      </c>
      <c r="C428">
        <f t="shared" ca="1" si="38"/>
        <v>43</v>
      </c>
      <c r="D428">
        <f t="shared" ca="1" si="38"/>
        <v>66</v>
      </c>
      <c r="E428" s="3" t="str">
        <f ca="1">_xlfn.CONCAT(VLOOKUP($B428,nomes!$A:$B,2,FALSE), "", VLOOKUP($C428,apelido!$A:$B,2,FALSE), " ", VLOOKUP($D428,apelido!$A:$B,2,FALSE))</f>
        <v>Otávio Macedo Pontes</v>
      </c>
      <c r="F428" s="3" t="str">
        <f ca="1">TRIM(VLOOKUP($B428,nomes!$A:$C,3,FALSE))</f>
        <v>Masculino</v>
      </c>
      <c r="G428" t="str">
        <f t="shared" ca="1" si="39"/>
        <v>935 975 533</v>
      </c>
      <c r="H428" s="2" t="s">
        <v>919</v>
      </c>
      <c r="I428" s="3" t="str">
        <f t="shared" ca="1" si="40"/>
        <v>2360.32</v>
      </c>
      <c r="J428" s="3" t="str">
        <f t="shared" ca="1" si="41"/>
        <v>insert into motoristas (fk_matricula, nome, sexo, telefone, nif, salario) values (1884, 'Otávio Macedo Pontes', 1, '935 975 533', 16260482, 2360.32);</v>
      </c>
    </row>
    <row r="429" spans="1:10" x14ac:dyDescent="0.25">
      <c r="A429">
        <f t="shared" ca="1" si="36"/>
        <v>922</v>
      </c>
      <c r="B429">
        <f t="shared" ca="1" si="37"/>
        <v>180</v>
      </c>
      <c r="C429">
        <f t="shared" ca="1" si="38"/>
        <v>74</v>
      </c>
      <c r="D429">
        <f t="shared" ca="1" si="38"/>
        <v>52</v>
      </c>
      <c r="E429" s="3" t="str">
        <f ca="1">_xlfn.CONCAT(VLOOKUP($B429,nomes!$A:$B,2,FALSE), "", VLOOKUP($C429,apelido!$A:$B,2,FALSE), " ", VLOOKUP($D429,apelido!$A:$B,2,FALSE))</f>
        <v>Luís Sampaio Monteiro</v>
      </c>
      <c r="F429" s="3" t="str">
        <f ca="1">TRIM(VLOOKUP($B429,nomes!$A:$C,3,FALSE))</f>
        <v>Masculino</v>
      </c>
      <c r="G429" t="str">
        <f t="shared" ca="1" si="39"/>
        <v>921 315 766</v>
      </c>
      <c r="H429" s="2" t="s">
        <v>920</v>
      </c>
      <c r="I429" s="3" t="str">
        <f t="shared" ca="1" si="40"/>
        <v>1185.56</v>
      </c>
      <c r="J429" s="3" t="str">
        <f t="shared" ca="1" si="41"/>
        <v>insert into motoristas (fk_matricula, nome, sexo, telefone, nif, salario) values (922, 'Luís Sampaio Monteiro', 1, '921 315 766', 22502155, 1185.56);</v>
      </c>
    </row>
    <row r="430" spans="1:10" x14ac:dyDescent="0.25">
      <c r="A430">
        <f t="shared" ca="1" si="36"/>
        <v>75</v>
      </c>
      <c r="B430">
        <f t="shared" ca="1" si="37"/>
        <v>77</v>
      </c>
      <c r="C430">
        <f t="shared" ca="1" si="38"/>
        <v>46</v>
      </c>
      <c r="D430">
        <f t="shared" ca="1" si="38"/>
        <v>4</v>
      </c>
      <c r="E430" s="3" t="str">
        <f ca="1">_xlfn.CONCAT(VLOOKUP($B430,nomes!$A:$B,2,FALSE), "", VLOOKUP($C430,apelido!$A:$B,2,FALSE), " ", VLOOKUP($D430,apelido!$A:$B,2,FALSE))</f>
        <v>Luna Marques Amaro</v>
      </c>
      <c r="F430" s="3" t="str">
        <f ca="1">TRIM(VLOOKUP($B430,nomes!$A:$C,3,FALSE))</f>
        <v>Feminino</v>
      </c>
      <c r="G430" t="str">
        <f t="shared" ca="1" si="39"/>
        <v>936 451 187</v>
      </c>
      <c r="H430" s="2" t="s">
        <v>921</v>
      </c>
      <c r="I430" s="3" t="str">
        <f t="shared" ca="1" si="40"/>
        <v>878.40</v>
      </c>
      <c r="J430" s="3" t="str">
        <f t="shared" ca="1" si="41"/>
        <v>insert into motoristas (fk_matricula, nome, sexo, telefone, nif, salario) values (75, 'Luna Marques Amaro', 2, '936 451 187', 19374354, 878.40);</v>
      </c>
    </row>
    <row r="431" spans="1:10" x14ac:dyDescent="0.25">
      <c r="A431">
        <f t="shared" ca="1" si="36"/>
        <v>2242</v>
      </c>
      <c r="B431">
        <f t="shared" ca="1" si="37"/>
        <v>185</v>
      </c>
      <c r="C431">
        <f t="shared" ca="1" si="38"/>
        <v>84</v>
      </c>
      <c r="D431">
        <f t="shared" ca="1" si="38"/>
        <v>57</v>
      </c>
      <c r="E431" s="3" t="str">
        <f ca="1">_xlfn.CONCAT(VLOOKUP($B431,nomes!$A:$B,2,FALSE), "", VLOOKUP($C431,apelido!$A:$B,2,FALSE), " ", VLOOKUP($D431,apelido!$A:$B,2,FALSE))</f>
        <v>Mauro Valente Nogueira</v>
      </c>
      <c r="F431" s="3" t="str">
        <f ca="1">TRIM(VLOOKUP($B431,nomes!$A:$C,3,FALSE))</f>
        <v>Masculino</v>
      </c>
      <c r="G431" t="str">
        <f t="shared" ca="1" si="39"/>
        <v>979 784 462</v>
      </c>
      <c r="H431" s="2" t="s">
        <v>922</v>
      </c>
      <c r="I431" s="3" t="str">
        <f t="shared" ca="1" si="40"/>
        <v>1912.27</v>
      </c>
      <c r="J431" s="3" t="str">
        <f t="shared" ca="1" si="41"/>
        <v>insert into motoristas (fk_matricula, nome, sexo, telefone, nif, salario) values (2242, 'Mauro Valente Nogueira', 1, '979 784 462', 52342474, 1912.27);</v>
      </c>
    </row>
    <row r="432" spans="1:10" x14ac:dyDescent="0.25">
      <c r="A432">
        <f t="shared" ca="1" si="36"/>
        <v>1197</v>
      </c>
      <c r="B432">
        <f t="shared" ca="1" si="37"/>
        <v>155</v>
      </c>
      <c r="C432">
        <f t="shared" ca="1" si="38"/>
        <v>43</v>
      </c>
      <c r="D432">
        <f t="shared" ca="1" si="38"/>
        <v>31</v>
      </c>
      <c r="E432" s="3" t="str">
        <f ca="1">_xlfn.CONCAT(VLOOKUP($B432,nomes!$A:$B,2,FALSE), "", VLOOKUP($C432,apelido!$A:$B,2,FALSE), " ", VLOOKUP($D432,apelido!$A:$B,2,FALSE))</f>
        <v>Flaviano Macedo Fonseca</v>
      </c>
      <c r="F432" s="3" t="str">
        <f ca="1">TRIM(VLOOKUP($B432,nomes!$A:$C,3,FALSE))</f>
        <v>Masculino</v>
      </c>
      <c r="G432" t="str">
        <f t="shared" ca="1" si="39"/>
        <v>992 616 969</v>
      </c>
      <c r="H432" s="2" t="s">
        <v>923</v>
      </c>
      <c r="I432" s="3" t="str">
        <f t="shared" ca="1" si="40"/>
        <v>2033.7</v>
      </c>
      <c r="J432" s="3" t="str">
        <f t="shared" ca="1" si="41"/>
        <v>insert into motoristas (fk_matricula, nome, sexo, telefone, nif, salario) values (1197, 'Flaviano Macedo Fonseca', 1, '992 616 969', 25394547, 2033.7);</v>
      </c>
    </row>
    <row r="433" spans="1:10" x14ac:dyDescent="0.25">
      <c r="A433">
        <f t="shared" ca="1" si="36"/>
        <v>680</v>
      </c>
      <c r="B433">
        <f t="shared" ca="1" si="37"/>
        <v>137</v>
      </c>
      <c r="C433">
        <f t="shared" ca="1" si="38"/>
        <v>7</v>
      </c>
      <c r="D433">
        <f t="shared" ca="1" si="38"/>
        <v>7</v>
      </c>
      <c r="E433" s="3" t="str">
        <f ca="1">_xlfn.CONCAT(VLOOKUP($B433,nomes!$A:$B,2,FALSE), "", VLOOKUP($C433,apelido!$A:$B,2,FALSE), " ", VLOOKUP($D433,apelido!$A:$B,2,FALSE))</f>
        <v>Cleiton Araújo Araújo</v>
      </c>
      <c r="F433" s="3" t="str">
        <f ca="1">TRIM(VLOOKUP($B433,nomes!$A:$C,3,FALSE))</f>
        <v>Masculino</v>
      </c>
      <c r="G433" t="str">
        <f t="shared" ca="1" si="39"/>
        <v>923 235 537</v>
      </c>
      <c r="H433" s="2" t="s">
        <v>924</v>
      </c>
      <c r="I433" s="3" t="str">
        <f t="shared" ca="1" si="40"/>
        <v>2177.41</v>
      </c>
      <c r="J433" s="3" t="str">
        <f t="shared" ca="1" si="41"/>
        <v>insert into motoristas (fk_matricula, nome, sexo, telefone, nif, salario) values (680, 'Cleiton Araújo Araújo', 1, '923 235 537', 25827161, 2177.41);</v>
      </c>
    </row>
    <row r="434" spans="1:10" x14ac:dyDescent="0.25">
      <c r="A434">
        <f t="shared" ca="1" si="36"/>
        <v>1121</v>
      </c>
      <c r="B434">
        <f t="shared" ca="1" si="37"/>
        <v>20</v>
      </c>
      <c r="C434">
        <f t="shared" ca="1" si="38"/>
        <v>13</v>
      </c>
      <c r="D434">
        <f t="shared" ca="1" si="38"/>
        <v>31</v>
      </c>
      <c r="E434" s="3" t="str">
        <f ca="1">_xlfn.CONCAT(VLOOKUP($B434,nomes!$A:$B,2,FALSE), "", VLOOKUP($C434,apelido!$A:$B,2,FALSE), " ", VLOOKUP($D434,apelido!$A:$B,2,FALSE))</f>
        <v>Catarina Borges Fonseca</v>
      </c>
      <c r="F434" s="3" t="str">
        <f ca="1">TRIM(VLOOKUP($B434,nomes!$A:$C,3,FALSE))</f>
        <v>Feminino</v>
      </c>
      <c r="G434" t="str">
        <f t="shared" ca="1" si="39"/>
        <v>978 418 454</v>
      </c>
      <c r="H434" s="2" t="s">
        <v>925</v>
      </c>
      <c r="I434" s="3" t="str">
        <f t="shared" ca="1" si="40"/>
        <v>2060.48</v>
      </c>
      <c r="J434" s="3" t="str">
        <f t="shared" ca="1" si="41"/>
        <v>insert into motoristas (fk_matricula, nome, sexo, telefone, nif, salario) values (1121, 'Catarina Borges Fonseca', 2, '978 418 454', 11235137, 2060.48);</v>
      </c>
    </row>
    <row r="435" spans="1:10" x14ac:dyDescent="0.25">
      <c r="A435">
        <f t="shared" ca="1" si="36"/>
        <v>2628</v>
      </c>
      <c r="B435">
        <f t="shared" ca="1" si="37"/>
        <v>49</v>
      </c>
      <c r="C435">
        <f t="shared" ca="1" si="38"/>
        <v>39</v>
      </c>
      <c r="D435">
        <f t="shared" ca="1" si="38"/>
        <v>70</v>
      </c>
      <c r="E435" s="3" t="str">
        <f ca="1">_xlfn.CONCAT(VLOOKUP($B435,nomes!$A:$B,2,FALSE), "", VLOOKUP($C435,apelido!$A:$B,2,FALSE), " ", VLOOKUP($D435,apelido!$A:$B,2,FALSE))</f>
        <v>Helena Leal Ribeiro</v>
      </c>
      <c r="F435" s="3" t="str">
        <f ca="1">TRIM(VLOOKUP($B435,nomes!$A:$C,3,FALSE))</f>
        <v>Feminino</v>
      </c>
      <c r="G435" t="str">
        <f t="shared" ca="1" si="39"/>
        <v>939 881 557</v>
      </c>
      <c r="H435" s="2" t="s">
        <v>926</v>
      </c>
      <c r="I435" s="3" t="str">
        <f t="shared" ca="1" si="40"/>
        <v>1145.11</v>
      </c>
      <c r="J435" s="3" t="str">
        <f t="shared" ca="1" si="41"/>
        <v>insert into motoristas (fk_matricula, nome, sexo, telefone, nif, salario) values (2628, 'Helena Leal Ribeiro', 2, '939 881 557', 13915016, 1145.11);</v>
      </c>
    </row>
    <row r="436" spans="1:10" x14ac:dyDescent="0.25">
      <c r="A436">
        <f t="shared" ca="1" si="36"/>
        <v>1273</v>
      </c>
      <c r="B436">
        <f t="shared" ca="1" si="37"/>
        <v>134</v>
      </c>
      <c r="C436">
        <f t="shared" ca="1" si="38"/>
        <v>19</v>
      </c>
      <c r="D436">
        <f t="shared" ca="1" si="38"/>
        <v>64</v>
      </c>
      <c r="E436" s="3" t="str">
        <f ca="1">_xlfn.CONCAT(VLOOKUP($B436,nomes!$A:$B,2,FALSE), "", VLOOKUP($C436,apelido!$A:$B,2,FALSE), " ", VLOOKUP($D436,apelido!$A:$B,2,FALSE))</f>
        <v>Célia Carvalho Pinto</v>
      </c>
      <c r="F436" s="3" t="str">
        <f ca="1">TRIM(VLOOKUP($B436,nomes!$A:$C,3,FALSE))</f>
        <v>Feminino</v>
      </c>
      <c r="G436" t="str">
        <f t="shared" ca="1" si="39"/>
        <v>971 245 234</v>
      </c>
      <c r="H436" s="2" t="s">
        <v>927</v>
      </c>
      <c r="I436" s="3" t="str">
        <f t="shared" ca="1" si="40"/>
        <v>1852.80</v>
      </c>
      <c r="J436" s="3" t="str">
        <f t="shared" ca="1" si="41"/>
        <v>insert into motoristas (fk_matricula, nome, sexo, telefone, nif, salario) values (1273, 'Célia Carvalho Pinto', 2, '971 245 234', 14291388, 1852.80);</v>
      </c>
    </row>
    <row r="437" spans="1:10" x14ac:dyDescent="0.25">
      <c r="A437">
        <f t="shared" ca="1" si="36"/>
        <v>2634</v>
      </c>
      <c r="B437">
        <f t="shared" ca="1" si="37"/>
        <v>174</v>
      </c>
      <c r="C437">
        <f t="shared" ca="1" si="38"/>
        <v>58</v>
      </c>
      <c r="D437">
        <f t="shared" ca="1" si="38"/>
        <v>49</v>
      </c>
      <c r="E437" s="3" t="str">
        <f ca="1">_xlfn.CONCAT(VLOOKUP($B437,nomes!$A:$B,2,FALSE), "", VLOOKUP($C437,apelido!$A:$B,2,FALSE), " ", VLOOKUP($D437,apelido!$A:$B,2,FALSE))</f>
        <v>Júlio Nunes Melo</v>
      </c>
      <c r="F437" s="3" t="str">
        <f ca="1">TRIM(VLOOKUP($B437,nomes!$A:$C,3,FALSE))</f>
        <v>Masculino</v>
      </c>
      <c r="G437" t="str">
        <f t="shared" ca="1" si="39"/>
        <v>912 383 393</v>
      </c>
      <c r="H437" s="2" t="s">
        <v>928</v>
      </c>
      <c r="I437" s="3" t="str">
        <f t="shared" ca="1" si="40"/>
        <v>2340.95</v>
      </c>
      <c r="J437" s="3" t="str">
        <f t="shared" ca="1" si="41"/>
        <v>insert into motoristas (fk_matricula, nome, sexo, telefone, nif, salario) values (2634, 'Júlio Nunes Melo', 1, '912 383 393', 53093555, 2340.95);</v>
      </c>
    </row>
    <row r="438" spans="1:10" x14ac:dyDescent="0.25">
      <c r="A438">
        <f t="shared" ca="1" si="36"/>
        <v>3022</v>
      </c>
      <c r="B438">
        <f t="shared" ca="1" si="37"/>
        <v>191</v>
      </c>
      <c r="C438">
        <f t="shared" ca="1" si="38"/>
        <v>8</v>
      </c>
      <c r="D438">
        <f t="shared" ca="1" si="38"/>
        <v>83</v>
      </c>
      <c r="E438" s="3" t="str">
        <f ca="1">_xlfn.CONCAT(VLOOKUP($B438,nomes!$A:$B,2,FALSE), "", VLOOKUP($C438,apelido!$A:$B,2,FALSE), " ", VLOOKUP($D438,apelido!$A:$B,2,FALSE))</f>
        <v>Patrícia Azevedo Torres</v>
      </c>
      <c r="F438" s="3" t="str">
        <f ca="1">TRIM(VLOOKUP($B438,nomes!$A:$C,3,FALSE))</f>
        <v>Feminino</v>
      </c>
      <c r="G438" t="str">
        <f t="shared" ca="1" si="39"/>
        <v>986 238 275</v>
      </c>
      <c r="H438" s="2" t="s">
        <v>929</v>
      </c>
      <c r="I438" s="3" t="str">
        <f t="shared" ca="1" si="40"/>
        <v>2167.73</v>
      </c>
      <c r="J438" s="3" t="str">
        <f t="shared" ca="1" si="41"/>
        <v>insert into motoristas (fk_matricula, nome, sexo, telefone, nif, salario) values (3022, 'Patrícia Azevedo Torres', 2, '986 238 275', 14487248, 2167.73);</v>
      </c>
    </row>
    <row r="439" spans="1:10" x14ac:dyDescent="0.25">
      <c r="A439">
        <f t="shared" ca="1" si="36"/>
        <v>625</v>
      </c>
      <c r="B439">
        <f t="shared" ca="1" si="37"/>
        <v>15</v>
      </c>
      <c r="C439">
        <f t="shared" ca="1" si="38"/>
        <v>92</v>
      </c>
      <c r="D439">
        <f t="shared" ca="1" si="38"/>
        <v>87</v>
      </c>
      <c r="E439" s="3" t="str">
        <f ca="1">_xlfn.CONCAT(VLOOKUP($B439,nomes!$A:$B,2,FALSE), "", VLOOKUP($C439,apelido!$A:$B,2,FALSE), " ", VLOOKUP($D439,apelido!$A:$B,2,FALSE))</f>
        <v>Bruno Almeida Ventura</v>
      </c>
      <c r="F439" s="3" t="str">
        <f ca="1">TRIM(VLOOKUP($B439,nomes!$A:$C,3,FALSE))</f>
        <v>Masculino</v>
      </c>
      <c r="G439" t="str">
        <f t="shared" ca="1" si="39"/>
        <v>923 244 546</v>
      </c>
      <c r="H439" s="2" t="s">
        <v>930</v>
      </c>
      <c r="I439" s="3" t="str">
        <f t="shared" ca="1" si="40"/>
        <v>1170.46</v>
      </c>
      <c r="J439" s="3" t="str">
        <f t="shared" ca="1" si="41"/>
        <v>insert into motoristas (fk_matricula, nome, sexo, telefone, nif, salario) values (625, 'Bruno Almeida Ventura', 1, '923 244 546', 23979379, 1170.46);</v>
      </c>
    </row>
    <row r="440" spans="1:10" x14ac:dyDescent="0.25">
      <c r="A440">
        <f t="shared" ca="1" si="36"/>
        <v>853</v>
      </c>
      <c r="B440">
        <f t="shared" ca="1" si="37"/>
        <v>154</v>
      </c>
      <c r="C440">
        <f t="shared" ca="1" si="38"/>
        <v>32</v>
      </c>
      <c r="D440">
        <f t="shared" ca="1" si="38"/>
        <v>35</v>
      </c>
      <c r="E440" s="3" t="str">
        <f ca="1">_xlfn.CONCAT(VLOOKUP($B440,nomes!$A:$B,2,FALSE), "", VLOOKUP($C440,apelido!$A:$B,2,FALSE), " ", VLOOKUP($D440,apelido!$A:$B,2,FALSE))</f>
        <v>Flávia Freitas Gomes</v>
      </c>
      <c r="F440" s="3" t="str">
        <f ca="1">TRIM(VLOOKUP($B440,nomes!$A:$C,3,FALSE))</f>
        <v>Feminino</v>
      </c>
      <c r="G440" t="str">
        <f t="shared" ca="1" si="39"/>
        <v>939 349 845</v>
      </c>
      <c r="H440" s="2" t="s">
        <v>931</v>
      </c>
      <c r="I440" s="3" t="str">
        <f t="shared" ca="1" si="40"/>
        <v>1987.13</v>
      </c>
      <c r="J440" s="3" t="str">
        <f t="shared" ca="1" si="41"/>
        <v>insert into motoristas (fk_matricula, nome, sexo, telefone, nif, salario) values (853, 'Flávia Freitas Gomes', 2, '939 349 845', 24864215, 1987.13);</v>
      </c>
    </row>
    <row r="441" spans="1:10" x14ac:dyDescent="0.25">
      <c r="A441">
        <f t="shared" ca="1" si="36"/>
        <v>2340</v>
      </c>
      <c r="B441">
        <f t="shared" ca="1" si="37"/>
        <v>110</v>
      </c>
      <c r="C441">
        <f t="shared" ca="1" si="38"/>
        <v>12</v>
      </c>
      <c r="D441">
        <f t="shared" ca="1" si="38"/>
        <v>90</v>
      </c>
      <c r="E441" s="3" t="str">
        <f ca="1">_xlfn.CONCAT(VLOOKUP($B441,nomes!$A:$B,2,FALSE), "", VLOOKUP($C441,apelido!$A:$B,2,FALSE), " ", VLOOKUP($D441,apelido!$A:$B,2,FALSE))</f>
        <v>Sofia Bernardo Vilaça</v>
      </c>
      <c r="F441" s="3" t="str">
        <f ca="1">TRIM(VLOOKUP($B441,nomes!$A:$C,3,FALSE))</f>
        <v>Feminino</v>
      </c>
      <c r="G441" t="str">
        <f t="shared" ca="1" si="39"/>
        <v>961 763 795</v>
      </c>
      <c r="H441" s="2" t="s">
        <v>932</v>
      </c>
      <c r="I441" s="3" t="str">
        <f t="shared" ca="1" si="40"/>
        <v>2212.84</v>
      </c>
      <c r="J441" s="3" t="str">
        <f t="shared" ca="1" si="41"/>
        <v>insert into motoristas (fk_matricula, nome, sexo, telefone, nif, salario) values (2340, 'Sofia Bernardo Vilaça', 2, '961 763 795', 57229608, 2212.84);</v>
      </c>
    </row>
    <row r="442" spans="1:10" x14ac:dyDescent="0.25">
      <c r="A442">
        <f t="shared" ca="1" si="36"/>
        <v>1990</v>
      </c>
      <c r="B442">
        <f t="shared" ca="1" si="37"/>
        <v>125</v>
      </c>
      <c r="C442">
        <f t="shared" ca="1" si="38"/>
        <v>79</v>
      </c>
      <c r="D442">
        <f t="shared" ca="1" si="38"/>
        <v>32</v>
      </c>
      <c r="E442" s="3" t="str">
        <f ca="1">_xlfn.CONCAT(VLOOKUP($B442,nomes!$A:$B,2,FALSE), "", VLOOKUP($C442,apelido!$A:$B,2,FALSE), " ", VLOOKUP($D442,apelido!$A:$B,2,FALSE))</f>
        <v>Adriano Soares Freitas</v>
      </c>
      <c r="F442" s="3" t="str">
        <f ca="1">TRIM(VLOOKUP($B442,nomes!$A:$C,3,FALSE))</f>
        <v>Masculino</v>
      </c>
      <c r="G442" t="str">
        <f t="shared" ca="1" si="39"/>
        <v>911 276 974</v>
      </c>
      <c r="H442" s="2" t="s">
        <v>933</v>
      </c>
      <c r="I442" s="3" t="str">
        <f t="shared" ca="1" si="40"/>
        <v>1644.23</v>
      </c>
      <c r="J442" s="3" t="str">
        <f t="shared" ca="1" si="41"/>
        <v>insert into motoristas (fk_matricula, nome, sexo, telefone, nif, salario) values (1990, 'Adriano Soares Freitas', 1, '911 276 974', 29398346, 1644.23);</v>
      </c>
    </row>
    <row r="443" spans="1:10" x14ac:dyDescent="0.25">
      <c r="A443">
        <f t="shared" ca="1" si="36"/>
        <v>250</v>
      </c>
      <c r="B443">
        <f t="shared" ca="1" si="37"/>
        <v>164</v>
      </c>
      <c r="C443">
        <f t="shared" ca="1" si="38"/>
        <v>48</v>
      </c>
      <c r="D443">
        <f t="shared" ca="1" si="38"/>
        <v>30</v>
      </c>
      <c r="E443" s="3" t="str">
        <f ca="1">_xlfn.CONCAT(VLOOKUP($B443,nomes!$A:$B,2,FALSE), "", VLOOKUP($C443,apelido!$A:$B,2,FALSE), " ", VLOOKUP($D443,apelido!$A:$B,2,FALSE))</f>
        <v>Igor Matos Figueiredo</v>
      </c>
      <c r="F443" s="3" t="str">
        <f ca="1">TRIM(VLOOKUP($B443,nomes!$A:$C,3,FALSE))</f>
        <v>Masculino</v>
      </c>
      <c r="G443" t="str">
        <f t="shared" ca="1" si="39"/>
        <v>934 435 554</v>
      </c>
      <c r="H443" s="2" t="s">
        <v>934</v>
      </c>
      <c r="I443" s="3" t="str">
        <f t="shared" ca="1" si="40"/>
        <v>937.15</v>
      </c>
      <c r="J443" s="3" t="str">
        <f t="shared" ca="1" si="41"/>
        <v>insert into motoristas (fk_matricula, nome, sexo, telefone, nif, salario) values (250, 'Igor Matos Figueiredo', 1, '934 435 554', 23767562, 937.15);</v>
      </c>
    </row>
    <row r="444" spans="1:10" x14ac:dyDescent="0.25">
      <c r="A444">
        <f t="shared" ca="1" si="36"/>
        <v>2322</v>
      </c>
      <c r="B444">
        <f t="shared" ca="1" si="37"/>
        <v>93</v>
      </c>
      <c r="C444">
        <f t="shared" ca="1" si="38"/>
        <v>63</v>
      </c>
      <c r="D444">
        <f t="shared" ca="1" si="38"/>
        <v>99</v>
      </c>
      <c r="E444" s="3" t="str">
        <f ca="1">_xlfn.CONCAT(VLOOKUP($B444,nomes!$A:$B,2,FALSE), "", VLOOKUP($C444,apelido!$A:$B,2,FALSE), " ", VLOOKUP($D444,apelido!$A:$B,2,FALSE))</f>
        <v>Pablo Pimentel Cordeiro</v>
      </c>
      <c r="F444" s="3" t="str">
        <f ca="1">TRIM(VLOOKUP($B444,nomes!$A:$C,3,FALSE))</f>
        <v>Masculino</v>
      </c>
      <c r="G444" t="str">
        <f t="shared" ca="1" si="39"/>
        <v>993 848 755</v>
      </c>
      <c r="H444" s="2" t="s">
        <v>935</v>
      </c>
      <c r="I444" s="3" t="str">
        <f t="shared" ca="1" si="40"/>
        <v>2305.72</v>
      </c>
      <c r="J444" s="3" t="str">
        <f t="shared" ca="1" si="41"/>
        <v>insert into motoristas (fk_matricula, nome, sexo, telefone, nif, salario) values (2322, 'Pablo Pimentel Cordeiro', 1, '993 848 755', 29948856, 2305.72);</v>
      </c>
    </row>
    <row r="445" spans="1:10" x14ac:dyDescent="0.25">
      <c r="A445">
        <f t="shared" ca="1" si="36"/>
        <v>1477</v>
      </c>
      <c r="B445">
        <f t="shared" ca="1" si="37"/>
        <v>14</v>
      </c>
      <c r="C445">
        <f t="shared" ca="1" si="38"/>
        <v>73</v>
      </c>
      <c r="D445">
        <f t="shared" ca="1" si="38"/>
        <v>13</v>
      </c>
      <c r="E445" s="3" t="str">
        <f ca="1">_xlfn.CONCAT(VLOOKUP($B445,nomes!$A:$B,2,FALSE), "", VLOOKUP($C445,apelido!$A:$B,2,FALSE), " ", VLOOKUP($D445,apelido!$A:$B,2,FALSE))</f>
        <v>Bianca Salgado Borges</v>
      </c>
      <c r="F445" s="3" t="str">
        <f ca="1">TRIM(VLOOKUP($B445,nomes!$A:$C,3,FALSE))</f>
        <v>Feminino</v>
      </c>
      <c r="G445" t="str">
        <f t="shared" ca="1" si="39"/>
        <v>945 524 982</v>
      </c>
      <c r="H445" s="2" t="s">
        <v>936</v>
      </c>
      <c r="I445" s="3" t="str">
        <f t="shared" ca="1" si="40"/>
        <v>1146.67</v>
      </c>
      <c r="J445" s="3" t="str">
        <f t="shared" ca="1" si="41"/>
        <v>insert into motoristas (fk_matricula, nome, sexo, telefone, nif, salario) values (1477, 'Bianca Salgado Borges', 2, '945 524 982', 23720786, 1146.67);</v>
      </c>
    </row>
    <row r="446" spans="1:10" x14ac:dyDescent="0.25">
      <c r="A446">
        <f t="shared" ca="1" si="36"/>
        <v>329</v>
      </c>
      <c r="B446">
        <f t="shared" ca="1" si="37"/>
        <v>141</v>
      </c>
      <c r="C446">
        <f t="shared" ca="1" si="38"/>
        <v>57</v>
      </c>
      <c r="D446">
        <f t="shared" ca="1" si="38"/>
        <v>58</v>
      </c>
      <c r="E446" s="3" t="str">
        <f ca="1">_xlfn.CONCAT(VLOOKUP($B446,nomes!$A:$B,2,FALSE), "", VLOOKUP($C446,apelido!$A:$B,2,FALSE), " ", VLOOKUP($D446,apelido!$A:$B,2,FALSE))</f>
        <v>Diana Nogueira Nunes</v>
      </c>
      <c r="F446" s="3" t="str">
        <f ca="1">TRIM(VLOOKUP($B446,nomes!$A:$C,3,FALSE))</f>
        <v>Feminino</v>
      </c>
      <c r="G446" t="str">
        <f t="shared" ca="1" si="39"/>
        <v>968 834 473</v>
      </c>
      <c r="H446" s="2" t="s">
        <v>937</v>
      </c>
      <c r="I446" s="3" t="str">
        <f t="shared" ca="1" si="40"/>
        <v>2363.34</v>
      </c>
      <c r="J446" s="3" t="str">
        <f t="shared" ca="1" si="41"/>
        <v>insert into motoristas (fk_matricula, nome, sexo, telefone, nif, salario) values (329, 'Diana Nogueira Nunes', 2, '968 834 473', 59957681, 2363.34);</v>
      </c>
    </row>
    <row r="447" spans="1:10" x14ac:dyDescent="0.25">
      <c r="A447">
        <f t="shared" ca="1" si="36"/>
        <v>1433</v>
      </c>
      <c r="B447">
        <f t="shared" ca="1" si="37"/>
        <v>83</v>
      </c>
      <c r="C447">
        <f t="shared" ca="1" si="38"/>
        <v>70</v>
      </c>
      <c r="D447">
        <f t="shared" ca="1" si="38"/>
        <v>59</v>
      </c>
      <c r="E447" s="3" t="str">
        <f ca="1">_xlfn.CONCAT(VLOOKUP($B447,nomes!$A:$B,2,FALSE), "", VLOOKUP($C447,apelido!$A:$B,2,FALSE), " ", VLOOKUP($D447,apelido!$A:$B,2,FALSE))</f>
        <v>Matilde Ribeiro Oliveira</v>
      </c>
      <c r="F447" s="3" t="str">
        <f ca="1">TRIM(VLOOKUP($B447,nomes!$A:$C,3,FALSE))</f>
        <v>Feminino</v>
      </c>
      <c r="G447" t="str">
        <f t="shared" ca="1" si="39"/>
        <v>945 541 589</v>
      </c>
      <c r="H447" s="2" t="s">
        <v>938</v>
      </c>
      <c r="I447" s="3" t="str">
        <f t="shared" ca="1" si="40"/>
        <v>2004.84</v>
      </c>
      <c r="J447" s="3" t="str">
        <f t="shared" ca="1" si="41"/>
        <v>insert into motoristas (fk_matricula, nome, sexo, telefone, nif, salario) values (1433, 'Matilde Ribeiro Oliveira', 2, '945 541 589', 55564677, 2004.84);</v>
      </c>
    </row>
    <row r="448" spans="1:10" x14ac:dyDescent="0.25">
      <c r="A448">
        <f t="shared" ca="1" si="36"/>
        <v>21</v>
      </c>
      <c r="B448">
        <f t="shared" ca="1" si="37"/>
        <v>14</v>
      </c>
      <c r="C448">
        <f t="shared" ca="1" si="38"/>
        <v>46</v>
      </c>
      <c r="D448">
        <f t="shared" ca="1" si="38"/>
        <v>62</v>
      </c>
      <c r="E448" s="3" t="str">
        <f ca="1">_xlfn.CONCAT(VLOOKUP($B448,nomes!$A:$B,2,FALSE), "", VLOOKUP($C448,apelido!$A:$B,2,FALSE), " ", VLOOKUP($D448,apelido!$A:$B,2,FALSE))</f>
        <v>Bianca Marques Pereira</v>
      </c>
      <c r="F448" s="3" t="str">
        <f ca="1">TRIM(VLOOKUP($B448,nomes!$A:$C,3,FALSE))</f>
        <v>Feminino</v>
      </c>
      <c r="G448" t="str">
        <f t="shared" ca="1" si="39"/>
        <v>928 885 755</v>
      </c>
      <c r="H448" s="2" t="s">
        <v>939</v>
      </c>
      <c r="I448" s="3" t="str">
        <f t="shared" ca="1" si="40"/>
        <v>1638.14</v>
      </c>
      <c r="J448" s="3" t="str">
        <f t="shared" ca="1" si="41"/>
        <v>insert into motoristas (fk_matricula, nome, sexo, telefone, nif, salario) values (21, 'Bianca Marques Pereira', 2, '928 885 755', 10533357, 1638.14);</v>
      </c>
    </row>
    <row r="449" spans="1:10" x14ac:dyDescent="0.25">
      <c r="A449">
        <f t="shared" ca="1" si="36"/>
        <v>310</v>
      </c>
      <c r="B449">
        <f t="shared" ca="1" si="37"/>
        <v>117</v>
      </c>
      <c r="C449">
        <f t="shared" ca="1" si="38"/>
        <v>72</v>
      </c>
      <c r="D449">
        <f t="shared" ca="1" si="38"/>
        <v>29</v>
      </c>
      <c r="E449" s="3" t="str">
        <f ca="1">_xlfn.CONCAT(VLOOKUP($B449,nomes!$A:$B,2,FALSE), "", VLOOKUP($C449,apelido!$A:$B,2,FALSE), " ", VLOOKUP($D449,apelido!$A:$B,2,FALSE))</f>
        <v>Tomás Rodrigues Ferreira</v>
      </c>
      <c r="F449" s="3" t="str">
        <f ca="1">TRIM(VLOOKUP($B449,nomes!$A:$C,3,FALSE))</f>
        <v>Masculino</v>
      </c>
      <c r="G449" t="str">
        <f t="shared" ca="1" si="39"/>
        <v>957 319 155</v>
      </c>
      <c r="H449" s="2" t="s">
        <v>940</v>
      </c>
      <c r="I449" s="3" t="str">
        <f t="shared" ca="1" si="40"/>
        <v>877.77</v>
      </c>
      <c r="J449" s="3" t="str">
        <f t="shared" ca="1" si="41"/>
        <v>insert into motoristas (fk_matricula, nome, sexo, telefone, nif, salario) values (310, 'Tomás Rodrigues Ferreira', 1, '957 319 155', 26155468, 877.77);</v>
      </c>
    </row>
    <row r="450" spans="1:10" x14ac:dyDescent="0.25">
      <c r="A450">
        <f t="shared" ca="1" si="36"/>
        <v>1959</v>
      </c>
      <c r="B450">
        <f t="shared" ca="1" si="37"/>
        <v>87</v>
      </c>
      <c r="C450">
        <f t="shared" ca="1" si="38"/>
        <v>28</v>
      </c>
      <c r="D450">
        <f t="shared" ca="1" si="38"/>
        <v>63</v>
      </c>
      <c r="E450" s="3" t="str">
        <f ca="1">_xlfn.CONCAT(VLOOKUP($B450,nomes!$A:$B,2,FALSE), "", VLOOKUP($C450,apelido!$A:$B,2,FALSE), " ", VLOOKUP($D450,apelido!$A:$B,2,FALSE))</f>
        <v>Natália Fernandes Pimentel</v>
      </c>
      <c r="F450" s="3" t="str">
        <f ca="1">TRIM(VLOOKUP($B450,nomes!$A:$C,3,FALSE))</f>
        <v>Feminino</v>
      </c>
      <c r="G450" t="str">
        <f t="shared" ca="1" si="39"/>
        <v>945 658 585</v>
      </c>
      <c r="H450" s="2" t="s">
        <v>941</v>
      </c>
      <c r="I450" s="3" t="str">
        <f t="shared" ca="1" si="40"/>
        <v>1395.52</v>
      </c>
      <c r="J450" s="3" t="str">
        <f t="shared" ca="1" si="41"/>
        <v>insert into motoristas (fk_matricula, nome, sexo, telefone, nif, salario) values (1959, 'Natália Fernandes Pimentel', 2, '945 658 585', 50846118, 1395.52);</v>
      </c>
    </row>
    <row r="451" spans="1:10" x14ac:dyDescent="0.25">
      <c r="A451">
        <f t="shared" ref="A451:A514" ca="1" si="42">RANDBETWEEN(1,3059)</f>
        <v>2854</v>
      </c>
      <c r="B451">
        <f t="shared" ref="B451:B514" ca="1" si="43">RANDBETWEEN(1,200)</f>
        <v>133</v>
      </c>
      <c r="C451">
        <f t="shared" ref="C451:D514" ca="1" si="44">RANDBETWEEN(1,100)</f>
        <v>83</v>
      </c>
      <c r="D451">
        <f t="shared" ca="1" si="44"/>
        <v>55</v>
      </c>
      <c r="E451" s="3" t="str">
        <f ca="1">_xlfn.CONCAT(VLOOKUP($B451,nomes!$A:$B,2,FALSE), "", VLOOKUP($C451,apelido!$A:$B,2,FALSE), " ", VLOOKUP($D451,apelido!$A:$B,2,FALSE))</f>
        <v>Cássio Torres Nascimento</v>
      </c>
      <c r="F451" s="3" t="str">
        <f ca="1">TRIM(VLOOKUP($B451,nomes!$A:$C,3,FALSE))</f>
        <v>Masculino</v>
      </c>
      <c r="G451" t="str">
        <f t="shared" ref="G451:G514" ca="1" si="45">_xlfn.CONCAT(9, RANDBETWEEN(1,9), RANDBETWEEN(1,9), " ", RANDBETWEEN(1,9), RANDBETWEEN(1,9), RANDBETWEEN(1,9), " ", RANDBETWEEN(1,9),RANDBETWEEN(1,9),RANDBETWEEN(1,9))</f>
        <v>984 361 664</v>
      </c>
      <c r="H451" s="2" t="s">
        <v>942</v>
      </c>
      <c r="I451" s="3" t="str">
        <f t="shared" ref="I451:I514" ca="1" si="46">_xlfn.CONCAT(RANDBETWEEN(860,2500), ".", RANDBETWEEN(0,99))</f>
        <v>2208.9</v>
      </c>
      <c r="J451" s="3" t="str">
        <f t="shared" ref="J451:J514" ca="1" si="47">"insert into motoristas (fk_matricula, nome, sexo, telefone, nif, salario) values (" &amp; $A451 &amp; ", '" &amp; $E451 &amp; "', " &amp; IF($F451="Masculino", 1, 2) &amp; ", '" &amp; $G451 &amp; "', " &amp; $H451 &amp; ", " &amp; I451 &amp; ");"</f>
        <v>insert into motoristas (fk_matricula, nome, sexo, telefone, nif, salario) values (2854, 'Cássio Torres Nascimento', 1, '984 361 664', 59089493, 2208.9);</v>
      </c>
    </row>
    <row r="452" spans="1:10" x14ac:dyDescent="0.25">
      <c r="A452">
        <f t="shared" ca="1" si="42"/>
        <v>1299</v>
      </c>
      <c r="B452">
        <f t="shared" ca="1" si="43"/>
        <v>190</v>
      </c>
      <c r="C452">
        <f t="shared" ca="1" si="44"/>
        <v>13</v>
      </c>
      <c r="D452">
        <f t="shared" ca="1" si="44"/>
        <v>8</v>
      </c>
      <c r="E452" s="3" t="str">
        <f ca="1">_xlfn.CONCAT(VLOOKUP($B452,nomes!$A:$B,2,FALSE), "", VLOOKUP($C452,apelido!$A:$B,2,FALSE), " ", VLOOKUP($D452,apelido!$A:$B,2,FALSE))</f>
        <v>Orlando Borges Azevedo</v>
      </c>
      <c r="F452" s="3" t="str">
        <f ca="1">TRIM(VLOOKUP($B452,nomes!$A:$C,3,FALSE))</f>
        <v>Masculino</v>
      </c>
      <c r="G452" t="str">
        <f t="shared" ca="1" si="45"/>
        <v>926 852 913</v>
      </c>
      <c r="H452" s="2" t="s">
        <v>943</v>
      </c>
      <c r="I452" s="3" t="str">
        <f t="shared" ca="1" si="46"/>
        <v>1466.73</v>
      </c>
      <c r="J452" s="3" t="str">
        <f t="shared" ca="1" si="47"/>
        <v>insert into motoristas (fk_matricula, nome, sexo, telefone, nif, salario) values (1299, 'Orlando Borges Azevedo', 1, '926 852 913', 11147944, 1466.73);</v>
      </c>
    </row>
    <row r="453" spans="1:10" x14ac:dyDescent="0.25">
      <c r="A453">
        <f t="shared" ca="1" si="42"/>
        <v>851</v>
      </c>
      <c r="B453">
        <f t="shared" ca="1" si="43"/>
        <v>21</v>
      </c>
      <c r="C453">
        <f t="shared" ca="1" si="44"/>
        <v>44</v>
      </c>
      <c r="D453">
        <f t="shared" ca="1" si="44"/>
        <v>55</v>
      </c>
      <c r="E453" s="3" t="str">
        <f ca="1">_xlfn.CONCAT(VLOOKUP($B453,nomes!$A:$B,2,FALSE), "", VLOOKUP($C453,apelido!$A:$B,2,FALSE), " ", VLOOKUP($D453,apelido!$A:$B,2,FALSE))</f>
        <v>Cecília Madeira Nascimento</v>
      </c>
      <c r="F453" s="3" t="str">
        <f ca="1">TRIM(VLOOKUP($B453,nomes!$A:$C,3,FALSE))</f>
        <v>Feminino</v>
      </c>
      <c r="G453" t="str">
        <f t="shared" ca="1" si="45"/>
        <v>914 381 727</v>
      </c>
      <c r="H453" s="2" t="s">
        <v>944</v>
      </c>
      <c r="I453" s="3" t="str">
        <f t="shared" ca="1" si="46"/>
        <v>1068.24</v>
      </c>
      <c r="J453" s="3" t="str">
        <f t="shared" ca="1" si="47"/>
        <v>insert into motoristas (fk_matricula, nome, sexo, telefone, nif, salario) values (851, 'Cecília Madeira Nascimento', 2, '914 381 727', 53929136, 1068.24);</v>
      </c>
    </row>
    <row r="454" spans="1:10" x14ac:dyDescent="0.25">
      <c r="A454">
        <f t="shared" ca="1" si="42"/>
        <v>1140</v>
      </c>
      <c r="B454">
        <f t="shared" ca="1" si="43"/>
        <v>38</v>
      </c>
      <c r="C454">
        <f t="shared" ca="1" si="44"/>
        <v>55</v>
      </c>
      <c r="D454">
        <f t="shared" ca="1" si="44"/>
        <v>11</v>
      </c>
      <c r="E454" s="3" t="str">
        <f ca="1">_xlfn.CONCAT(VLOOKUP($B454,nomes!$A:$B,2,FALSE), "", VLOOKUP($C454,apelido!$A:$B,2,FALSE), " ", VLOOKUP($D454,apelido!$A:$B,2,FALSE))</f>
        <v>Felipe Nascimento Bento</v>
      </c>
      <c r="F454" s="3" t="str">
        <f ca="1">TRIM(VLOOKUP($B454,nomes!$A:$C,3,FALSE))</f>
        <v>Masculino</v>
      </c>
      <c r="G454" t="str">
        <f t="shared" ca="1" si="45"/>
        <v>993 152 717</v>
      </c>
      <c r="H454" s="2" t="s">
        <v>945</v>
      </c>
      <c r="I454" s="3" t="str">
        <f t="shared" ca="1" si="46"/>
        <v>1072.10</v>
      </c>
      <c r="J454" s="3" t="str">
        <f t="shared" ca="1" si="47"/>
        <v>insert into motoristas (fk_matricula, nome, sexo, telefone, nif, salario) values (1140, 'Felipe Nascimento Bento', 1, '993 152 717', 57662696, 1072.10);</v>
      </c>
    </row>
    <row r="455" spans="1:10" x14ac:dyDescent="0.25">
      <c r="A455">
        <f t="shared" ca="1" si="42"/>
        <v>3009</v>
      </c>
      <c r="B455">
        <f t="shared" ca="1" si="43"/>
        <v>8</v>
      </c>
      <c r="C455">
        <f t="shared" ca="1" si="44"/>
        <v>69</v>
      </c>
      <c r="D455">
        <f t="shared" ca="1" si="44"/>
        <v>41</v>
      </c>
      <c r="E455" s="3" t="str">
        <f ca="1">_xlfn.CONCAT(VLOOKUP($B455,nomes!$A:$B,2,FALSE), "", VLOOKUP($C455,apelido!$A:$B,2,FALSE), " ", VLOOKUP($D455,apelido!$A:$B,2,FALSE))</f>
        <v>António Reis Lopes</v>
      </c>
      <c r="F455" s="3" t="str">
        <f ca="1">TRIM(VLOOKUP($B455,nomes!$A:$C,3,FALSE))</f>
        <v>Masculino</v>
      </c>
      <c r="G455" t="str">
        <f t="shared" ca="1" si="45"/>
        <v>923 363 875</v>
      </c>
      <c r="H455" s="2" t="s">
        <v>946</v>
      </c>
      <c r="I455" s="3" t="str">
        <f t="shared" ca="1" si="46"/>
        <v>2175.58</v>
      </c>
      <c r="J455" s="3" t="str">
        <f t="shared" ca="1" si="47"/>
        <v>insert into motoristas (fk_matricula, nome, sexo, telefone, nif, salario) values (3009, 'António Reis Lopes', 1, '923 363 875', 12621553, 2175.58);</v>
      </c>
    </row>
    <row r="456" spans="1:10" x14ac:dyDescent="0.25">
      <c r="A456">
        <f t="shared" ca="1" si="42"/>
        <v>1098</v>
      </c>
      <c r="B456">
        <f t="shared" ca="1" si="43"/>
        <v>9</v>
      </c>
      <c r="C456">
        <f t="shared" ca="1" si="44"/>
        <v>14</v>
      </c>
      <c r="D456">
        <f t="shared" ca="1" si="44"/>
        <v>18</v>
      </c>
      <c r="E456" s="3" t="str">
        <f ca="1">_xlfn.CONCAT(VLOOKUP($B456,nomes!$A:$B,2,FALSE), "", VLOOKUP($C456,apelido!$A:$B,2,FALSE), " ", VLOOKUP($D456,apelido!$A:$B,2,FALSE))</f>
        <v>Augusto Botelho Cardoso</v>
      </c>
      <c r="F456" s="3" t="str">
        <f ca="1">TRIM(VLOOKUP($B456,nomes!$A:$C,3,FALSE))</f>
        <v>Masculino</v>
      </c>
      <c r="G456" t="str">
        <f t="shared" ca="1" si="45"/>
        <v>954 915 343</v>
      </c>
      <c r="H456" s="2" t="s">
        <v>947</v>
      </c>
      <c r="I456" s="3" t="str">
        <f t="shared" ca="1" si="46"/>
        <v>1743.4</v>
      </c>
      <c r="J456" s="3" t="str">
        <f t="shared" ca="1" si="47"/>
        <v>insert into motoristas (fk_matricula, nome, sexo, telefone, nif, salario) values (1098, 'Augusto Botelho Cardoso', 1, '954 915 343', 58840301, 1743.4);</v>
      </c>
    </row>
    <row r="457" spans="1:10" x14ac:dyDescent="0.25">
      <c r="A457">
        <f t="shared" ca="1" si="42"/>
        <v>2345</v>
      </c>
      <c r="B457">
        <f t="shared" ca="1" si="43"/>
        <v>43</v>
      </c>
      <c r="C457">
        <f t="shared" ca="1" si="44"/>
        <v>77</v>
      </c>
      <c r="D457">
        <f t="shared" ca="1" si="44"/>
        <v>26</v>
      </c>
      <c r="E457" s="3" t="str">
        <f ca="1">_xlfn.CONCAT(VLOOKUP($B457,nomes!$A:$B,2,FALSE), "", VLOOKUP($C457,apelido!$A:$B,2,FALSE), " ", VLOOKUP($D457,apelido!$A:$B,2,FALSE))</f>
        <v>Gabriel Silva Esteves</v>
      </c>
      <c r="F457" s="3" t="str">
        <f ca="1">TRIM(VLOOKUP($B457,nomes!$A:$C,3,FALSE))</f>
        <v>Masculino</v>
      </c>
      <c r="G457" t="str">
        <f t="shared" ca="1" si="45"/>
        <v>976 599 596</v>
      </c>
      <c r="H457" s="2" t="s">
        <v>948</v>
      </c>
      <c r="I457" s="3" t="str">
        <f t="shared" ca="1" si="46"/>
        <v>1290.79</v>
      </c>
      <c r="J457" s="3" t="str">
        <f t="shared" ca="1" si="47"/>
        <v>insert into motoristas (fk_matricula, nome, sexo, telefone, nif, salario) values (2345, 'Gabriel Silva Esteves', 1, '976 599 596', 20391966, 1290.79);</v>
      </c>
    </row>
    <row r="458" spans="1:10" x14ac:dyDescent="0.25">
      <c r="A458">
        <f t="shared" ca="1" si="42"/>
        <v>1010</v>
      </c>
      <c r="B458">
        <f t="shared" ca="1" si="43"/>
        <v>95</v>
      </c>
      <c r="C458">
        <f t="shared" ca="1" si="44"/>
        <v>8</v>
      </c>
      <c r="D458">
        <f t="shared" ca="1" si="44"/>
        <v>65</v>
      </c>
      <c r="E458" s="3" t="str">
        <f ca="1">_xlfn.CONCAT(VLOOKUP($B458,nomes!$A:$B,2,FALSE), "", VLOOKUP($C458,apelido!$A:$B,2,FALSE), " ", VLOOKUP($D458,apelido!$A:$B,2,FALSE))</f>
        <v>Patrícia Azevedo Pires</v>
      </c>
      <c r="F458" s="3" t="str">
        <f ca="1">TRIM(VLOOKUP($B458,nomes!$A:$C,3,FALSE))</f>
        <v>Feminino</v>
      </c>
      <c r="G458" t="str">
        <f t="shared" ca="1" si="45"/>
        <v>935 476 178</v>
      </c>
      <c r="H458" s="2" t="s">
        <v>949</v>
      </c>
      <c r="I458" s="3" t="str">
        <f t="shared" ca="1" si="46"/>
        <v>1077.16</v>
      </c>
      <c r="J458" s="3" t="str">
        <f t="shared" ca="1" si="47"/>
        <v>insert into motoristas (fk_matricula, nome, sexo, telefone, nif, salario) values (1010, 'Patrícia Azevedo Pires', 2, '935 476 178', 23066020, 1077.16);</v>
      </c>
    </row>
    <row r="459" spans="1:10" x14ac:dyDescent="0.25">
      <c r="A459">
        <f t="shared" ca="1" si="42"/>
        <v>713</v>
      </c>
      <c r="B459">
        <f t="shared" ca="1" si="43"/>
        <v>157</v>
      </c>
      <c r="C459">
        <f t="shared" ca="1" si="44"/>
        <v>66</v>
      </c>
      <c r="D459">
        <f t="shared" ca="1" si="44"/>
        <v>4</v>
      </c>
      <c r="E459" s="3" t="str">
        <f ca="1">_xlfn.CONCAT(VLOOKUP($B459,nomes!$A:$B,2,FALSE), "", VLOOKUP($C459,apelido!$A:$B,2,FALSE), " ", VLOOKUP($D459,apelido!$A:$B,2,FALSE))</f>
        <v>Geraldo Pontes Amaro</v>
      </c>
      <c r="F459" s="3" t="str">
        <f ca="1">TRIM(VLOOKUP($B459,nomes!$A:$C,3,FALSE))</f>
        <v>Masculino</v>
      </c>
      <c r="G459" t="str">
        <f t="shared" ca="1" si="45"/>
        <v>948 415 365</v>
      </c>
      <c r="H459" s="2" t="s">
        <v>950</v>
      </c>
      <c r="I459" s="3" t="str">
        <f t="shared" ca="1" si="46"/>
        <v>1569.85</v>
      </c>
      <c r="J459" s="3" t="str">
        <f t="shared" ca="1" si="47"/>
        <v>insert into motoristas (fk_matricula, nome, sexo, telefone, nif, salario) values (713, 'Geraldo Pontes Amaro', 1, '948 415 365', 13192882, 1569.85);</v>
      </c>
    </row>
    <row r="460" spans="1:10" x14ac:dyDescent="0.25">
      <c r="A460">
        <f t="shared" ca="1" si="42"/>
        <v>2992</v>
      </c>
      <c r="B460">
        <f t="shared" ca="1" si="43"/>
        <v>22</v>
      </c>
      <c r="C460">
        <f t="shared" ca="1" si="44"/>
        <v>80</v>
      </c>
      <c r="D460">
        <f t="shared" ca="1" si="44"/>
        <v>88</v>
      </c>
      <c r="E460" s="3" t="str">
        <f ca="1">_xlfn.CONCAT(VLOOKUP($B460,nomes!$A:$B,2,FALSE), "", VLOOKUP($C460,apelido!$A:$B,2,FALSE), " ", VLOOKUP($D460,apelido!$A:$B,2,FALSE))</f>
        <v>Clara Sousa Vicente</v>
      </c>
      <c r="F460" s="3" t="str">
        <f ca="1">TRIM(VLOOKUP($B460,nomes!$A:$C,3,FALSE))</f>
        <v>Feminino</v>
      </c>
      <c r="G460" t="str">
        <f t="shared" ca="1" si="45"/>
        <v>991 229 684</v>
      </c>
      <c r="H460" s="2" t="s">
        <v>951</v>
      </c>
      <c r="I460" s="3" t="str">
        <f t="shared" ca="1" si="46"/>
        <v>1921.39</v>
      </c>
      <c r="J460" s="3" t="str">
        <f t="shared" ca="1" si="47"/>
        <v>insert into motoristas (fk_matricula, nome, sexo, telefone, nif, salario) values (2992, 'Clara Sousa Vicente', 2, '991 229 684', 28258722, 1921.39);</v>
      </c>
    </row>
    <row r="461" spans="1:10" x14ac:dyDescent="0.25">
      <c r="A461">
        <f t="shared" ca="1" si="42"/>
        <v>1771</v>
      </c>
      <c r="B461">
        <f t="shared" ca="1" si="43"/>
        <v>36</v>
      </c>
      <c r="C461">
        <f t="shared" ca="1" si="44"/>
        <v>69</v>
      </c>
      <c r="D461">
        <f t="shared" ca="1" si="44"/>
        <v>100</v>
      </c>
      <c r="E461" s="3" t="str">
        <f ca="1">_xlfn.CONCAT(VLOOKUP($B461,nomes!$A:$B,2,FALSE), "", VLOOKUP($C461,apelido!$A:$B,2,FALSE), " ", VLOOKUP($D461,apelido!$A:$B,2,FALSE))</f>
        <v>Esther Reis Fragoso</v>
      </c>
      <c r="F461" s="3" t="str">
        <f ca="1">TRIM(VLOOKUP($B461,nomes!$A:$C,3,FALSE))</f>
        <v>Feminino</v>
      </c>
      <c r="G461" t="str">
        <f t="shared" ca="1" si="45"/>
        <v>911 648 352</v>
      </c>
      <c r="H461" s="2" t="s">
        <v>952</v>
      </c>
      <c r="I461" s="3" t="str">
        <f t="shared" ca="1" si="46"/>
        <v>1941.96</v>
      </c>
      <c r="J461" s="3" t="str">
        <f t="shared" ca="1" si="47"/>
        <v>insert into motoristas (fk_matricula, nome, sexo, telefone, nif, salario) values (1771, 'Esther Reis Fragoso', 2, '911 648 352', 26963849, 1941.96);</v>
      </c>
    </row>
    <row r="462" spans="1:10" x14ac:dyDescent="0.25">
      <c r="A462">
        <f t="shared" ca="1" si="42"/>
        <v>1522</v>
      </c>
      <c r="B462">
        <f t="shared" ca="1" si="43"/>
        <v>175</v>
      </c>
      <c r="C462">
        <f t="shared" ca="1" si="44"/>
        <v>76</v>
      </c>
      <c r="D462">
        <f t="shared" ca="1" si="44"/>
        <v>91</v>
      </c>
      <c r="E462" s="3" t="str">
        <f ca="1">_xlfn.CONCAT(VLOOKUP($B462,nomes!$A:$B,2,FALSE), "", VLOOKUP($C462,apelido!$A:$B,2,FALSE), " ", VLOOKUP($D462,apelido!$A:$B,2,FALSE))</f>
        <v>Kevin Saraiva Vilela</v>
      </c>
      <c r="F462" s="3" t="str">
        <f ca="1">TRIM(VLOOKUP($B462,nomes!$A:$C,3,FALSE))</f>
        <v>Masculino</v>
      </c>
      <c r="G462" t="str">
        <f t="shared" ca="1" si="45"/>
        <v>965 751 682</v>
      </c>
      <c r="H462" s="2" t="s">
        <v>953</v>
      </c>
      <c r="I462" s="3" t="str">
        <f t="shared" ca="1" si="46"/>
        <v>2379.6</v>
      </c>
      <c r="J462" s="3" t="str">
        <f t="shared" ca="1" si="47"/>
        <v>insert into motoristas (fk_matricula, nome, sexo, telefone, nif, salario) values (1522, 'Kevin Saraiva Vilela', 1, '965 751 682', 55460795, 2379.6);</v>
      </c>
    </row>
    <row r="463" spans="1:10" x14ac:dyDescent="0.25">
      <c r="A463">
        <f t="shared" ca="1" si="42"/>
        <v>1812</v>
      </c>
      <c r="B463">
        <f t="shared" ca="1" si="43"/>
        <v>5</v>
      </c>
      <c r="C463">
        <f t="shared" ca="1" si="44"/>
        <v>12</v>
      </c>
      <c r="D463">
        <f t="shared" ca="1" si="44"/>
        <v>13</v>
      </c>
      <c r="E463" s="3" t="str">
        <f ca="1">_xlfn.CONCAT(VLOOKUP($B463,nomes!$A:$B,2,FALSE), "", VLOOKUP($C463,apelido!$A:$B,2,FALSE), " ", VLOOKUP($D463,apelido!$A:$B,2,FALSE))</f>
        <v>Ana Bernardo Borges</v>
      </c>
      <c r="F463" s="3" t="str">
        <f ca="1">TRIM(VLOOKUP($B463,nomes!$A:$C,3,FALSE))</f>
        <v>Feminino</v>
      </c>
      <c r="G463" t="str">
        <f t="shared" ca="1" si="45"/>
        <v>931 975 216</v>
      </c>
      <c r="H463" s="2" t="s">
        <v>954</v>
      </c>
      <c r="I463" s="3" t="str">
        <f t="shared" ca="1" si="46"/>
        <v>1949.36</v>
      </c>
      <c r="J463" s="3" t="str">
        <f t="shared" ca="1" si="47"/>
        <v>insert into motoristas (fk_matricula, nome, sexo, telefone, nif, salario) values (1812, 'Ana Bernardo Borges', 2, '931 975 216', 57963577, 1949.36);</v>
      </c>
    </row>
    <row r="464" spans="1:10" x14ac:dyDescent="0.25">
      <c r="A464">
        <f t="shared" ca="1" si="42"/>
        <v>1610</v>
      </c>
      <c r="B464">
        <f t="shared" ca="1" si="43"/>
        <v>57</v>
      </c>
      <c r="C464">
        <f t="shared" ca="1" si="44"/>
        <v>16</v>
      </c>
      <c r="D464">
        <f t="shared" ca="1" si="44"/>
        <v>47</v>
      </c>
      <c r="E464" s="3" t="str">
        <f ca="1">_xlfn.CONCAT(VLOOKUP($B464,nomes!$A:$B,2,FALSE), "", VLOOKUP($C464,apelido!$A:$B,2,FALSE), " ", VLOOKUP($D464,apelido!$A:$B,2,FALSE))</f>
        <v>João Brito Martins</v>
      </c>
      <c r="F464" s="3" t="str">
        <f ca="1">TRIM(VLOOKUP($B464,nomes!$A:$C,3,FALSE))</f>
        <v>Masculino</v>
      </c>
      <c r="G464" t="str">
        <f t="shared" ca="1" si="45"/>
        <v>997 227 353</v>
      </c>
      <c r="H464" s="2" t="s">
        <v>955</v>
      </c>
      <c r="I464" s="3" t="str">
        <f t="shared" ca="1" si="46"/>
        <v>1675.64</v>
      </c>
      <c r="J464" s="3" t="str">
        <f t="shared" ca="1" si="47"/>
        <v>insert into motoristas (fk_matricula, nome, sexo, telefone, nif, salario) values (1610, 'João Brito Martins', 1, '997 227 353', 27875130, 1675.64);</v>
      </c>
    </row>
    <row r="465" spans="1:10" x14ac:dyDescent="0.25">
      <c r="A465">
        <f t="shared" ca="1" si="42"/>
        <v>1327</v>
      </c>
      <c r="B465">
        <f t="shared" ca="1" si="43"/>
        <v>198</v>
      </c>
      <c r="C465">
        <f t="shared" ca="1" si="44"/>
        <v>58</v>
      </c>
      <c r="D465">
        <f t="shared" ca="1" si="44"/>
        <v>70</v>
      </c>
      <c r="E465" s="3" t="str">
        <f ca="1">_xlfn.CONCAT(VLOOKUP($B465,nomes!$A:$B,2,FALSE), "", VLOOKUP($C465,apelido!$A:$B,2,FALSE), " ", VLOOKUP($D465,apelido!$A:$B,2,FALSE))</f>
        <v>Tereza Nunes Ribeiro</v>
      </c>
      <c r="F465" s="3" t="str">
        <f ca="1">TRIM(VLOOKUP($B465,nomes!$A:$C,3,FALSE))</f>
        <v>Feminino</v>
      </c>
      <c r="G465" t="str">
        <f t="shared" ca="1" si="45"/>
        <v>965 293 635</v>
      </c>
      <c r="H465" s="2" t="s">
        <v>956</v>
      </c>
      <c r="I465" s="3" t="str">
        <f t="shared" ca="1" si="46"/>
        <v>1985.5</v>
      </c>
      <c r="J465" s="3" t="str">
        <f t="shared" ca="1" si="47"/>
        <v>insert into motoristas (fk_matricula, nome, sexo, telefone, nif, salario) values (1327, 'Tereza Nunes Ribeiro', 2, '965 293 635', 20940967, 1985.5);</v>
      </c>
    </row>
    <row r="466" spans="1:10" x14ac:dyDescent="0.25">
      <c r="A466">
        <f t="shared" ca="1" si="42"/>
        <v>2578</v>
      </c>
      <c r="B466">
        <f t="shared" ca="1" si="43"/>
        <v>76</v>
      </c>
      <c r="C466">
        <f t="shared" ca="1" si="44"/>
        <v>71</v>
      </c>
      <c r="D466">
        <f t="shared" ca="1" si="44"/>
        <v>49</v>
      </c>
      <c r="E466" s="3" t="str">
        <f ca="1">_xlfn.CONCAT(VLOOKUP($B466,nomes!$A:$B,2,FALSE), "", VLOOKUP($C466,apelido!$A:$B,2,FALSE), " ", VLOOKUP($D466,apelido!$A:$B,2,FALSE))</f>
        <v>Luiza Rocha Melo</v>
      </c>
      <c r="F466" s="3" t="str">
        <f ca="1">TRIM(VLOOKUP($B466,nomes!$A:$C,3,FALSE))</f>
        <v>Feminino</v>
      </c>
      <c r="G466" t="str">
        <f t="shared" ca="1" si="45"/>
        <v>978 291 435</v>
      </c>
      <c r="H466" s="2" t="s">
        <v>957</v>
      </c>
      <c r="I466" s="3" t="str">
        <f t="shared" ca="1" si="46"/>
        <v>1224.28</v>
      </c>
      <c r="J466" s="3" t="str">
        <f t="shared" ca="1" si="47"/>
        <v>insert into motoristas (fk_matricula, nome, sexo, telefone, nif, salario) values (2578, 'Luiza Rocha Melo', 2, '978 291 435', 18532493, 1224.28);</v>
      </c>
    </row>
    <row r="467" spans="1:10" x14ac:dyDescent="0.25">
      <c r="A467">
        <f t="shared" ca="1" si="42"/>
        <v>1923</v>
      </c>
      <c r="B467">
        <f t="shared" ca="1" si="43"/>
        <v>109</v>
      </c>
      <c r="C467">
        <f t="shared" ca="1" si="44"/>
        <v>8</v>
      </c>
      <c r="D467">
        <f t="shared" ca="1" si="44"/>
        <v>23</v>
      </c>
      <c r="E467" s="3" t="str">
        <f ca="1">_xlfn.CONCAT(VLOOKUP($B467,nomes!$A:$B,2,FALSE), "", VLOOKUP($C467,apelido!$A:$B,2,FALSE), " ", VLOOKUP($D467,apelido!$A:$B,2,FALSE))</f>
        <v>Sérgio Azevedo Cruz</v>
      </c>
      <c r="F467" s="3" t="str">
        <f ca="1">TRIM(VLOOKUP($B467,nomes!$A:$C,3,FALSE))</f>
        <v>Masculino</v>
      </c>
      <c r="G467" t="str">
        <f t="shared" ca="1" si="45"/>
        <v>933 256 251</v>
      </c>
      <c r="H467" s="2" t="s">
        <v>958</v>
      </c>
      <c r="I467" s="3" t="str">
        <f t="shared" ca="1" si="46"/>
        <v>1038.27</v>
      </c>
      <c r="J467" s="3" t="str">
        <f t="shared" ca="1" si="47"/>
        <v>insert into motoristas (fk_matricula, nome, sexo, telefone, nif, salario) values (1923, 'Sérgio Azevedo Cruz', 1, '933 256 251', 51600133, 1038.27);</v>
      </c>
    </row>
    <row r="468" spans="1:10" x14ac:dyDescent="0.25">
      <c r="A468">
        <f t="shared" ca="1" si="42"/>
        <v>2362</v>
      </c>
      <c r="B468">
        <f t="shared" ca="1" si="43"/>
        <v>171</v>
      </c>
      <c r="C468">
        <f t="shared" ca="1" si="44"/>
        <v>5</v>
      </c>
      <c r="D468">
        <f t="shared" ca="1" si="44"/>
        <v>35</v>
      </c>
      <c r="E468" s="3" t="str">
        <f ca="1">_xlfn.CONCAT(VLOOKUP($B468,nomes!$A:$B,2,FALSE), "", VLOOKUP($C468,apelido!$A:$B,2,FALSE), " ", VLOOKUP($D468,apelido!$A:$B,2,FALSE))</f>
        <v>Joel Andrade Gomes</v>
      </c>
      <c r="F468" s="3" t="str">
        <f ca="1">TRIM(VLOOKUP($B468,nomes!$A:$C,3,FALSE))</f>
        <v>Masculino</v>
      </c>
      <c r="G468" t="str">
        <f t="shared" ca="1" si="45"/>
        <v>914 671 996</v>
      </c>
      <c r="H468" s="2" t="s">
        <v>959</v>
      </c>
      <c r="I468" s="3" t="str">
        <f t="shared" ca="1" si="46"/>
        <v>2408.40</v>
      </c>
      <c r="J468" s="3" t="str">
        <f t="shared" ca="1" si="47"/>
        <v>insert into motoristas (fk_matricula, nome, sexo, telefone, nif, salario) values (2362, 'Joel Andrade Gomes', 1, '914 671 996', 11635937, 2408.40);</v>
      </c>
    </row>
    <row r="469" spans="1:10" x14ac:dyDescent="0.25">
      <c r="A469">
        <f t="shared" ca="1" si="42"/>
        <v>1482</v>
      </c>
      <c r="B469">
        <f t="shared" ca="1" si="43"/>
        <v>83</v>
      </c>
      <c r="C469">
        <f t="shared" ca="1" si="44"/>
        <v>62</v>
      </c>
      <c r="D469">
        <f t="shared" ca="1" si="44"/>
        <v>12</v>
      </c>
      <c r="E469" s="3" t="str">
        <f ca="1">_xlfn.CONCAT(VLOOKUP($B469,nomes!$A:$B,2,FALSE), "", VLOOKUP($C469,apelido!$A:$B,2,FALSE), " ", VLOOKUP($D469,apelido!$A:$B,2,FALSE))</f>
        <v>Matilde Pereira Bernardo</v>
      </c>
      <c r="F469" s="3" t="str">
        <f ca="1">TRIM(VLOOKUP($B469,nomes!$A:$C,3,FALSE))</f>
        <v>Feminino</v>
      </c>
      <c r="G469" t="str">
        <f t="shared" ca="1" si="45"/>
        <v>969 754 419</v>
      </c>
      <c r="H469" s="2" t="s">
        <v>960</v>
      </c>
      <c r="I469" s="3" t="str">
        <f t="shared" ca="1" si="46"/>
        <v>1146.99</v>
      </c>
      <c r="J469" s="3" t="str">
        <f t="shared" ca="1" si="47"/>
        <v>insert into motoristas (fk_matricula, nome, sexo, telefone, nif, salario) values (1482, 'Matilde Pereira Bernardo', 2, '969 754 419', 13937056, 1146.99);</v>
      </c>
    </row>
    <row r="470" spans="1:10" x14ac:dyDescent="0.25">
      <c r="A470">
        <f t="shared" ca="1" si="42"/>
        <v>408</v>
      </c>
      <c r="B470">
        <f t="shared" ca="1" si="43"/>
        <v>92</v>
      </c>
      <c r="C470">
        <f t="shared" ca="1" si="44"/>
        <v>32</v>
      </c>
      <c r="D470">
        <f t="shared" ca="1" si="44"/>
        <v>16</v>
      </c>
      <c r="E470" s="3" t="str">
        <f ca="1">_xlfn.CONCAT(VLOOKUP($B470,nomes!$A:$B,2,FALSE), "", VLOOKUP($C470,apelido!$A:$B,2,FALSE), " ", VLOOKUP($D470,apelido!$A:$B,2,FALSE))</f>
        <v>Otávio Freitas Brito</v>
      </c>
      <c r="F470" s="3" t="str">
        <f ca="1">TRIM(VLOOKUP($B470,nomes!$A:$C,3,FALSE))</f>
        <v>Masculino</v>
      </c>
      <c r="G470" t="str">
        <f t="shared" ca="1" si="45"/>
        <v>915 919 241</v>
      </c>
      <c r="H470" s="2" t="s">
        <v>961</v>
      </c>
      <c r="I470" s="3" t="str">
        <f t="shared" ca="1" si="46"/>
        <v>1863.71</v>
      </c>
      <c r="J470" s="3" t="str">
        <f t="shared" ca="1" si="47"/>
        <v>insert into motoristas (fk_matricula, nome, sexo, telefone, nif, salario) values (408, 'Otávio Freitas Brito', 1, '915 919 241', 57238716, 1863.71);</v>
      </c>
    </row>
    <row r="471" spans="1:10" x14ac:dyDescent="0.25">
      <c r="A471">
        <f t="shared" ca="1" si="42"/>
        <v>2029</v>
      </c>
      <c r="B471">
        <f t="shared" ca="1" si="43"/>
        <v>33</v>
      </c>
      <c r="C471">
        <f t="shared" ca="1" si="44"/>
        <v>42</v>
      </c>
      <c r="D471">
        <f t="shared" ca="1" si="44"/>
        <v>9</v>
      </c>
      <c r="E471" s="3" t="str">
        <f ca="1">_xlfn.CONCAT(VLOOKUP($B471,nomes!$A:$B,2,FALSE), "", VLOOKUP($C471,apelido!$A:$B,2,FALSE), " ", VLOOKUP($D471,apelido!$A:$B,2,FALSE))</f>
        <v>Enrico Loureiro Barros</v>
      </c>
      <c r="F471" s="3" t="str">
        <f ca="1">TRIM(VLOOKUP($B471,nomes!$A:$C,3,FALSE))</f>
        <v>Masculino</v>
      </c>
      <c r="G471" t="str">
        <f t="shared" ca="1" si="45"/>
        <v>968 182 469</v>
      </c>
      <c r="H471" s="2" t="s">
        <v>962</v>
      </c>
      <c r="I471" s="3" t="str">
        <f t="shared" ca="1" si="46"/>
        <v>1313.3</v>
      </c>
      <c r="J471" s="3" t="str">
        <f t="shared" ca="1" si="47"/>
        <v>insert into motoristas (fk_matricula, nome, sexo, telefone, nif, salario) values (2029, 'Enrico Loureiro Barros', 1, '968 182 469', 58609653, 1313.3);</v>
      </c>
    </row>
    <row r="472" spans="1:10" x14ac:dyDescent="0.25">
      <c r="A472">
        <f t="shared" ca="1" si="42"/>
        <v>1605</v>
      </c>
      <c r="B472">
        <f t="shared" ca="1" si="43"/>
        <v>199</v>
      </c>
      <c r="C472">
        <f t="shared" ca="1" si="44"/>
        <v>100</v>
      </c>
      <c r="D472">
        <f t="shared" ca="1" si="44"/>
        <v>21</v>
      </c>
      <c r="E472" s="3" t="str">
        <f ca="1">_xlfn.CONCAT(VLOOKUP($B472,nomes!$A:$B,2,FALSE), "", VLOOKUP($C472,apelido!$A:$B,2,FALSE), " ", VLOOKUP($D472,apelido!$A:$B,2,FALSE))</f>
        <v>Valéria Fragoso Coelho</v>
      </c>
      <c r="F472" s="3" t="str">
        <f ca="1">TRIM(VLOOKUP($B472,nomes!$A:$C,3,FALSE))</f>
        <v>Feminino</v>
      </c>
      <c r="G472" t="str">
        <f t="shared" ca="1" si="45"/>
        <v>968 832 492</v>
      </c>
      <c r="H472" s="2" t="s">
        <v>963</v>
      </c>
      <c r="I472" s="3" t="str">
        <f t="shared" ca="1" si="46"/>
        <v>2043.86</v>
      </c>
      <c r="J472" s="3" t="str">
        <f t="shared" ca="1" si="47"/>
        <v>insert into motoristas (fk_matricula, nome, sexo, telefone, nif, salario) values (1605, 'Valéria Fragoso Coelho', 2, '968 832 492', 57820670, 2043.86);</v>
      </c>
    </row>
    <row r="473" spans="1:10" x14ac:dyDescent="0.25">
      <c r="A473">
        <f t="shared" ca="1" si="42"/>
        <v>224</v>
      </c>
      <c r="B473">
        <f t="shared" ca="1" si="43"/>
        <v>11</v>
      </c>
      <c r="C473">
        <f t="shared" ca="1" si="44"/>
        <v>9</v>
      </c>
      <c r="D473">
        <f t="shared" ca="1" si="44"/>
        <v>64</v>
      </c>
      <c r="E473" s="3" t="str">
        <f ca="1">_xlfn.CONCAT(VLOOKUP($B473,nomes!$A:$B,2,FALSE), "", VLOOKUP($C473,apelido!$A:$B,2,FALSE), " ", VLOOKUP($D473,apelido!$A:$B,2,FALSE))</f>
        <v>Beatriz Barros Pinto</v>
      </c>
      <c r="F473" s="3" t="str">
        <f ca="1">TRIM(VLOOKUP($B473,nomes!$A:$C,3,FALSE))</f>
        <v>Feminino</v>
      </c>
      <c r="G473" t="str">
        <f t="shared" ca="1" si="45"/>
        <v>934 227 732</v>
      </c>
      <c r="H473" s="2" t="s">
        <v>964</v>
      </c>
      <c r="I473" s="3" t="str">
        <f t="shared" ca="1" si="46"/>
        <v>1074.73</v>
      </c>
      <c r="J473" s="3" t="str">
        <f t="shared" ca="1" si="47"/>
        <v>insert into motoristas (fk_matricula, nome, sexo, telefone, nif, salario) values (224, 'Beatriz Barros Pinto', 2, '934 227 732', 18036851, 1074.73);</v>
      </c>
    </row>
    <row r="474" spans="1:10" x14ac:dyDescent="0.25">
      <c r="A474">
        <f t="shared" ca="1" si="42"/>
        <v>1400</v>
      </c>
      <c r="B474">
        <f t="shared" ca="1" si="43"/>
        <v>169</v>
      </c>
      <c r="C474">
        <f t="shared" ca="1" si="44"/>
        <v>48</v>
      </c>
      <c r="D474">
        <f t="shared" ca="1" si="44"/>
        <v>26</v>
      </c>
      <c r="E474" s="3" t="str">
        <f ca="1">_xlfn.CONCAT(VLOOKUP($B474,nomes!$A:$B,2,FALSE), "", VLOOKUP($C474,apelido!$A:$B,2,FALSE), " ", VLOOKUP($D474,apelido!$A:$B,2,FALSE))</f>
        <v>Janaína Matos Esteves</v>
      </c>
      <c r="F474" s="3" t="str">
        <f ca="1">TRIM(VLOOKUP($B474,nomes!$A:$C,3,FALSE))</f>
        <v>Feminino</v>
      </c>
      <c r="G474" t="str">
        <f t="shared" ca="1" si="45"/>
        <v>996 824 326</v>
      </c>
      <c r="H474" s="2" t="s">
        <v>965</v>
      </c>
      <c r="I474" s="3" t="str">
        <f t="shared" ca="1" si="46"/>
        <v>1095.94</v>
      </c>
      <c r="J474" s="3" t="str">
        <f t="shared" ca="1" si="47"/>
        <v>insert into motoristas (fk_matricula, nome, sexo, telefone, nif, salario) values (1400, 'Janaína Matos Esteves', 2, '996 824 326', 25665692, 1095.94);</v>
      </c>
    </row>
    <row r="475" spans="1:10" x14ac:dyDescent="0.25">
      <c r="A475">
        <f t="shared" ca="1" si="42"/>
        <v>1823</v>
      </c>
      <c r="B475">
        <f t="shared" ca="1" si="43"/>
        <v>110</v>
      </c>
      <c r="C475">
        <f t="shared" ca="1" si="44"/>
        <v>40</v>
      </c>
      <c r="D475">
        <f t="shared" ca="1" si="44"/>
        <v>12</v>
      </c>
      <c r="E475" s="3" t="str">
        <f ca="1">_xlfn.CONCAT(VLOOKUP($B475,nomes!$A:$B,2,FALSE), "", VLOOKUP($C475,apelido!$A:$B,2,FALSE), " ", VLOOKUP($D475,apelido!$A:$B,2,FALSE))</f>
        <v>Sofia Lima Bernardo</v>
      </c>
      <c r="F475" s="3" t="str">
        <f ca="1">TRIM(VLOOKUP($B475,nomes!$A:$C,3,FALSE))</f>
        <v>Feminino</v>
      </c>
      <c r="G475" t="str">
        <f t="shared" ca="1" si="45"/>
        <v>953 367 819</v>
      </c>
      <c r="H475" s="2" t="s">
        <v>966</v>
      </c>
      <c r="I475" s="3" t="str">
        <f t="shared" ca="1" si="46"/>
        <v>1166.16</v>
      </c>
      <c r="J475" s="3" t="str">
        <f t="shared" ca="1" si="47"/>
        <v>insert into motoristas (fk_matricula, nome, sexo, telefone, nif, salario) values (1823, 'Sofia Lima Bernardo', 2, '953 367 819', 12817868, 1166.16);</v>
      </c>
    </row>
    <row r="476" spans="1:10" x14ac:dyDescent="0.25">
      <c r="A476">
        <f t="shared" ca="1" si="42"/>
        <v>1961</v>
      </c>
      <c r="B476">
        <f t="shared" ca="1" si="43"/>
        <v>44</v>
      </c>
      <c r="C476">
        <f t="shared" ca="1" si="44"/>
        <v>41</v>
      </c>
      <c r="D476">
        <f t="shared" ca="1" si="44"/>
        <v>51</v>
      </c>
      <c r="E476" s="3" t="str">
        <f ca="1">_xlfn.CONCAT(VLOOKUP($B476,nomes!$A:$B,2,FALSE), "", VLOOKUP($C476,apelido!$A:$B,2,FALSE), " ", VLOOKUP($D476,apelido!$A:$B,2,FALSE))</f>
        <v>Gabriela Lopes Miranda</v>
      </c>
      <c r="F476" s="3" t="str">
        <f ca="1">TRIM(VLOOKUP($B476,nomes!$A:$C,3,FALSE))</f>
        <v>Feminino</v>
      </c>
      <c r="G476" t="str">
        <f t="shared" ca="1" si="45"/>
        <v>926 356 122</v>
      </c>
      <c r="H476" s="2" t="s">
        <v>967</v>
      </c>
      <c r="I476" s="3" t="str">
        <f t="shared" ca="1" si="46"/>
        <v>977.67</v>
      </c>
      <c r="J476" s="3" t="str">
        <f t="shared" ca="1" si="47"/>
        <v>insert into motoristas (fk_matricula, nome, sexo, telefone, nif, salario) values (1961, 'Gabriela Lopes Miranda', 2, '926 356 122', 50872081, 977.67);</v>
      </c>
    </row>
    <row r="477" spans="1:10" x14ac:dyDescent="0.25">
      <c r="A477">
        <f t="shared" ca="1" si="42"/>
        <v>956</v>
      </c>
      <c r="B477">
        <f t="shared" ca="1" si="43"/>
        <v>53</v>
      </c>
      <c r="C477">
        <f t="shared" ca="1" si="44"/>
        <v>62</v>
      </c>
      <c r="D477">
        <f t="shared" ca="1" si="44"/>
        <v>58</v>
      </c>
      <c r="E477" s="3" t="str">
        <f ca="1">_xlfn.CONCAT(VLOOKUP($B477,nomes!$A:$B,2,FALSE), "", VLOOKUP($C477,apelido!$A:$B,2,FALSE), " ", VLOOKUP($D477,apelido!$A:$B,2,FALSE))</f>
        <v>Inês Pereira Nunes</v>
      </c>
      <c r="F477" s="3" t="str">
        <f ca="1">TRIM(VLOOKUP($B477,nomes!$A:$C,3,FALSE))</f>
        <v>Feminino</v>
      </c>
      <c r="G477" t="str">
        <f t="shared" ca="1" si="45"/>
        <v>911 762 156</v>
      </c>
      <c r="H477" s="2" t="s">
        <v>968</v>
      </c>
      <c r="I477" s="3" t="str">
        <f t="shared" ca="1" si="46"/>
        <v>1995.14</v>
      </c>
      <c r="J477" s="3" t="str">
        <f t="shared" ca="1" si="47"/>
        <v>insert into motoristas (fk_matricula, nome, sexo, telefone, nif, salario) values (956, 'Inês Pereira Nunes', 2, '911 762 156', 59394530, 1995.14);</v>
      </c>
    </row>
    <row r="478" spans="1:10" x14ac:dyDescent="0.25">
      <c r="A478">
        <f t="shared" ca="1" si="42"/>
        <v>2103</v>
      </c>
      <c r="B478">
        <f t="shared" ca="1" si="43"/>
        <v>173</v>
      </c>
      <c r="C478">
        <f t="shared" ca="1" si="44"/>
        <v>89</v>
      </c>
      <c r="D478">
        <f t="shared" ca="1" si="44"/>
        <v>18</v>
      </c>
      <c r="E478" s="3" t="str">
        <f ca="1">_xlfn.CONCAT(VLOOKUP($B478,nomes!$A:$B,2,FALSE), "", VLOOKUP($C478,apelido!$A:$B,2,FALSE), " ", VLOOKUP($D478,apelido!$A:$B,2,FALSE))</f>
        <v>Josué Vieira Cardoso</v>
      </c>
      <c r="F478" s="3" t="str">
        <f ca="1">TRIM(VLOOKUP($B478,nomes!$A:$C,3,FALSE))</f>
        <v>Masculino</v>
      </c>
      <c r="G478" t="str">
        <f t="shared" ca="1" si="45"/>
        <v>987 757 162</v>
      </c>
      <c r="H478" s="2" t="s">
        <v>969</v>
      </c>
      <c r="I478" s="3" t="str">
        <f t="shared" ca="1" si="46"/>
        <v>1402.66</v>
      </c>
      <c r="J478" s="3" t="str">
        <f t="shared" ca="1" si="47"/>
        <v>insert into motoristas (fk_matricula, nome, sexo, telefone, nif, salario) values (2103, 'Josué Vieira Cardoso', 1, '987 757 162', 28401404, 1402.66);</v>
      </c>
    </row>
    <row r="479" spans="1:10" x14ac:dyDescent="0.25">
      <c r="A479">
        <f t="shared" ca="1" si="42"/>
        <v>2228</v>
      </c>
      <c r="B479">
        <f t="shared" ca="1" si="43"/>
        <v>163</v>
      </c>
      <c r="C479">
        <f t="shared" ca="1" si="44"/>
        <v>71</v>
      </c>
      <c r="D479">
        <f t="shared" ca="1" si="44"/>
        <v>64</v>
      </c>
      <c r="E479" s="3" t="str">
        <f ca="1">_xlfn.CONCAT(VLOOKUP($B479,nomes!$A:$B,2,FALSE), "", VLOOKUP($C479,apelido!$A:$B,2,FALSE), " ", VLOOKUP($D479,apelido!$A:$B,2,FALSE))</f>
        <v>Iara Rocha Pinto</v>
      </c>
      <c r="F479" s="3" t="str">
        <f ca="1">TRIM(VLOOKUP($B479,nomes!$A:$C,3,FALSE))</f>
        <v>Feminino</v>
      </c>
      <c r="G479" t="str">
        <f t="shared" ca="1" si="45"/>
        <v>965 862 789</v>
      </c>
      <c r="H479" s="2" t="s">
        <v>970</v>
      </c>
      <c r="I479" s="3" t="str">
        <f t="shared" ca="1" si="46"/>
        <v>2221.54</v>
      </c>
      <c r="J479" s="3" t="str">
        <f t="shared" ca="1" si="47"/>
        <v>insert into motoristas (fk_matricula, nome, sexo, telefone, nif, salario) values (2228, 'Iara Rocha Pinto', 2, '965 862 789', 24695413, 2221.54);</v>
      </c>
    </row>
    <row r="480" spans="1:10" x14ac:dyDescent="0.25">
      <c r="A480">
        <f t="shared" ca="1" si="42"/>
        <v>2635</v>
      </c>
      <c r="B480">
        <f t="shared" ca="1" si="43"/>
        <v>28</v>
      </c>
      <c r="C480">
        <f t="shared" ca="1" si="44"/>
        <v>78</v>
      </c>
      <c r="D480">
        <f t="shared" ca="1" si="44"/>
        <v>22</v>
      </c>
      <c r="E480" s="3" t="str">
        <f ca="1">_xlfn.CONCAT(VLOOKUP($B480,nomes!$A:$B,2,FALSE), "", VLOOKUP($C480,apelido!$A:$B,2,FALSE), " ", VLOOKUP($D480,apelido!$A:$B,2,FALSE))</f>
        <v>Diego Simões Costa</v>
      </c>
      <c r="F480" s="3" t="str">
        <f ca="1">TRIM(VLOOKUP($B480,nomes!$A:$C,3,FALSE))</f>
        <v>Masculino</v>
      </c>
      <c r="G480" t="str">
        <f t="shared" ca="1" si="45"/>
        <v>913 927 365</v>
      </c>
      <c r="H480" s="2" t="s">
        <v>971</v>
      </c>
      <c r="I480" s="3" t="str">
        <f t="shared" ca="1" si="46"/>
        <v>2340.83</v>
      </c>
      <c r="J480" s="3" t="str">
        <f t="shared" ca="1" si="47"/>
        <v>insert into motoristas (fk_matricula, nome, sexo, telefone, nif, salario) values (2635, 'Diego Simões Costa', 1, '913 927 365', 10800318, 2340.83);</v>
      </c>
    </row>
    <row r="481" spans="1:10" x14ac:dyDescent="0.25">
      <c r="A481">
        <f t="shared" ca="1" si="42"/>
        <v>1560</v>
      </c>
      <c r="B481">
        <f t="shared" ca="1" si="43"/>
        <v>57</v>
      </c>
      <c r="C481">
        <f t="shared" ca="1" si="44"/>
        <v>90</v>
      </c>
      <c r="D481">
        <f t="shared" ca="1" si="44"/>
        <v>73</v>
      </c>
      <c r="E481" s="3" t="str">
        <f ca="1">_xlfn.CONCAT(VLOOKUP($B481,nomes!$A:$B,2,FALSE), "", VLOOKUP($C481,apelido!$A:$B,2,FALSE), " ", VLOOKUP($D481,apelido!$A:$B,2,FALSE))</f>
        <v>João Vilaça Salgado</v>
      </c>
      <c r="F481" s="3" t="str">
        <f ca="1">TRIM(VLOOKUP($B481,nomes!$A:$C,3,FALSE))</f>
        <v>Masculino</v>
      </c>
      <c r="G481" t="str">
        <f t="shared" ca="1" si="45"/>
        <v>945 491 997</v>
      </c>
      <c r="H481" s="2" t="s">
        <v>972</v>
      </c>
      <c r="I481" s="3" t="str">
        <f t="shared" ca="1" si="46"/>
        <v>1364.22</v>
      </c>
      <c r="J481" s="3" t="str">
        <f t="shared" ca="1" si="47"/>
        <v>insert into motoristas (fk_matricula, nome, sexo, telefone, nif, salario) values (1560, 'João Vilaça Salgado', 1, '945 491 997', 59330642, 1364.22);</v>
      </c>
    </row>
    <row r="482" spans="1:10" x14ac:dyDescent="0.25">
      <c r="A482">
        <f t="shared" ca="1" si="42"/>
        <v>2107</v>
      </c>
      <c r="B482">
        <f t="shared" ca="1" si="43"/>
        <v>84</v>
      </c>
      <c r="C482">
        <f t="shared" ca="1" si="44"/>
        <v>75</v>
      </c>
      <c r="D482">
        <f t="shared" ca="1" si="44"/>
        <v>50</v>
      </c>
      <c r="E482" s="3" t="str">
        <f ca="1">_xlfn.CONCAT(VLOOKUP($B482,nomes!$A:$B,2,FALSE), "", VLOOKUP($C482,apelido!$A:$B,2,FALSE), " ", VLOOKUP($D482,apelido!$A:$B,2,FALSE))</f>
        <v>Matias Santos Mendes</v>
      </c>
      <c r="F482" s="3" t="str">
        <f ca="1">TRIM(VLOOKUP($B482,nomes!$A:$C,3,FALSE))</f>
        <v>Masculino</v>
      </c>
      <c r="G482" t="str">
        <f t="shared" ca="1" si="45"/>
        <v>978 969 297</v>
      </c>
      <c r="H482" s="2" t="s">
        <v>973</v>
      </c>
      <c r="I482" s="3" t="str">
        <f t="shared" ca="1" si="46"/>
        <v>2389.63</v>
      </c>
      <c r="J482" s="3" t="str">
        <f t="shared" ca="1" si="47"/>
        <v>insert into motoristas (fk_matricula, nome, sexo, telefone, nif, salario) values (2107, 'Matias Santos Mendes', 1, '978 969 297', 50609407, 2389.63);</v>
      </c>
    </row>
    <row r="483" spans="1:10" x14ac:dyDescent="0.25">
      <c r="A483">
        <f t="shared" ca="1" si="42"/>
        <v>214</v>
      </c>
      <c r="B483">
        <f t="shared" ca="1" si="43"/>
        <v>46</v>
      </c>
      <c r="C483">
        <f t="shared" ca="1" si="44"/>
        <v>79</v>
      </c>
      <c r="D483">
        <f t="shared" ca="1" si="44"/>
        <v>82</v>
      </c>
      <c r="E483" s="3" t="str">
        <f ca="1">_xlfn.CONCAT(VLOOKUP($B483,nomes!$A:$B,2,FALSE), "", VLOOKUP($C483,apelido!$A:$B,2,FALSE), " ", VLOOKUP($D483,apelido!$A:$B,2,FALSE))</f>
        <v>Guilherme Soares Teixeira</v>
      </c>
      <c r="F483" s="3" t="str">
        <f ca="1">TRIM(VLOOKUP($B483,nomes!$A:$C,3,FALSE))</f>
        <v>Masculino</v>
      </c>
      <c r="G483" t="str">
        <f t="shared" ca="1" si="45"/>
        <v>921 588 185</v>
      </c>
      <c r="H483" s="2" t="s">
        <v>974</v>
      </c>
      <c r="I483" s="3" t="str">
        <f t="shared" ca="1" si="46"/>
        <v>1950.11</v>
      </c>
      <c r="J483" s="3" t="str">
        <f t="shared" ca="1" si="47"/>
        <v>insert into motoristas (fk_matricula, nome, sexo, telefone, nif, salario) values (214, 'Guilherme Soares Teixeira', 1, '921 588 185', 56000131, 1950.11);</v>
      </c>
    </row>
    <row r="484" spans="1:10" x14ac:dyDescent="0.25">
      <c r="A484">
        <f t="shared" ca="1" si="42"/>
        <v>1941</v>
      </c>
      <c r="B484">
        <f t="shared" ca="1" si="43"/>
        <v>167</v>
      </c>
      <c r="C484">
        <f t="shared" ca="1" si="44"/>
        <v>94</v>
      </c>
      <c r="D484">
        <f t="shared" ca="1" si="44"/>
        <v>28</v>
      </c>
      <c r="E484" s="3" t="str">
        <f ca="1">_xlfn.CONCAT(VLOOKUP($B484,nomes!$A:$B,2,FALSE), "", VLOOKUP($C484,apelido!$A:$B,2,FALSE), " ", VLOOKUP($D484,apelido!$A:$B,2,FALSE))</f>
        <v>Ivan Barreira Fernandes</v>
      </c>
      <c r="F484" s="3" t="str">
        <f ca="1">TRIM(VLOOKUP($B484,nomes!$A:$C,3,FALSE))</f>
        <v>Masculino</v>
      </c>
      <c r="G484" t="str">
        <f t="shared" ca="1" si="45"/>
        <v>974 822 144</v>
      </c>
      <c r="H484" s="2" t="s">
        <v>975</v>
      </c>
      <c r="I484" s="3" t="str">
        <f t="shared" ca="1" si="46"/>
        <v>1419.85</v>
      </c>
      <c r="J484" s="3" t="str">
        <f t="shared" ca="1" si="47"/>
        <v>insert into motoristas (fk_matricula, nome, sexo, telefone, nif, salario) values (1941, 'Ivan Barreira Fernandes', 1, '974 822 144', 19956873, 1419.85);</v>
      </c>
    </row>
    <row r="485" spans="1:10" x14ac:dyDescent="0.25">
      <c r="A485">
        <f t="shared" ca="1" si="42"/>
        <v>1718</v>
      </c>
      <c r="B485">
        <f t="shared" ca="1" si="43"/>
        <v>177</v>
      </c>
      <c r="C485">
        <f t="shared" ca="1" si="44"/>
        <v>62</v>
      </c>
      <c r="D485">
        <f t="shared" ca="1" si="44"/>
        <v>76</v>
      </c>
      <c r="E485" s="3" t="str">
        <f ca="1">_xlfn.CONCAT(VLOOKUP($B485,nomes!$A:$B,2,FALSE), "", VLOOKUP($C485,apelido!$A:$B,2,FALSE), " ", VLOOKUP($D485,apelido!$A:$B,2,FALSE))</f>
        <v>Letícia Pereira Saraiva</v>
      </c>
      <c r="F485" s="3" t="str">
        <f ca="1">TRIM(VLOOKUP($B485,nomes!$A:$C,3,FALSE))</f>
        <v>Feminino</v>
      </c>
      <c r="G485" t="str">
        <f t="shared" ca="1" si="45"/>
        <v>929 599 427</v>
      </c>
      <c r="H485" s="2" t="s">
        <v>976</v>
      </c>
      <c r="I485" s="3" t="str">
        <f t="shared" ca="1" si="46"/>
        <v>2189.67</v>
      </c>
      <c r="J485" s="3" t="str">
        <f t="shared" ca="1" si="47"/>
        <v>insert into motoristas (fk_matricula, nome, sexo, telefone, nif, salario) values (1718, 'Letícia Pereira Saraiva', 2, '929 599 427', 12148043, 2189.67);</v>
      </c>
    </row>
    <row r="486" spans="1:10" x14ac:dyDescent="0.25">
      <c r="A486">
        <f t="shared" ca="1" si="42"/>
        <v>177</v>
      </c>
      <c r="B486">
        <f t="shared" ca="1" si="43"/>
        <v>12</v>
      </c>
      <c r="C486">
        <f t="shared" ca="1" si="44"/>
        <v>58</v>
      </c>
      <c r="D486">
        <f t="shared" ca="1" si="44"/>
        <v>80</v>
      </c>
      <c r="E486" s="3" t="str">
        <f ca="1">_xlfn.CONCAT(VLOOKUP($B486,nomes!$A:$B,2,FALSE), "", VLOOKUP($C486,apelido!$A:$B,2,FALSE), " ", VLOOKUP($D486,apelido!$A:$B,2,FALSE))</f>
        <v>Benjamim Nunes Sousa</v>
      </c>
      <c r="F486" s="3" t="str">
        <f ca="1">TRIM(VLOOKUP($B486,nomes!$A:$C,3,FALSE))</f>
        <v>Masculino</v>
      </c>
      <c r="G486" t="str">
        <f t="shared" ca="1" si="45"/>
        <v>924 233 449</v>
      </c>
      <c r="H486" s="2" t="s">
        <v>977</v>
      </c>
      <c r="I486" s="3" t="str">
        <f t="shared" ca="1" si="46"/>
        <v>1399.1</v>
      </c>
      <c r="J486" s="3" t="str">
        <f t="shared" ca="1" si="47"/>
        <v>insert into motoristas (fk_matricula, nome, sexo, telefone, nif, salario) values (177, 'Benjamim Nunes Sousa', 1, '924 233 449', 14670176, 1399.1);</v>
      </c>
    </row>
    <row r="487" spans="1:10" x14ac:dyDescent="0.25">
      <c r="A487">
        <f t="shared" ca="1" si="42"/>
        <v>1675</v>
      </c>
      <c r="B487">
        <f t="shared" ca="1" si="43"/>
        <v>40</v>
      </c>
      <c r="C487">
        <f t="shared" ca="1" si="44"/>
        <v>73</v>
      </c>
      <c r="D487">
        <f t="shared" ca="1" si="44"/>
        <v>62</v>
      </c>
      <c r="E487" s="3" t="str">
        <f ca="1">_xlfn.CONCAT(VLOOKUP($B487,nomes!$A:$B,2,FALSE), "", VLOOKUP($C487,apelido!$A:$B,2,FALSE), " ", VLOOKUP($D487,apelido!$A:$B,2,FALSE))</f>
        <v>Fernando Salgado Pereira</v>
      </c>
      <c r="F487" s="3" t="str">
        <f ca="1">TRIM(VLOOKUP($B487,nomes!$A:$C,3,FALSE))</f>
        <v>Masculino</v>
      </c>
      <c r="G487" t="str">
        <f t="shared" ca="1" si="45"/>
        <v>932 744 445</v>
      </c>
      <c r="H487" s="2" t="s">
        <v>978</v>
      </c>
      <c r="I487" s="3" t="str">
        <f t="shared" ca="1" si="46"/>
        <v>989.47</v>
      </c>
      <c r="J487" s="3" t="str">
        <f t="shared" ca="1" si="47"/>
        <v>insert into motoristas (fk_matricula, nome, sexo, telefone, nif, salario) values (1675, 'Fernando Salgado Pereira', 1, '932 744 445', 19614092, 989.47);</v>
      </c>
    </row>
    <row r="488" spans="1:10" x14ac:dyDescent="0.25">
      <c r="A488">
        <f t="shared" ca="1" si="42"/>
        <v>2861</v>
      </c>
      <c r="B488">
        <f t="shared" ca="1" si="43"/>
        <v>37</v>
      </c>
      <c r="C488">
        <f t="shared" ca="1" si="44"/>
        <v>23</v>
      </c>
      <c r="D488">
        <f t="shared" ca="1" si="44"/>
        <v>19</v>
      </c>
      <c r="E488" s="3" t="str">
        <f ca="1">_xlfn.CONCAT(VLOOKUP($B488,nomes!$A:$B,2,FALSE), "", VLOOKUP($C488,apelido!$A:$B,2,FALSE), " ", VLOOKUP($D488,apelido!$A:$B,2,FALSE))</f>
        <v>Fabiana Cruz Carvalho</v>
      </c>
      <c r="F488" s="3" t="str">
        <f ca="1">TRIM(VLOOKUP($B488,nomes!$A:$C,3,FALSE))</f>
        <v>Feminino</v>
      </c>
      <c r="G488" t="str">
        <f t="shared" ca="1" si="45"/>
        <v>974 996 172</v>
      </c>
      <c r="H488" s="2" t="s">
        <v>979</v>
      </c>
      <c r="I488" s="3" t="str">
        <f t="shared" ca="1" si="46"/>
        <v>1557.85</v>
      </c>
      <c r="J488" s="3" t="str">
        <f t="shared" ca="1" si="47"/>
        <v>insert into motoristas (fk_matricula, nome, sexo, telefone, nif, salario) values (2861, 'Fabiana Cruz Carvalho', 2, '974 996 172', 26959333, 1557.85);</v>
      </c>
    </row>
    <row r="489" spans="1:10" x14ac:dyDescent="0.25">
      <c r="A489">
        <f t="shared" ca="1" si="42"/>
        <v>2137</v>
      </c>
      <c r="B489">
        <f t="shared" ca="1" si="43"/>
        <v>75</v>
      </c>
      <c r="C489">
        <f t="shared" ca="1" si="44"/>
        <v>73</v>
      </c>
      <c r="D489">
        <f t="shared" ca="1" si="44"/>
        <v>79</v>
      </c>
      <c r="E489" s="3" t="str">
        <f ca="1">_xlfn.CONCAT(VLOOKUP($B489,nomes!$A:$B,2,FALSE), "", VLOOKUP($C489,apelido!$A:$B,2,FALSE), " ", VLOOKUP($D489,apelido!$A:$B,2,FALSE))</f>
        <v>Luísa Salgado Soares</v>
      </c>
      <c r="F489" s="3" t="str">
        <f ca="1">TRIM(VLOOKUP($B489,nomes!$A:$C,3,FALSE))</f>
        <v>Feminino</v>
      </c>
      <c r="G489" t="str">
        <f t="shared" ca="1" si="45"/>
        <v>958 432 934</v>
      </c>
      <c r="H489" s="2" t="s">
        <v>980</v>
      </c>
      <c r="I489" s="3" t="str">
        <f t="shared" ca="1" si="46"/>
        <v>2007.11</v>
      </c>
      <c r="J489" s="3" t="str">
        <f t="shared" ca="1" si="47"/>
        <v>insert into motoristas (fk_matricula, nome, sexo, telefone, nif, salario) values (2137, 'Luísa Salgado Soares', 2, '958 432 934', 19981873, 2007.11);</v>
      </c>
    </row>
    <row r="490" spans="1:10" x14ac:dyDescent="0.25">
      <c r="A490">
        <f t="shared" ca="1" si="42"/>
        <v>1787</v>
      </c>
      <c r="B490">
        <f t="shared" ca="1" si="43"/>
        <v>200</v>
      </c>
      <c r="C490">
        <f t="shared" ca="1" si="44"/>
        <v>81</v>
      </c>
      <c r="D490">
        <f t="shared" ca="1" si="44"/>
        <v>82</v>
      </c>
      <c r="E490" s="3" t="str">
        <f ca="1">_xlfn.CONCAT(VLOOKUP($B490,nomes!$A:$B,2,FALSE), "", VLOOKUP($C490,apelido!$A:$B,2,FALSE), " ", VLOOKUP($D490,apelido!$A:$B,2,FALSE))</f>
        <v>Wagner Tavares Teixeira</v>
      </c>
      <c r="F490" s="3" t="str">
        <f ca="1">TRIM(VLOOKUP($B490,nomes!$A:$C,3,FALSE))</f>
        <v>Masculino</v>
      </c>
      <c r="G490" t="str">
        <f t="shared" ca="1" si="45"/>
        <v>978 134 124</v>
      </c>
      <c r="H490" s="2" t="s">
        <v>981</v>
      </c>
      <c r="I490" s="3" t="str">
        <f t="shared" ca="1" si="46"/>
        <v>2437.15</v>
      </c>
      <c r="J490" s="3" t="str">
        <f t="shared" ca="1" si="47"/>
        <v>insert into motoristas (fk_matricula, nome, sexo, telefone, nif, salario) values (1787, 'Wagner Tavares Teixeira', 1, '978 134 124', 13881090, 2437.15);</v>
      </c>
    </row>
    <row r="491" spans="1:10" x14ac:dyDescent="0.25">
      <c r="A491">
        <f t="shared" ca="1" si="42"/>
        <v>2202</v>
      </c>
      <c r="B491">
        <f t="shared" ca="1" si="43"/>
        <v>154</v>
      </c>
      <c r="C491">
        <f t="shared" ca="1" si="44"/>
        <v>93</v>
      </c>
      <c r="D491">
        <f t="shared" ca="1" si="44"/>
        <v>51</v>
      </c>
      <c r="E491" s="3" t="str">
        <f ca="1">_xlfn.CONCAT(VLOOKUP($B491,nomes!$A:$B,2,FALSE), "", VLOOKUP($C491,apelido!$A:$B,2,FALSE), " ", VLOOKUP($D491,apelido!$A:$B,2,FALSE))</f>
        <v>Flávia Bastos Miranda</v>
      </c>
      <c r="F491" s="3" t="str">
        <f ca="1">TRIM(VLOOKUP($B491,nomes!$A:$C,3,FALSE))</f>
        <v>Feminino</v>
      </c>
      <c r="G491" t="str">
        <f t="shared" ca="1" si="45"/>
        <v>995 359 458</v>
      </c>
      <c r="H491" s="2" t="s">
        <v>982</v>
      </c>
      <c r="I491" s="3" t="str">
        <f t="shared" ca="1" si="46"/>
        <v>1336.63</v>
      </c>
      <c r="J491" s="3" t="str">
        <f t="shared" ca="1" si="47"/>
        <v>insert into motoristas (fk_matricula, nome, sexo, telefone, nif, salario) values (2202, 'Flávia Bastos Miranda', 2, '995 359 458', 19398866, 1336.63);</v>
      </c>
    </row>
    <row r="492" spans="1:10" x14ac:dyDescent="0.25">
      <c r="A492">
        <f t="shared" ca="1" si="42"/>
        <v>2818</v>
      </c>
      <c r="B492">
        <f t="shared" ca="1" si="43"/>
        <v>147</v>
      </c>
      <c r="C492">
        <f t="shared" ca="1" si="44"/>
        <v>77</v>
      </c>
      <c r="D492">
        <f t="shared" ca="1" si="44"/>
        <v>6</v>
      </c>
      <c r="E492" s="3" t="str">
        <f ca="1">_xlfn.CONCAT(VLOOKUP($B492,nomes!$A:$B,2,FALSE), "", VLOOKUP($C492,apelido!$A:$B,2,FALSE), " ", VLOOKUP($D492,apelido!$A:$B,2,FALSE))</f>
        <v>Emerson Silva Antunes</v>
      </c>
      <c r="F492" s="3" t="str">
        <f ca="1">TRIM(VLOOKUP($B492,nomes!$A:$C,3,FALSE))</f>
        <v>Masculino</v>
      </c>
      <c r="G492" t="str">
        <f t="shared" ca="1" si="45"/>
        <v>933 569 886</v>
      </c>
      <c r="H492" s="2" t="s">
        <v>983</v>
      </c>
      <c r="I492" s="3" t="str">
        <f t="shared" ca="1" si="46"/>
        <v>2070.66</v>
      </c>
      <c r="J492" s="3" t="str">
        <f t="shared" ca="1" si="47"/>
        <v>insert into motoristas (fk_matricula, nome, sexo, telefone, nif, salario) values (2818, 'Emerson Silva Antunes', 1, '933 569 886', 57764194, 2070.66);</v>
      </c>
    </row>
    <row r="493" spans="1:10" x14ac:dyDescent="0.25">
      <c r="A493">
        <f t="shared" ca="1" si="42"/>
        <v>598</v>
      </c>
      <c r="B493">
        <f t="shared" ca="1" si="43"/>
        <v>46</v>
      </c>
      <c r="C493">
        <f t="shared" ca="1" si="44"/>
        <v>65</v>
      </c>
      <c r="D493">
        <f t="shared" ca="1" si="44"/>
        <v>94</v>
      </c>
      <c r="E493" s="3" t="str">
        <f ca="1">_xlfn.CONCAT(VLOOKUP($B493,nomes!$A:$B,2,FALSE), "", VLOOKUP($C493,apelido!$A:$B,2,FALSE), " ", VLOOKUP($D493,apelido!$A:$B,2,FALSE))</f>
        <v>Guilherme Pires Barreira</v>
      </c>
      <c r="F493" s="3" t="str">
        <f ca="1">TRIM(VLOOKUP($B493,nomes!$A:$C,3,FALSE))</f>
        <v>Masculino</v>
      </c>
      <c r="G493" t="str">
        <f t="shared" ca="1" si="45"/>
        <v>999 675 127</v>
      </c>
      <c r="H493" s="2" t="s">
        <v>984</v>
      </c>
      <c r="I493" s="3" t="str">
        <f t="shared" ca="1" si="46"/>
        <v>2452.64</v>
      </c>
      <c r="J493" s="3" t="str">
        <f t="shared" ca="1" si="47"/>
        <v>insert into motoristas (fk_matricula, nome, sexo, telefone, nif, salario) values (598, 'Guilherme Pires Barreira', 1, '999 675 127', 23094780, 2452.64);</v>
      </c>
    </row>
    <row r="494" spans="1:10" x14ac:dyDescent="0.25">
      <c r="A494">
        <f t="shared" ca="1" si="42"/>
        <v>1518</v>
      </c>
      <c r="B494">
        <f t="shared" ca="1" si="43"/>
        <v>87</v>
      </c>
      <c r="C494">
        <f t="shared" ca="1" si="44"/>
        <v>52</v>
      </c>
      <c r="D494">
        <f t="shared" ca="1" si="44"/>
        <v>6</v>
      </c>
      <c r="E494" s="3" t="str">
        <f ca="1">_xlfn.CONCAT(VLOOKUP($B494,nomes!$A:$B,2,FALSE), "", VLOOKUP($C494,apelido!$A:$B,2,FALSE), " ", VLOOKUP($D494,apelido!$A:$B,2,FALSE))</f>
        <v>Natália Monteiro Antunes</v>
      </c>
      <c r="F494" s="3" t="str">
        <f ca="1">TRIM(VLOOKUP($B494,nomes!$A:$C,3,FALSE))</f>
        <v>Feminino</v>
      </c>
      <c r="G494" t="str">
        <f t="shared" ca="1" si="45"/>
        <v>919 223 945</v>
      </c>
      <c r="H494" s="2" t="s">
        <v>985</v>
      </c>
      <c r="I494" s="3" t="str">
        <f t="shared" ca="1" si="46"/>
        <v>2134.68</v>
      </c>
      <c r="J494" s="3" t="str">
        <f t="shared" ca="1" si="47"/>
        <v>insert into motoristas (fk_matricula, nome, sexo, telefone, nif, salario) values (1518, 'Natália Monteiro Antunes', 2, '919 223 945', 23207417, 2134.68);</v>
      </c>
    </row>
    <row r="495" spans="1:10" x14ac:dyDescent="0.25">
      <c r="A495">
        <f t="shared" ca="1" si="42"/>
        <v>2982</v>
      </c>
      <c r="B495">
        <f t="shared" ca="1" si="43"/>
        <v>170</v>
      </c>
      <c r="C495">
        <f t="shared" ca="1" si="44"/>
        <v>17</v>
      </c>
      <c r="D495">
        <f t="shared" ca="1" si="44"/>
        <v>94</v>
      </c>
      <c r="E495" s="3" t="str">
        <f ca="1">_xlfn.CONCAT(VLOOKUP($B495,nomes!$A:$B,2,FALSE), "", VLOOKUP($C495,apelido!$A:$B,2,FALSE), " ", VLOOKUP($D495,apelido!$A:$B,2,FALSE))</f>
        <v>Joana Campos Barreira</v>
      </c>
      <c r="F495" s="3" t="str">
        <f ca="1">TRIM(VLOOKUP($B495,nomes!$A:$C,3,FALSE))</f>
        <v>Feminino</v>
      </c>
      <c r="G495" t="str">
        <f t="shared" ca="1" si="45"/>
        <v>984 136 992</v>
      </c>
      <c r="H495" s="2" t="s">
        <v>986</v>
      </c>
      <c r="I495" s="3" t="str">
        <f t="shared" ca="1" si="46"/>
        <v>1134.68</v>
      </c>
      <c r="J495" s="3" t="str">
        <f t="shared" ca="1" si="47"/>
        <v>insert into motoristas (fk_matricula, nome, sexo, telefone, nif, salario) values (2982, 'Joana Campos Barreira', 2, '984 136 992', 16030731, 1134.68);</v>
      </c>
    </row>
    <row r="496" spans="1:10" x14ac:dyDescent="0.25">
      <c r="A496">
        <f t="shared" ca="1" si="42"/>
        <v>946</v>
      </c>
      <c r="B496">
        <f t="shared" ca="1" si="43"/>
        <v>91</v>
      </c>
      <c r="C496">
        <f t="shared" ca="1" si="44"/>
        <v>21</v>
      </c>
      <c r="D496">
        <f t="shared" ca="1" si="44"/>
        <v>12</v>
      </c>
      <c r="E496" s="3" t="str">
        <f ca="1">_xlfn.CONCAT(VLOOKUP($B496,nomes!$A:$B,2,FALSE), "", VLOOKUP($C496,apelido!$A:$B,2,FALSE), " ", VLOOKUP($D496,apelido!$A:$B,2,FALSE))</f>
        <v>Olivia Coelho Bernardo</v>
      </c>
      <c r="F496" s="3" t="str">
        <f ca="1">TRIM(VLOOKUP($B496,nomes!$A:$C,3,FALSE))</f>
        <v>Feminino</v>
      </c>
      <c r="G496" t="str">
        <f t="shared" ca="1" si="45"/>
        <v>911 687 215</v>
      </c>
      <c r="H496" s="2" t="s">
        <v>987</v>
      </c>
      <c r="I496" s="3" t="str">
        <f t="shared" ca="1" si="46"/>
        <v>2196.0</v>
      </c>
      <c r="J496" s="3" t="str">
        <f t="shared" ca="1" si="47"/>
        <v>insert into motoristas (fk_matricula, nome, sexo, telefone, nif, salario) values (946, 'Olivia Coelho Bernardo', 2, '911 687 215', 15233311, 2196.0);</v>
      </c>
    </row>
    <row r="497" spans="1:10" x14ac:dyDescent="0.25">
      <c r="A497">
        <f t="shared" ca="1" si="42"/>
        <v>595</v>
      </c>
      <c r="B497">
        <f t="shared" ca="1" si="43"/>
        <v>85</v>
      </c>
      <c r="C497">
        <f t="shared" ca="1" si="44"/>
        <v>2</v>
      </c>
      <c r="D497">
        <f t="shared" ca="1" si="44"/>
        <v>82</v>
      </c>
      <c r="E497" s="3" t="str">
        <f ca="1">_xlfn.CONCAT(VLOOKUP($B497,nomes!$A:$B,2,FALSE), "", VLOOKUP($C497,apelido!$A:$B,2,FALSE), " ", VLOOKUP($D497,apelido!$A:$B,2,FALSE))</f>
        <v>Miguel Alves Teixeira</v>
      </c>
      <c r="F497" s="3" t="str">
        <f ca="1">TRIM(VLOOKUP($B497,nomes!$A:$C,3,FALSE))</f>
        <v>Masculino</v>
      </c>
      <c r="G497" t="str">
        <f t="shared" ca="1" si="45"/>
        <v>926 279 597</v>
      </c>
      <c r="H497" s="2" t="s">
        <v>988</v>
      </c>
      <c r="I497" s="3" t="str">
        <f t="shared" ca="1" si="46"/>
        <v>1583.45</v>
      </c>
      <c r="J497" s="3" t="str">
        <f t="shared" ca="1" si="47"/>
        <v>insert into motoristas (fk_matricula, nome, sexo, telefone, nif, salario) values (595, 'Miguel Alves Teixeira', 1, '926 279 597', 13915250, 1583.45);</v>
      </c>
    </row>
    <row r="498" spans="1:10" x14ac:dyDescent="0.25">
      <c r="A498">
        <f t="shared" ca="1" si="42"/>
        <v>904</v>
      </c>
      <c r="B498">
        <f t="shared" ca="1" si="43"/>
        <v>168</v>
      </c>
      <c r="C498">
        <f t="shared" ca="1" si="44"/>
        <v>81</v>
      </c>
      <c r="D498">
        <f t="shared" ca="1" si="44"/>
        <v>5</v>
      </c>
      <c r="E498" s="3" t="str">
        <f ca="1">_xlfn.CONCAT(VLOOKUP($B498,nomes!$A:$B,2,FALSE), "", VLOOKUP($C498,apelido!$A:$B,2,FALSE), " ", VLOOKUP($D498,apelido!$A:$B,2,FALSE))</f>
        <v>Ivanilda Tavares Andrade</v>
      </c>
      <c r="F498" s="3" t="str">
        <f ca="1">TRIM(VLOOKUP($B498,nomes!$A:$C,3,FALSE))</f>
        <v>Feminino</v>
      </c>
      <c r="G498" t="str">
        <f t="shared" ca="1" si="45"/>
        <v>973 918 784</v>
      </c>
      <c r="H498" s="2" t="s">
        <v>989</v>
      </c>
      <c r="I498" s="3" t="str">
        <f t="shared" ca="1" si="46"/>
        <v>2406.45</v>
      </c>
      <c r="J498" s="3" t="str">
        <f t="shared" ca="1" si="47"/>
        <v>insert into motoristas (fk_matricula, nome, sexo, telefone, nif, salario) values (904, 'Ivanilda Tavares Andrade', 2, '973 918 784', 20485371, 2406.45);</v>
      </c>
    </row>
    <row r="499" spans="1:10" x14ac:dyDescent="0.25">
      <c r="A499">
        <f t="shared" ca="1" si="42"/>
        <v>2178</v>
      </c>
      <c r="B499">
        <f t="shared" ca="1" si="43"/>
        <v>48</v>
      </c>
      <c r="C499">
        <f t="shared" ca="1" si="44"/>
        <v>58</v>
      </c>
      <c r="D499">
        <f t="shared" ca="1" si="44"/>
        <v>95</v>
      </c>
      <c r="E499" s="3" t="str">
        <f ca="1">_xlfn.CONCAT(VLOOKUP($B499,nomes!$A:$B,2,FALSE), "", VLOOKUP($C499,apelido!$A:$B,2,FALSE), " ", VLOOKUP($D499,apelido!$A:$B,2,FALSE))</f>
        <v>Heitor Nunes Cabral</v>
      </c>
      <c r="F499" s="3" t="str">
        <f ca="1">TRIM(VLOOKUP($B499,nomes!$A:$C,3,FALSE))</f>
        <v>Masculino</v>
      </c>
      <c r="G499" t="str">
        <f t="shared" ca="1" si="45"/>
        <v>913 676 227</v>
      </c>
      <c r="H499" s="2" t="s">
        <v>990</v>
      </c>
      <c r="I499" s="3" t="str">
        <f t="shared" ca="1" si="46"/>
        <v>1955.80</v>
      </c>
      <c r="J499" s="3" t="str">
        <f t="shared" ca="1" si="47"/>
        <v>insert into motoristas (fk_matricula, nome, sexo, telefone, nif, salario) values (2178, 'Heitor Nunes Cabral', 1, '913 676 227', 17668907, 1955.80);</v>
      </c>
    </row>
    <row r="500" spans="1:10" x14ac:dyDescent="0.25">
      <c r="A500">
        <f t="shared" ca="1" si="42"/>
        <v>2584</v>
      </c>
      <c r="B500">
        <f t="shared" ca="1" si="43"/>
        <v>116</v>
      </c>
      <c r="C500">
        <f t="shared" ca="1" si="44"/>
        <v>12</v>
      </c>
      <c r="D500">
        <f t="shared" ca="1" si="44"/>
        <v>39</v>
      </c>
      <c r="E500" s="3" t="str">
        <f ca="1">_xlfn.CONCAT(VLOOKUP($B500,nomes!$A:$B,2,FALSE), "", VLOOKUP($C500,apelido!$A:$B,2,FALSE), " ", VLOOKUP($D500,apelido!$A:$B,2,FALSE))</f>
        <v>Thiago Bernardo Leal</v>
      </c>
      <c r="F500" s="3" t="str">
        <f ca="1">TRIM(VLOOKUP($B500,nomes!$A:$C,3,FALSE))</f>
        <v>Masculino</v>
      </c>
      <c r="G500" t="str">
        <f t="shared" ca="1" si="45"/>
        <v>939 789 772</v>
      </c>
      <c r="H500" s="2" t="s">
        <v>991</v>
      </c>
      <c r="I500" s="3" t="str">
        <f t="shared" ca="1" si="46"/>
        <v>937.58</v>
      </c>
      <c r="J500" s="3" t="str">
        <f t="shared" ca="1" si="47"/>
        <v>insert into motoristas (fk_matricula, nome, sexo, telefone, nif, salario) values (2584, 'Thiago Bernardo Leal', 1, '939 789 772', 55176899, 937.58);</v>
      </c>
    </row>
    <row r="501" spans="1:10" x14ac:dyDescent="0.25">
      <c r="A501">
        <f t="shared" ca="1" si="42"/>
        <v>1191</v>
      </c>
      <c r="B501">
        <f t="shared" ca="1" si="43"/>
        <v>57</v>
      </c>
      <c r="C501">
        <f t="shared" ca="1" si="44"/>
        <v>81</v>
      </c>
      <c r="D501">
        <f t="shared" ca="1" si="44"/>
        <v>41</v>
      </c>
      <c r="E501" s="3" t="str">
        <f ca="1">_xlfn.CONCAT(VLOOKUP($B501,nomes!$A:$B,2,FALSE), "", VLOOKUP($C501,apelido!$A:$B,2,FALSE), " ", VLOOKUP($D501,apelido!$A:$B,2,FALSE))</f>
        <v>João Tavares Lopes</v>
      </c>
      <c r="F501" s="3" t="str">
        <f ca="1">TRIM(VLOOKUP($B501,nomes!$A:$C,3,FALSE))</f>
        <v>Masculino</v>
      </c>
      <c r="G501" t="str">
        <f t="shared" ca="1" si="45"/>
        <v>915 531 483</v>
      </c>
      <c r="H501" s="2" t="s">
        <v>992</v>
      </c>
      <c r="I501" s="3" t="str">
        <f t="shared" ca="1" si="46"/>
        <v>2214.38</v>
      </c>
      <c r="J501" s="3" t="str">
        <f t="shared" ca="1" si="47"/>
        <v>insert into motoristas (fk_matricula, nome, sexo, telefone, nif, salario) values (1191, 'João Tavares Lopes', 1, '915 531 483', 19993738, 2214.38);</v>
      </c>
    </row>
    <row r="502" spans="1:10" x14ac:dyDescent="0.25">
      <c r="A502">
        <f t="shared" ca="1" si="42"/>
        <v>342</v>
      </c>
      <c r="B502">
        <f t="shared" ca="1" si="43"/>
        <v>99</v>
      </c>
      <c r="C502">
        <f t="shared" ca="1" si="44"/>
        <v>85</v>
      </c>
      <c r="D502">
        <f t="shared" ca="1" si="44"/>
        <v>50</v>
      </c>
      <c r="E502" s="3" t="str">
        <f ca="1">_xlfn.CONCAT(VLOOKUP($B502,nomes!$A:$B,2,FALSE), "", VLOOKUP($C502,apelido!$A:$B,2,FALSE), " ", VLOOKUP($D502,apelido!$A:$B,2,FALSE))</f>
        <v>Rafaela Vasconcelos Mendes</v>
      </c>
      <c r="F502" s="3" t="str">
        <f ca="1">TRIM(VLOOKUP($B502,nomes!$A:$C,3,FALSE))</f>
        <v>Feminino</v>
      </c>
      <c r="G502" t="str">
        <f t="shared" ca="1" si="45"/>
        <v>937 553 991</v>
      </c>
      <c r="H502" s="2" t="s">
        <v>993</v>
      </c>
      <c r="I502" s="3" t="str">
        <f t="shared" ca="1" si="46"/>
        <v>1615.14</v>
      </c>
      <c r="J502" s="3" t="str">
        <f t="shared" ca="1" si="47"/>
        <v>insert into motoristas (fk_matricula, nome, sexo, telefone, nif, salario) values (342, 'Rafaela Vasconcelos Mendes', 2, '937 553 991', 26977602, 1615.14);</v>
      </c>
    </row>
    <row r="503" spans="1:10" x14ac:dyDescent="0.25">
      <c r="A503">
        <f t="shared" ca="1" si="42"/>
        <v>857</v>
      </c>
      <c r="B503">
        <f t="shared" ca="1" si="43"/>
        <v>183</v>
      </c>
      <c r="C503">
        <f t="shared" ca="1" si="44"/>
        <v>96</v>
      </c>
      <c r="D503">
        <f t="shared" ca="1" si="44"/>
        <v>38</v>
      </c>
      <c r="E503" s="3" t="str">
        <f ca="1">_xlfn.CONCAT(VLOOKUP($B503,nomes!$A:$B,2,FALSE), "", VLOOKUP($C503,apelido!$A:$B,2,FALSE), " ", VLOOKUP($D503,apelido!$A:$B,2,FALSE))</f>
        <v>Marisa Caldeira Jesus</v>
      </c>
      <c r="F503" s="3" t="str">
        <f ca="1">TRIM(VLOOKUP($B503,nomes!$A:$C,3,FALSE))</f>
        <v>Feminino</v>
      </c>
      <c r="G503" t="str">
        <f t="shared" ca="1" si="45"/>
        <v>936 349 189</v>
      </c>
      <c r="H503" s="2" t="s">
        <v>994</v>
      </c>
      <c r="I503" s="3" t="str">
        <f t="shared" ca="1" si="46"/>
        <v>873.64</v>
      </c>
      <c r="J503" s="3" t="str">
        <f t="shared" ca="1" si="47"/>
        <v>insert into motoristas (fk_matricula, nome, sexo, telefone, nif, salario) values (857, 'Marisa Caldeira Jesus', 2, '936 349 189', 54985711, 873.64);</v>
      </c>
    </row>
    <row r="504" spans="1:10" x14ac:dyDescent="0.25">
      <c r="A504">
        <f t="shared" ca="1" si="42"/>
        <v>774</v>
      </c>
      <c r="B504">
        <f t="shared" ca="1" si="43"/>
        <v>124</v>
      </c>
      <c r="C504">
        <f t="shared" ca="1" si="44"/>
        <v>82</v>
      </c>
      <c r="D504">
        <f t="shared" ca="1" si="44"/>
        <v>13</v>
      </c>
      <c r="E504" s="3" t="str">
        <f ca="1">_xlfn.CONCAT(VLOOKUP($B504,nomes!$A:$B,2,FALSE), "", VLOOKUP($C504,apelido!$A:$B,2,FALSE), " ", VLOOKUP($D504,apelido!$A:$B,2,FALSE))</f>
        <v>Adriana Teixeira Borges</v>
      </c>
      <c r="F504" s="3" t="str">
        <f ca="1">TRIM(VLOOKUP($B504,nomes!$A:$C,3,FALSE))</f>
        <v>Feminino</v>
      </c>
      <c r="G504" t="str">
        <f t="shared" ca="1" si="45"/>
        <v>988 943 871</v>
      </c>
      <c r="H504" s="2" t="s">
        <v>995</v>
      </c>
      <c r="I504" s="3" t="str">
        <f t="shared" ca="1" si="46"/>
        <v>1591.4</v>
      </c>
      <c r="J504" s="3" t="str">
        <f t="shared" ca="1" si="47"/>
        <v>insert into motoristas (fk_matricula, nome, sexo, telefone, nif, salario) values (774, 'Adriana Teixeira Borges', 2, '988 943 871', 52152748, 1591.4);</v>
      </c>
    </row>
    <row r="505" spans="1:10" x14ac:dyDescent="0.25">
      <c r="A505">
        <f t="shared" ca="1" si="42"/>
        <v>1311</v>
      </c>
      <c r="B505">
        <f t="shared" ca="1" si="43"/>
        <v>53</v>
      </c>
      <c r="C505">
        <f t="shared" ca="1" si="44"/>
        <v>76</v>
      </c>
      <c r="D505">
        <f t="shared" ca="1" si="44"/>
        <v>37</v>
      </c>
      <c r="E505" s="3" t="str">
        <f ca="1">_xlfn.CONCAT(VLOOKUP($B505,nomes!$A:$B,2,FALSE), "", VLOOKUP($C505,apelido!$A:$B,2,FALSE), " ", VLOOKUP($D505,apelido!$A:$B,2,FALSE))</f>
        <v>Inês Saraiva Henriques</v>
      </c>
      <c r="F505" s="3" t="str">
        <f ca="1">TRIM(VLOOKUP($B505,nomes!$A:$C,3,FALSE))</f>
        <v>Feminino</v>
      </c>
      <c r="G505" t="str">
        <f t="shared" ca="1" si="45"/>
        <v>972 786 817</v>
      </c>
      <c r="H505" s="2" t="s">
        <v>996</v>
      </c>
      <c r="I505" s="3" t="str">
        <f t="shared" ca="1" si="46"/>
        <v>2111.17</v>
      </c>
      <c r="J505" s="3" t="str">
        <f t="shared" ca="1" si="47"/>
        <v>insert into motoristas (fk_matricula, nome, sexo, telefone, nif, salario) values (1311, 'Inês Saraiva Henriques', 2, '972 786 817', 52785543, 2111.17);</v>
      </c>
    </row>
    <row r="506" spans="1:10" x14ac:dyDescent="0.25">
      <c r="A506">
        <f t="shared" ca="1" si="42"/>
        <v>1388</v>
      </c>
      <c r="B506">
        <f t="shared" ca="1" si="43"/>
        <v>16</v>
      </c>
      <c r="C506">
        <f t="shared" ca="1" si="44"/>
        <v>70</v>
      </c>
      <c r="D506">
        <f t="shared" ca="1" si="44"/>
        <v>52</v>
      </c>
      <c r="E506" s="3" t="str">
        <f ca="1">_xlfn.CONCAT(VLOOKUP($B506,nomes!$A:$B,2,FALSE), "", VLOOKUP($C506,apelido!$A:$B,2,FALSE), " ", VLOOKUP($D506,apelido!$A:$B,2,FALSE))</f>
        <v>Caio Ribeiro Monteiro</v>
      </c>
      <c r="F506" s="3" t="str">
        <f ca="1">TRIM(VLOOKUP($B506,nomes!$A:$C,3,FALSE))</f>
        <v>Masculino</v>
      </c>
      <c r="G506" t="str">
        <f t="shared" ca="1" si="45"/>
        <v>962 669 937</v>
      </c>
      <c r="H506" s="2" t="s">
        <v>997</v>
      </c>
      <c r="I506" s="3" t="str">
        <f t="shared" ca="1" si="46"/>
        <v>1165.4</v>
      </c>
      <c r="J506" s="3" t="str">
        <f t="shared" ca="1" si="47"/>
        <v>insert into motoristas (fk_matricula, nome, sexo, telefone, nif, salario) values (1388, 'Caio Ribeiro Monteiro', 1, '962 669 937', 54769455, 1165.4);</v>
      </c>
    </row>
    <row r="507" spans="1:10" x14ac:dyDescent="0.25">
      <c r="A507">
        <f t="shared" ca="1" si="42"/>
        <v>2741</v>
      </c>
      <c r="B507">
        <f t="shared" ca="1" si="43"/>
        <v>185</v>
      </c>
      <c r="C507">
        <f t="shared" ca="1" si="44"/>
        <v>50</v>
      </c>
      <c r="D507">
        <f t="shared" ca="1" si="44"/>
        <v>9</v>
      </c>
      <c r="E507" s="3" t="str">
        <f ca="1">_xlfn.CONCAT(VLOOKUP($B507,nomes!$A:$B,2,FALSE), "", VLOOKUP($C507,apelido!$A:$B,2,FALSE), " ", VLOOKUP($D507,apelido!$A:$B,2,FALSE))</f>
        <v>Mauro Mendes Barros</v>
      </c>
      <c r="F507" s="3" t="str">
        <f ca="1">TRIM(VLOOKUP($B507,nomes!$A:$C,3,FALSE))</f>
        <v>Masculino</v>
      </c>
      <c r="G507" t="str">
        <f t="shared" ca="1" si="45"/>
        <v>996 584 437</v>
      </c>
      <c r="H507" s="2" t="s">
        <v>998</v>
      </c>
      <c r="I507" s="3" t="str">
        <f t="shared" ca="1" si="46"/>
        <v>1035.69</v>
      </c>
      <c r="J507" s="3" t="str">
        <f t="shared" ca="1" si="47"/>
        <v>insert into motoristas (fk_matricula, nome, sexo, telefone, nif, salario) values (2741, 'Mauro Mendes Barros', 1, '996 584 437', 51667771, 1035.69);</v>
      </c>
    </row>
    <row r="508" spans="1:10" x14ac:dyDescent="0.25">
      <c r="A508">
        <f t="shared" ca="1" si="42"/>
        <v>705</v>
      </c>
      <c r="B508">
        <f t="shared" ca="1" si="43"/>
        <v>102</v>
      </c>
      <c r="C508">
        <f t="shared" ca="1" si="44"/>
        <v>3</v>
      </c>
      <c r="D508">
        <f t="shared" ca="1" si="44"/>
        <v>25</v>
      </c>
      <c r="E508" s="3" t="str">
        <f ca="1">_xlfn.CONCAT(VLOOKUP($B508,nomes!$A:$B,2,FALSE), "", VLOOKUP($C508,apelido!$A:$B,2,FALSE), " ", VLOOKUP($D508,apelido!$A:$B,2,FALSE))</f>
        <v>Ricardo Amaral Duarte</v>
      </c>
      <c r="F508" s="3" t="str">
        <f ca="1">TRIM(VLOOKUP($B508,nomes!$A:$C,3,FALSE))</f>
        <v>Masculino</v>
      </c>
      <c r="G508" t="str">
        <f t="shared" ca="1" si="45"/>
        <v>998 829 455</v>
      </c>
      <c r="H508" s="2" t="s">
        <v>999</v>
      </c>
      <c r="I508" s="3" t="str">
        <f t="shared" ca="1" si="46"/>
        <v>1434.16</v>
      </c>
      <c r="J508" s="3" t="str">
        <f t="shared" ca="1" si="47"/>
        <v>insert into motoristas (fk_matricula, nome, sexo, telefone, nif, salario) values (705, 'Ricardo Amaral Duarte', 1, '998 829 455', 11778133, 1434.16);</v>
      </c>
    </row>
    <row r="509" spans="1:10" x14ac:dyDescent="0.25">
      <c r="A509">
        <f t="shared" ca="1" si="42"/>
        <v>544</v>
      </c>
      <c r="B509">
        <f t="shared" ca="1" si="43"/>
        <v>157</v>
      </c>
      <c r="C509">
        <f t="shared" ca="1" si="44"/>
        <v>85</v>
      </c>
      <c r="D509">
        <f t="shared" ca="1" si="44"/>
        <v>17</v>
      </c>
      <c r="E509" s="3" t="str">
        <f ca="1">_xlfn.CONCAT(VLOOKUP($B509,nomes!$A:$B,2,FALSE), "", VLOOKUP($C509,apelido!$A:$B,2,FALSE), " ", VLOOKUP($D509,apelido!$A:$B,2,FALSE))</f>
        <v>Geraldo Vasconcelos Campos</v>
      </c>
      <c r="F509" s="3" t="str">
        <f ca="1">TRIM(VLOOKUP($B509,nomes!$A:$C,3,FALSE))</f>
        <v>Masculino</v>
      </c>
      <c r="G509" t="str">
        <f t="shared" ca="1" si="45"/>
        <v>954 161 389</v>
      </c>
      <c r="H509" s="2" t="s">
        <v>1000</v>
      </c>
      <c r="I509" s="3" t="str">
        <f t="shared" ca="1" si="46"/>
        <v>883.76</v>
      </c>
      <c r="J509" s="3" t="str">
        <f t="shared" ca="1" si="47"/>
        <v>insert into motoristas (fk_matricula, nome, sexo, telefone, nif, salario) values (544, 'Geraldo Vasconcelos Campos', 1, '954 161 389', 59529268, 883.76);</v>
      </c>
    </row>
    <row r="510" spans="1:10" x14ac:dyDescent="0.25">
      <c r="A510">
        <f t="shared" ca="1" si="42"/>
        <v>85</v>
      </c>
      <c r="B510">
        <f t="shared" ca="1" si="43"/>
        <v>12</v>
      </c>
      <c r="C510">
        <f t="shared" ca="1" si="44"/>
        <v>95</v>
      </c>
      <c r="D510">
        <f t="shared" ca="1" si="44"/>
        <v>100</v>
      </c>
      <c r="E510" s="3" t="str">
        <f ca="1">_xlfn.CONCAT(VLOOKUP($B510,nomes!$A:$B,2,FALSE), "", VLOOKUP($C510,apelido!$A:$B,2,FALSE), " ", VLOOKUP($D510,apelido!$A:$B,2,FALSE))</f>
        <v>Benjamim Cabral Fragoso</v>
      </c>
      <c r="F510" s="3" t="str">
        <f ca="1">TRIM(VLOOKUP($B510,nomes!$A:$C,3,FALSE))</f>
        <v>Masculino</v>
      </c>
      <c r="G510" t="str">
        <f t="shared" ca="1" si="45"/>
        <v>975 888 751</v>
      </c>
      <c r="H510" s="2" t="s">
        <v>1001</v>
      </c>
      <c r="I510" s="3" t="str">
        <f t="shared" ca="1" si="46"/>
        <v>2472.30</v>
      </c>
      <c r="J510" s="3" t="str">
        <f t="shared" ca="1" si="47"/>
        <v>insert into motoristas (fk_matricula, nome, sexo, telefone, nif, salario) values (85, 'Benjamim Cabral Fragoso', 1, '975 888 751', 52569692, 2472.30);</v>
      </c>
    </row>
    <row r="511" spans="1:10" x14ac:dyDescent="0.25">
      <c r="A511">
        <f t="shared" ca="1" si="42"/>
        <v>1540</v>
      </c>
      <c r="B511">
        <f t="shared" ca="1" si="43"/>
        <v>28</v>
      </c>
      <c r="C511">
        <f t="shared" ca="1" si="44"/>
        <v>17</v>
      </c>
      <c r="D511">
        <f t="shared" ca="1" si="44"/>
        <v>44</v>
      </c>
      <c r="E511" s="3" t="str">
        <f ca="1">_xlfn.CONCAT(VLOOKUP($B511,nomes!$A:$B,2,FALSE), "", VLOOKUP($C511,apelido!$A:$B,2,FALSE), " ", VLOOKUP($D511,apelido!$A:$B,2,FALSE))</f>
        <v>Diego Campos Madeira</v>
      </c>
      <c r="F511" s="3" t="str">
        <f ca="1">TRIM(VLOOKUP($B511,nomes!$A:$C,3,FALSE))</f>
        <v>Masculino</v>
      </c>
      <c r="G511" t="str">
        <f t="shared" ca="1" si="45"/>
        <v>916 553 586</v>
      </c>
      <c r="H511" s="2" t="s">
        <v>1002</v>
      </c>
      <c r="I511" s="3" t="str">
        <f t="shared" ca="1" si="46"/>
        <v>1645.37</v>
      </c>
      <c r="J511" s="3" t="str">
        <f t="shared" ca="1" si="47"/>
        <v>insert into motoristas (fk_matricula, nome, sexo, telefone, nif, salario) values (1540, 'Diego Campos Madeira', 1, '916 553 586', 25839737, 1645.37);</v>
      </c>
    </row>
    <row r="512" spans="1:10" x14ac:dyDescent="0.25">
      <c r="A512">
        <f t="shared" ca="1" si="42"/>
        <v>348</v>
      </c>
      <c r="B512">
        <f t="shared" ca="1" si="43"/>
        <v>130</v>
      </c>
      <c r="C512">
        <f t="shared" ca="1" si="44"/>
        <v>29</v>
      </c>
      <c r="D512">
        <f t="shared" ca="1" si="44"/>
        <v>66</v>
      </c>
      <c r="E512" s="3" t="str">
        <f ca="1">_xlfn.CONCAT(VLOOKUP($B512,nomes!$A:$B,2,FALSE), "", VLOOKUP($C512,apelido!$A:$B,2,FALSE), " ", VLOOKUP($D512,apelido!$A:$B,2,FALSE))</f>
        <v>Artur Ferreira Pontes</v>
      </c>
      <c r="F512" s="3" t="str">
        <f ca="1">TRIM(VLOOKUP($B512,nomes!$A:$C,3,FALSE))</f>
        <v>Masculino</v>
      </c>
      <c r="G512" t="str">
        <f t="shared" ca="1" si="45"/>
        <v>945 722 551</v>
      </c>
      <c r="H512" s="2" t="s">
        <v>1003</v>
      </c>
      <c r="I512" s="3" t="str">
        <f t="shared" ca="1" si="46"/>
        <v>2311.42</v>
      </c>
      <c r="J512" s="3" t="str">
        <f t="shared" ca="1" si="47"/>
        <v>insert into motoristas (fk_matricula, nome, sexo, telefone, nif, salario) values (348, 'Artur Ferreira Pontes', 1, '945 722 551', 57004903, 2311.42);</v>
      </c>
    </row>
    <row r="513" spans="1:10" x14ac:dyDescent="0.25">
      <c r="A513">
        <f t="shared" ca="1" si="42"/>
        <v>1461</v>
      </c>
      <c r="B513">
        <f t="shared" ca="1" si="43"/>
        <v>27</v>
      </c>
      <c r="C513">
        <f t="shared" ca="1" si="44"/>
        <v>34</v>
      </c>
      <c r="D513">
        <f t="shared" ca="1" si="44"/>
        <v>29</v>
      </c>
      <c r="E513" s="3" t="str">
        <f ca="1">_xlfn.CONCAT(VLOOKUP($B513,nomes!$A:$B,2,FALSE), "", VLOOKUP($C513,apelido!$A:$B,2,FALSE), " ", VLOOKUP($D513,apelido!$A:$B,2,FALSE))</f>
        <v>Davi Gaspar Ferreira</v>
      </c>
      <c r="F513" s="3" t="str">
        <f ca="1">TRIM(VLOOKUP($B513,nomes!$A:$C,3,FALSE))</f>
        <v>Masculino</v>
      </c>
      <c r="G513" t="str">
        <f t="shared" ca="1" si="45"/>
        <v>986 669 548</v>
      </c>
      <c r="H513" s="2" t="s">
        <v>1004</v>
      </c>
      <c r="I513" s="3" t="str">
        <f t="shared" ca="1" si="46"/>
        <v>1993.44</v>
      </c>
      <c r="J513" s="3" t="str">
        <f t="shared" ca="1" si="47"/>
        <v>insert into motoristas (fk_matricula, nome, sexo, telefone, nif, salario) values (1461, 'Davi Gaspar Ferreira', 1, '986 669 548', 26981221, 1993.44);</v>
      </c>
    </row>
    <row r="514" spans="1:10" x14ac:dyDescent="0.25">
      <c r="A514">
        <f t="shared" ca="1" si="42"/>
        <v>2427</v>
      </c>
      <c r="B514">
        <f t="shared" ca="1" si="43"/>
        <v>77</v>
      </c>
      <c r="C514">
        <f t="shared" ca="1" si="44"/>
        <v>5</v>
      </c>
      <c r="D514">
        <f t="shared" ca="1" si="44"/>
        <v>13</v>
      </c>
      <c r="E514" s="3" t="str">
        <f ca="1">_xlfn.CONCAT(VLOOKUP($B514,nomes!$A:$B,2,FALSE), "", VLOOKUP($C514,apelido!$A:$B,2,FALSE), " ", VLOOKUP($D514,apelido!$A:$B,2,FALSE))</f>
        <v>Luna Andrade Borges</v>
      </c>
      <c r="F514" s="3" t="str">
        <f ca="1">TRIM(VLOOKUP($B514,nomes!$A:$C,3,FALSE))</f>
        <v>Feminino</v>
      </c>
      <c r="G514" t="str">
        <f t="shared" ca="1" si="45"/>
        <v>991 628 432</v>
      </c>
      <c r="H514" s="2" t="s">
        <v>1005</v>
      </c>
      <c r="I514" s="3" t="str">
        <f t="shared" ca="1" si="46"/>
        <v>1824.50</v>
      </c>
      <c r="J514" s="3" t="str">
        <f t="shared" ca="1" si="47"/>
        <v>insert into motoristas (fk_matricula, nome, sexo, telefone, nif, salario) values (2427, 'Luna Andrade Borges', 2, '991 628 432', 57198265, 1824.50);</v>
      </c>
    </row>
    <row r="515" spans="1:10" x14ac:dyDescent="0.25">
      <c r="A515">
        <f t="shared" ref="A515:A578" ca="1" si="48">RANDBETWEEN(1,3059)</f>
        <v>1863</v>
      </c>
      <c r="B515">
        <f t="shared" ref="B515:B578" ca="1" si="49">RANDBETWEEN(1,200)</f>
        <v>193</v>
      </c>
      <c r="C515">
        <f t="shared" ref="C515:D578" ca="1" si="50">RANDBETWEEN(1,100)</f>
        <v>78</v>
      </c>
      <c r="D515">
        <f t="shared" ca="1" si="50"/>
        <v>52</v>
      </c>
      <c r="E515" s="3" t="str">
        <f ca="1">_xlfn.CONCAT(VLOOKUP($B515,nomes!$A:$B,2,FALSE), "", VLOOKUP($C515,apelido!$A:$B,2,FALSE), " ", VLOOKUP($D515,apelido!$A:$B,2,FALSE))</f>
        <v>Renato Simões Monteiro</v>
      </c>
      <c r="F515" s="3" t="str">
        <f ca="1">TRIM(VLOOKUP($B515,nomes!$A:$C,3,FALSE))</f>
        <v>Masculino</v>
      </c>
      <c r="G515" t="str">
        <f t="shared" ref="G515:G578" ca="1" si="51">_xlfn.CONCAT(9, RANDBETWEEN(1,9), RANDBETWEEN(1,9), " ", RANDBETWEEN(1,9), RANDBETWEEN(1,9), RANDBETWEEN(1,9), " ", RANDBETWEEN(1,9),RANDBETWEEN(1,9),RANDBETWEEN(1,9))</f>
        <v>934 219 533</v>
      </c>
      <c r="H515" s="2" t="s">
        <v>1006</v>
      </c>
      <c r="I515" s="3" t="str">
        <f t="shared" ref="I515:I578" ca="1" si="52">_xlfn.CONCAT(RANDBETWEEN(860,2500), ".", RANDBETWEEN(0,99))</f>
        <v>2276.62</v>
      </c>
      <c r="J515" s="3" t="str">
        <f t="shared" ref="J515:J578" ca="1" si="53">"insert into motoristas (fk_matricula, nome, sexo, telefone, nif, salario) values (" &amp; $A515 &amp; ", '" &amp; $E515 &amp; "', " &amp; IF($F515="Masculino", 1, 2) &amp; ", '" &amp; $G515 &amp; "', " &amp; $H515 &amp; ", " &amp; I515 &amp; ");"</f>
        <v>insert into motoristas (fk_matricula, nome, sexo, telefone, nif, salario) values (1863, 'Renato Simões Monteiro', 1, '934 219 533', 51776143, 2276.62);</v>
      </c>
    </row>
    <row r="516" spans="1:10" x14ac:dyDescent="0.25">
      <c r="A516">
        <f t="shared" ca="1" si="48"/>
        <v>631</v>
      </c>
      <c r="B516">
        <f t="shared" ca="1" si="49"/>
        <v>84</v>
      </c>
      <c r="C516">
        <f t="shared" ca="1" si="50"/>
        <v>35</v>
      </c>
      <c r="D516">
        <f t="shared" ca="1" si="50"/>
        <v>89</v>
      </c>
      <c r="E516" s="3" t="str">
        <f ca="1">_xlfn.CONCAT(VLOOKUP($B516,nomes!$A:$B,2,FALSE), "", VLOOKUP($C516,apelido!$A:$B,2,FALSE), " ", VLOOKUP($D516,apelido!$A:$B,2,FALSE))</f>
        <v>Matias Gomes Vieira</v>
      </c>
      <c r="F516" s="3" t="str">
        <f ca="1">TRIM(VLOOKUP($B516,nomes!$A:$C,3,FALSE))</f>
        <v>Masculino</v>
      </c>
      <c r="G516" t="str">
        <f t="shared" ca="1" si="51"/>
        <v>932 488 568</v>
      </c>
      <c r="H516" s="2" t="s">
        <v>1007</v>
      </c>
      <c r="I516" s="3" t="str">
        <f t="shared" ca="1" si="52"/>
        <v>1747.84</v>
      </c>
      <c r="J516" s="3" t="str">
        <f t="shared" ca="1" si="53"/>
        <v>insert into motoristas (fk_matricula, nome, sexo, telefone, nif, salario) values (631, 'Matias Gomes Vieira', 1, '932 488 568', 13232560, 1747.84);</v>
      </c>
    </row>
    <row r="517" spans="1:10" x14ac:dyDescent="0.25">
      <c r="A517">
        <f t="shared" ca="1" si="48"/>
        <v>1942</v>
      </c>
      <c r="B517">
        <f t="shared" ca="1" si="49"/>
        <v>170</v>
      </c>
      <c r="C517">
        <f t="shared" ca="1" si="50"/>
        <v>54</v>
      </c>
      <c r="D517">
        <f t="shared" ca="1" si="50"/>
        <v>60</v>
      </c>
      <c r="E517" s="3" t="str">
        <f ca="1">_xlfn.CONCAT(VLOOKUP($B517,nomes!$A:$B,2,FALSE), "", VLOOKUP($C517,apelido!$A:$B,2,FALSE), " ", VLOOKUP($D517,apelido!$A:$B,2,FALSE))</f>
        <v>Joana Mota Pacheco</v>
      </c>
      <c r="F517" s="3" t="str">
        <f ca="1">TRIM(VLOOKUP($B517,nomes!$A:$C,3,FALSE))</f>
        <v>Feminino</v>
      </c>
      <c r="G517" t="str">
        <f t="shared" ca="1" si="51"/>
        <v>961 655 612</v>
      </c>
      <c r="H517" s="2" t="s">
        <v>1008</v>
      </c>
      <c r="I517" s="3" t="str">
        <f t="shared" ca="1" si="52"/>
        <v>1227.66</v>
      </c>
      <c r="J517" s="3" t="str">
        <f t="shared" ca="1" si="53"/>
        <v>insert into motoristas (fk_matricula, nome, sexo, telefone, nif, salario) values (1942, 'Joana Mota Pacheco', 2, '961 655 612', 50332054, 1227.66);</v>
      </c>
    </row>
    <row r="518" spans="1:10" x14ac:dyDescent="0.25">
      <c r="A518">
        <f t="shared" ca="1" si="48"/>
        <v>427</v>
      </c>
      <c r="B518">
        <f t="shared" ca="1" si="49"/>
        <v>152</v>
      </c>
      <c r="C518">
        <f t="shared" ca="1" si="50"/>
        <v>27</v>
      </c>
      <c r="D518">
        <f t="shared" ca="1" si="50"/>
        <v>64</v>
      </c>
      <c r="E518" s="3" t="str">
        <f ca="1">_xlfn.CONCAT(VLOOKUP($B518,nomes!$A:$B,2,FALSE), "", VLOOKUP($C518,apelido!$A:$B,2,FALSE), " ", VLOOKUP($D518,apelido!$A:$B,2,FALSE))</f>
        <v>Fábio Faria Pinto</v>
      </c>
      <c r="F518" s="3" t="str">
        <f ca="1">TRIM(VLOOKUP($B518,nomes!$A:$C,3,FALSE))</f>
        <v>Masculino</v>
      </c>
      <c r="G518" t="str">
        <f t="shared" ca="1" si="51"/>
        <v>971 445 179</v>
      </c>
      <c r="H518" s="2" t="s">
        <v>1009</v>
      </c>
      <c r="I518" s="3" t="str">
        <f t="shared" ca="1" si="52"/>
        <v>1102.62</v>
      </c>
      <c r="J518" s="3" t="str">
        <f t="shared" ca="1" si="53"/>
        <v>insert into motoristas (fk_matricula, nome, sexo, telefone, nif, salario) values (427, 'Fábio Faria Pinto', 1, '971 445 179', 10559569, 1102.62);</v>
      </c>
    </row>
    <row r="519" spans="1:10" x14ac:dyDescent="0.25">
      <c r="A519">
        <f t="shared" ca="1" si="48"/>
        <v>2206</v>
      </c>
      <c r="B519">
        <f t="shared" ca="1" si="49"/>
        <v>95</v>
      </c>
      <c r="C519">
        <f t="shared" ca="1" si="50"/>
        <v>42</v>
      </c>
      <c r="D519">
        <f t="shared" ca="1" si="50"/>
        <v>82</v>
      </c>
      <c r="E519" s="3" t="str">
        <f ca="1">_xlfn.CONCAT(VLOOKUP($B519,nomes!$A:$B,2,FALSE), "", VLOOKUP($C519,apelido!$A:$B,2,FALSE), " ", VLOOKUP($D519,apelido!$A:$B,2,FALSE))</f>
        <v>Patrícia Loureiro Teixeira</v>
      </c>
      <c r="F519" s="3" t="str">
        <f ca="1">TRIM(VLOOKUP($B519,nomes!$A:$C,3,FALSE))</f>
        <v>Feminino</v>
      </c>
      <c r="G519" t="str">
        <f t="shared" ca="1" si="51"/>
        <v>937 772 784</v>
      </c>
      <c r="H519" s="2" t="s">
        <v>1010</v>
      </c>
      <c r="I519" s="3" t="str">
        <f t="shared" ca="1" si="52"/>
        <v>1393.18</v>
      </c>
      <c r="J519" s="3" t="str">
        <f t="shared" ca="1" si="53"/>
        <v>insert into motoristas (fk_matricula, nome, sexo, telefone, nif, salario) values (2206, 'Patrícia Loureiro Teixeira', 2, '937 772 784', 58075552, 1393.18);</v>
      </c>
    </row>
    <row r="520" spans="1:10" x14ac:dyDescent="0.25">
      <c r="A520">
        <f t="shared" ca="1" si="48"/>
        <v>1557</v>
      </c>
      <c r="B520">
        <f t="shared" ca="1" si="49"/>
        <v>158</v>
      </c>
      <c r="C520">
        <f t="shared" ca="1" si="50"/>
        <v>81</v>
      </c>
      <c r="D520">
        <f t="shared" ca="1" si="50"/>
        <v>79</v>
      </c>
      <c r="E520" s="3" t="str">
        <f ca="1">_xlfn.CONCAT(VLOOKUP($B520,nomes!$A:$B,2,FALSE), "", VLOOKUP($C520,apelido!$A:$B,2,FALSE), " ", VLOOKUP($D520,apelido!$A:$B,2,FALSE))</f>
        <v>Giovani Tavares Soares</v>
      </c>
      <c r="F520" s="3" t="str">
        <f ca="1">TRIM(VLOOKUP($B520,nomes!$A:$C,3,FALSE))</f>
        <v>Masculino</v>
      </c>
      <c r="G520" t="str">
        <f t="shared" ca="1" si="51"/>
        <v>973 884 645</v>
      </c>
      <c r="H520" s="2" t="s">
        <v>1011</v>
      </c>
      <c r="I520" s="3" t="str">
        <f t="shared" ca="1" si="52"/>
        <v>1689.79</v>
      </c>
      <c r="J520" s="3" t="str">
        <f t="shared" ca="1" si="53"/>
        <v>insert into motoristas (fk_matricula, nome, sexo, telefone, nif, salario) values (1557, 'Giovani Tavares Soares', 1, '973 884 645', 24434871, 1689.79);</v>
      </c>
    </row>
    <row r="521" spans="1:10" x14ac:dyDescent="0.25">
      <c r="A521">
        <f t="shared" ca="1" si="48"/>
        <v>2730</v>
      </c>
      <c r="B521">
        <f t="shared" ca="1" si="49"/>
        <v>53</v>
      </c>
      <c r="C521">
        <f t="shared" ca="1" si="50"/>
        <v>16</v>
      </c>
      <c r="D521">
        <f t="shared" ca="1" si="50"/>
        <v>47</v>
      </c>
      <c r="E521" s="3" t="str">
        <f ca="1">_xlfn.CONCAT(VLOOKUP($B521,nomes!$A:$B,2,FALSE), "", VLOOKUP($C521,apelido!$A:$B,2,FALSE), " ", VLOOKUP($D521,apelido!$A:$B,2,FALSE))</f>
        <v>Inês Brito Martins</v>
      </c>
      <c r="F521" s="3" t="str">
        <f ca="1">TRIM(VLOOKUP($B521,nomes!$A:$C,3,FALSE))</f>
        <v>Feminino</v>
      </c>
      <c r="G521" t="str">
        <f t="shared" ca="1" si="51"/>
        <v>962 191 859</v>
      </c>
      <c r="H521" s="2" t="s">
        <v>1012</v>
      </c>
      <c r="I521" s="3" t="str">
        <f t="shared" ca="1" si="52"/>
        <v>1731.55</v>
      </c>
      <c r="J521" s="3" t="str">
        <f t="shared" ca="1" si="53"/>
        <v>insert into motoristas (fk_matricula, nome, sexo, telefone, nif, salario) values (2730, 'Inês Brito Martins', 2, '962 191 859', 14570901, 1731.55);</v>
      </c>
    </row>
    <row r="522" spans="1:10" x14ac:dyDescent="0.25">
      <c r="A522">
        <f t="shared" ca="1" si="48"/>
        <v>988</v>
      </c>
      <c r="B522">
        <f t="shared" ca="1" si="49"/>
        <v>175</v>
      </c>
      <c r="C522">
        <f t="shared" ca="1" si="50"/>
        <v>11</v>
      </c>
      <c r="D522">
        <f t="shared" ca="1" si="50"/>
        <v>22</v>
      </c>
      <c r="E522" s="3" t="str">
        <f ca="1">_xlfn.CONCAT(VLOOKUP($B522,nomes!$A:$B,2,FALSE), "", VLOOKUP($C522,apelido!$A:$B,2,FALSE), " ", VLOOKUP($D522,apelido!$A:$B,2,FALSE))</f>
        <v>Kevin Bento Costa</v>
      </c>
      <c r="F522" s="3" t="str">
        <f ca="1">TRIM(VLOOKUP($B522,nomes!$A:$C,3,FALSE))</f>
        <v>Masculino</v>
      </c>
      <c r="G522" t="str">
        <f t="shared" ca="1" si="51"/>
        <v>965 698 364</v>
      </c>
      <c r="H522" s="2" t="s">
        <v>1013</v>
      </c>
      <c r="I522" s="3" t="str">
        <f t="shared" ca="1" si="52"/>
        <v>2086.76</v>
      </c>
      <c r="J522" s="3" t="str">
        <f t="shared" ca="1" si="53"/>
        <v>insert into motoristas (fk_matricula, nome, sexo, telefone, nif, salario) values (988, 'Kevin Bento Costa', 1, '965 698 364', 57174669, 2086.76);</v>
      </c>
    </row>
    <row r="523" spans="1:10" x14ac:dyDescent="0.25">
      <c r="A523">
        <f t="shared" ca="1" si="48"/>
        <v>1081</v>
      </c>
      <c r="B523">
        <f t="shared" ca="1" si="49"/>
        <v>60</v>
      </c>
      <c r="C523">
        <f t="shared" ca="1" si="50"/>
        <v>44</v>
      </c>
      <c r="D523">
        <f t="shared" ca="1" si="50"/>
        <v>73</v>
      </c>
      <c r="E523" s="3" t="str">
        <f ca="1">_xlfn.CONCAT(VLOOKUP($B523,nomes!$A:$B,2,FALSE), "", VLOOKUP($C523,apelido!$A:$B,2,FALSE), " ", VLOOKUP($D523,apelido!$A:$B,2,FALSE))</f>
        <v>Jorge Madeira Salgado</v>
      </c>
      <c r="F523" s="3" t="str">
        <f ca="1">TRIM(VLOOKUP($B523,nomes!$A:$C,3,FALSE))</f>
        <v>Masculino</v>
      </c>
      <c r="G523" t="str">
        <f t="shared" ca="1" si="51"/>
        <v>915 699 295</v>
      </c>
      <c r="H523" s="2" t="s">
        <v>1014</v>
      </c>
      <c r="I523" s="3" t="str">
        <f t="shared" ca="1" si="52"/>
        <v>1128.55</v>
      </c>
      <c r="J523" s="3" t="str">
        <f t="shared" ca="1" si="53"/>
        <v>insert into motoristas (fk_matricula, nome, sexo, telefone, nif, salario) values (1081, 'Jorge Madeira Salgado', 1, '915 699 295', 55585179, 1128.55);</v>
      </c>
    </row>
    <row r="524" spans="1:10" x14ac:dyDescent="0.25">
      <c r="A524">
        <f t="shared" ca="1" si="48"/>
        <v>1002</v>
      </c>
      <c r="B524">
        <f t="shared" ca="1" si="49"/>
        <v>49</v>
      </c>
      <c r="C524">
        <f t="shared" ca="1" si="50"/>
        <v>54</v>
      </c>
      <c r="D524">
        <f t="shared" ca="1" si="50"/>
        <v>48</v>
      </c>
      <c r="E524" s="3" t="str">
        <f ca="1">_xlfn.CONCAT(VLOOKUP($B524,nomes!$A:$B,2,FALSE), "", VLOOKUP($C524,apelido!$A:$B,2,FALSE), " ", VLOOKUP($D524,apelido!$A:$B,2,FALSE))</f>
        <v>Helena Mota Matos</v>
      </c>
      <c r="F524" s="3" t="str">
        <f ca="1">TRIM(VLOOKUP($B524,nomes!$A:$C,3,FALSE))</f>
        <v>Feminino</v>
      </c>
      <c r="G524" t="str">
        <f t="shared" ca="1" si="51"/>
        <v>972 573 276</v>
      </c>
      <c r="H524" s="2" t="s">
        <v>1015</v>
      </c>
      <c r="I524" s="3" t="str">
        <f t="shared" ca="1" si="52"/>
        <v>1687.44</v>
      </c>
      <c r="J524" s="3" t="str">
        <f t="shared" ca="1" si="53"/>
        <v>insert into motoristas (fk_matricula, nome, sexo, telefone, nif, salario) values (1002, 'Helena Mota Matos', 2, '972 573 276', 11472560, 1687.44);</v>
      </c>
    </row>
    <row r="525" spans="1:10" x14ac:dyDescent="0.25">
      <c r="A525">
        <f t="shared" ca="1" si="48"/>
        <v>1387</v>
      </c>
      <c r="B525">
        <f t="shared" ca="1" si="49"/>
        <v>153</v>
      </c>
      <c r="C525">
        <f t="shared" ca="1" si="50"/>
        <v>57</v>
      </c>
      <c r="D525">
        <f t="shared" ca="1" si="50"/>
        <v>55</v>
      </c>
      <c r="E525" s="3" t="str">
        <f ca="1">_xlfn.CONCAT(VLOOKUP($B525,nomes!$A:$B,2,FALSE), "", VLOOKUP($C525,apelido!$A:$B,2,FALSE), " ", VLOOKUP($D525,apelido!$A:$B,2,FALSE))</f>
        <v>Fátima Nogueira Nascimento</v>
      </c>
      <c r="F525" s="3" t="str">
        <f ca="1">TRIM(VLOOKUP($B525,nomes!$A:$C,3,FALSE))</f>
        <v>Feminino</v>
      </c>
      <c r="G525" t="str">
        <f t="shared" ca="1" si="51"/>
        <v>933 977 789</v>
      </c>
      <c r="H525" s="2" t="s">
        <v>1016</v>
      </c>
      <c r="I525" s="3" t="str">
        <f t="shared" ca="1" si="52"/>
        <v>1335.94</v>
      </c>
      <c r="J525" s="3" t="str">
        <f t="shared" ca="1" si="53"/>
        <v>insert into motoristas (fk_matricula, nome, sexo, telefone, nif, salario) values (1387, 'Fátima Nogueira Nascimento', 2, '933 977 789', 52714275, 1335.94);</v>
      </c>
    </row>
    <row r="526" spans="1:10" x14ac:dyDescent="0.25">
      <c r="A526">
        <f t="shared" ca="1" si="48"/>
        <v>2369</v>
      </c>
      <c r="B526">
        <f t="shared" ca="1" si="49"/>
        <v>6</v>
      </c>
      <c r="C526">
        <f t="shared" ca="1" si="50"/>
        <v>65</v>
      </c>
      <c r="D526">
        <f t="shared" ca="1" si="50"/>
        <v>3</v>
      </c>
      <c r="E526" s="3" t="str">
        <f ca="1">_xlfn.CONCAT(VLOOKUP($B526,nomes!$A:$B,2,FALSE), "", VLOOKUP($C526,apelido!$A:$B,2,FALSE), " ", VLOOKUP($D526,apelido!$A:$B,2,FALSE))</f>
        <v>André Pires Amaral</v>
      </c>
      <c r="F526" s="3" t="str">
        <f ca="1">TRIM(VLOOKUP($B526,nomes!$A:$C,3,FALSE))</f>
        <v>Masculino</v>
      </c>
      <c r="G526" t="str">
        <f t="shared" ca="1" si="51"/>
        <v>915 566 352</v>
      </c>
      <c r="H526" s="2" t="s">
        <v>1017</v>
      </c>
      <c r="I526" s="3" t="str">
        <f t="shared" ca="1" si="52"/>
        <v>1654.35</v>
      </c>
      <c r="J526" s="3" t="str">
        <f t="shared" ca="1" si="53"/>
        <v>insert into motoristas (fk_matricula, nome, sexo, telefone, nif, salario) values (2369, 'André Pires Amaral', 1, '915 566 352', 56949167, 1654.35);</v>
      </c>
    </row>
    <row r="527" spans="1:10" x14ac:dyDescent="0.25">
      <c r="A527">
        <f t="shared" ca="1" si="48"/>
        <v>2064</v>
      </c>
      <c r="B527">
        <f t="shared" ca="1" si="49"/>
        <v>10</v>
      </c>
      <c r="C527">
        <f t="shared" ca="1" si="50"/>
        <v>64</v>
      </c>
      <c r="D527">
        <f t="shared" ca="1" si="50"/>
        <v>100</v>
      </c>
      <c r="E527" s="3" t="str">
        <f ca="1">_xlfn.CONCAT(VLOOKUP($B527,nomes!$A:$B,2,FALSE), "", VLOOKUP($C527,apelido!$A:$B,2,FALSE), " ", VLOOKUP($D527,apelido!$A:$B,2,FALSE))</f>
        <v>Bárbara Pinto Fragoso</v>
      </c>
      <c r="F527" s="3" t="str">
        <f ca="1">TRIM(VLOOKUP($B527,nomes!$A:$C,3,FALSE))</f>
        <v>Feminino</v>
      </c>
      <c r="G527" t="str">
        <f t="shared" ca="1" si="51"/>
        <v>931 682 619</v>
      </c>
      <c r="H527" s="2" t="s">
        <v>1018</v>
      </c>
      <c r="I527" s="3" t="str">
        <f t="shared" ca="1" si="52"/>
        <v>1190.5</v>
      </c>
      <c r="J527" s="3" t="str">
        <f t="shared" ca="1" si="53"/>
        <v>insert into motoristas (fk_matricula, nome, sexo, telefone, nif, salario) values (2064, 'Bárbara Pinto Fragoso', 2, '931 682 619', 15241942, 1190.5);</v>
      </c>
    </row>
    <row r="528" spans="1:10" x14ac:dyDescent="0.25">
      <c r="A528">
        <f t="shared" ca="1" si="48"/>
        <v>1035</v>
      </c>
      <c r="B528">
        <f t="shared" ca="1" si="49"/>
        <v>144</v>
      </c>
      <c r="C528">
        <f t="shared" ca="1" si="50"/>
        <v>51</v>
      </c>
      <c r="D528">
        <f t="shared" ca="1" si="50"/>
        <v>94</v>
      </c>
      <c r="E528" s="3" t="str">
        <f ca="1">_xlfn.CONCAT(VLOOKUP($B528,nomes!$A:$B,2,FALSE), "", VLOOKUP($C528,apelido!$A:$B,2,FALSE), " ", VLOOKUP($D528,apelido!$A:$B,2,FALSE))</f>
        <v>Eliana Miranda Barreira</v>
      </c>
      <c r="F528" s="3" t="str">
        <f ca="1">TRIM(VLOOKUP($B528,nomes!$A:$C,3,FALSE))</f>
        <v>Feminino</v>
      </c>
      <c r="G528" t="str">
        <f t="shared" ca="1" si="51"/>
        <v>933 791 925</v>
      </c>
      <c r="H528" s="2" t="s">
        <v>1019</v>
      </c>
      <c r="I528" s="3" t="str">
        <f t="shared" ca="1" si="52"/>
        <v>995.52</v>
      </c>
      <c r="J528" s="3" t="str">
        <f t="shared" ca="1" si="53"/>
        <v>insert into motoristas (fk_matricula, nome, sexo, telefone, nif, salario) values (1035, 'Eliana Miranda Barreira', 2, '933 791 925', 16054973, 995.52);</v>
      </c>
    </row>
    <row r="529" spans="1:10" x14ac:dyDescent="0.25">
      <c r="A529">
        <f t="shared" ca="1" si="48"/>
        <v>2417</v>
      </c>
      <c r="B529">
        <f t="shared" ca="1" si="49"/>
        <v>175</v>
      </c>
      <c r="C529">
        <f t="shared" ca="1" si="50"/>
        <v>85</v>
      </c>
      <c r="D529">
        <f t="shared" ca="1" si="50"/>
        <v>22</v>
      </c>
      <c r="E529" s="3" t="str">
        <f ca="1">_xlfn.CONCAT(VLOOKUP($B529,nomes!$A:$B,2,FALSE), "", VLOOKUP($C529,apelido!$A:$B,2,FALSE), " ", VLOOKUP($D529,apelido!$A:$B,2,FALSE))</f>
        <v>Kevin Vasconcelos Costa</v>
      </c>
      <c r="F529" s="3" t="str">
        <f ca="1">TRIM(VLOOKUP($B529,nomes!$A:$C,3,FALSE))</f>
        <v>Masculino</v>
      </c>
      <c r="G529" t="str">
        <f t="shared" ca="1" si="51"/>
        <v>935 539 472</v>
      </c>
      <c r="H529" s="2" t="s">
        <v>1020</v>
      </c>
      <c r="I529" s="3" t="str">
        <f t="shared" ca="1" si="52"/>
        <v>1187.5</v>
      </c>
      <c r="J529" s="3" t="str">
        <f t="shared" ca="1" si="53"/>
        <v>insert into motoristas (fk_matricula, nome, sexo, telefone, nif, salario) values (2417, 'Kevin Vasconcelos Costa', 1, '935 539 472', 11523560, 1187.5);</v>
      </c>
    </row>
    <row r="530" spans="1:10" x14ac:dyDescent="0.25">
      <c r="A530">
        <f t="shared" ca="1" si="48"/>
        <v>312</v>
      </c>
      <c r="B530">
        <f t="shared" ca="1" si="49"/>
        <v>169</v>
      </c>
      <c r="C530">
        <f t="shared" ca="1" si="50"/>
        <v>95</v>
      </c>
      <c r="D530">
        <f t="shared" ca="1" si="50"/>
        <v>40</v>
      </c>
      <c r="E530" s="3" t="str">
        <f ca="1">_xlfn.CONCAT(VLOOKUP($B530,nomes!$A:$B,2,FALSE), "", VLOOKUP($C530,apelido!$A:$B,2,FALSE), " ", VLOOKUP($D530,apelido!$A:$B,2,FALSE))</f>
        <v>Janaína Cabral Lima</v>
      </c>
      <c r="F530" s="3" t="str">
        <f ca="1">TRIM(VLOOKUP($B530,nomes!$A:$C,3,FALSE))</f>
        <v>Feminino</v>
      </c>
      <c r="G530" t="str">
        <f t="shared" ca="1" si="51"/>
        <v>937 713 878</v>
      </c>
      <c r="H530" s="2" t="s">
        <v>1021</v>
      </c>
      <c r="I530" s="3" t="str">
        <f t="shared" ca="1" si="52"/>
        <v>1201.96</v>
      </c>
      <c r="J530" s="3" t="str">
        <f t="shared" ca="1" si="53"/>
        <v>insert into motoristas (fk_matricula, nome, sexo, telefone, nif, salario) values (312, 'Janaína Cabral Lima', 2, '937 713 878', 59877785, 1201.96);</v>
      </c>
    </row>
    <row r="531" spans="1:10" x14ac:dyDescent="0.25">
      <c r="A531">
        <f t="shared" ca="1" si="48"/>
        <v>2808</v>
      </c>
      <c r="B531">
        <f t="shared" ca="1" si="49"/>
        <v>185</v>
      </c>
      <c r="C531">
        <f t="shared" ca="1" si="50"/>
        <v>16</v>
      </c>
      <c r="D531">
        <f t="shared" ca="1" si="50"/>
        <v>61</v>
      </c>
      <c r="E531" s="3" t="str">
        <f ca="1">_xlfn.CONCAT(VLOOKUP($B531,nomes!$A:$B,2,FALSE), "", VLOOKUP($C531,apelido!$A:$B,2,FALSE), " ", VLOOKUP($D531,apelido!$A:$B,2,FALSE))</f>
        <v>Mauro Brito Paiva</v>
      </c>
      <c r="F531" s="3" t="str">
        <f ca="1">TRIM(VLOOKUP($B531,nomes!$A:$C,3,FALSE))</f>
        <v>Masculino</v>
      </c>
      <c r="G531" t="str">
        <f t="shared" ca="1" si="51"/>
        <v>956 153 418</v>
      </c>
      <c r="H531" s="2" t="s">
        <v>1022</v>
      </c>
      <c r="I531" s="3" t="str">
        <f t="shared" ca="1" si="52"/>
        <v>2138.66</v>
      </c>
      <c r="J531" s="3" t="str">
        <f t="shared" ca="1" si="53"/>
        <v>insert into motoristas (fk_matricula, nome, sexo, telefone, nif, salario) values (2808, 'Mauro Brito Paiva', 1, '956 153 418', 18892701, 2138.66);</v>
      </c>
    </row>
    <row r="532" spans="1:10" x14ac:dyDescent="0.25">
      <c r="A532">
        <f t="shared" ca="1" si="48"/>
        <v>1851</v>
      </c>
      <c r="B532">
        <f t="shared" ca="1" si="49"/>
        <v>75</v>
      </c>
      <c r="C532">
        <f t="shared" ca="1" si="50"/>
        <v>100</v>
      </c>
      <c r="D532">
        <f t="shared" ca="1" si="50"/>
        <v>59</v>
      </c>
      <c r="E532" s="3" t="str">
        <f ca="1">_xlfn.CONCAT(VLOOKUP($B532,nomes!$A:$B,2,FALSE), "", VLOOKUP($C532,apelido!$A:$B,2,FALSE), " ", VLOOKUP($D532,apelido!$A:$B,2,FALSE))</f>
        <v>Luísa Fragoso Oliveira</v>
      </c>
      <c r="F532" s="3" t="str">
        <f ca="1">TRIM(VLOOKUP($B532,nomes!$A:$C,3,FALSE))</f>
        <v>Feminino</v>
      </c>
      <c r="G532" t="str">
        <f t="shared" ca="1" si="51"/>
        <v>992 166 166</v>
      </c>
      <c r="H532" s="2" t="s">
        <v>1023</v>
      </c>
      <c r="I532" s="3" t="str">
        <f t="shared" ca="1" si="52"/>
        <v>1584.9</v>
      </c>
      <c r="J532" s="3" t="str">
        <f t="shared" ca="1" si="53"/>
        <v>insert into motoristas (fk_matricula, nome, sexo, telefone, nif, salario) values (1851, 'Luísa Fragoso Oliveira', 2, '992 166 166', 18550113, 1584.9);</v>
      </c>
    </row>
    <row r="533" spans="1:10" x14ac:dyDescent="0.25">
      <c r="A533">
        <f t="shared" ca="1" si="48"/>
        <v>1785</v>
      </c>
      <c r="B533">
        <f t="shared" ca="1" si="49"/>
        <v>25</v>
      </c>
      <c r="C533">
        <f t="shared" ca="1" si="50"/>
        <v>80</v>
      </c>
      <c r="D533">
        <f t="shared" ca="1" si="50"/>
        <v>21</v>
      </c>
      <c r="E533" s="3" t="str">
        <f ca="1">_xlfn.CONCAT(VLOOKUP($B533,nomes!$A:$B,2,FALSE), "", VLOOKUP($C533,apelido!$A:$B,2,FALSE), " ", VLOOKUP($D533,apelido!$A:$B,2,FALSE))</f>
        <v>Daniel Sousa Coelho</v>
      </c>
      <c r="F533" s="3" t="str">
        <f ca="1">TRIM(VLOOKUP($B533,nomes!$A:$C,3,FALSE))</f>
        <v>Masculino</v>
      </c>
      <c r="G533" t="str">
        <f t="shared" ca="1" si="51"/>
        <v>989 445 885</v>
      </c>
      <c r="H533" s="2" t="s">
        <v>1024</v>
      </c>
      <c r="I533" s="3" t="str">
        <f t="shared" ca="1" si="52"/>
        <v>1113.23</v>
      </c>
      <c r="J533" s="3" t="str">
        <f t="shared" ca="1" si="53"/>
        <v>insert into motoristas (fk_matricula, nome, sexo, telefone, nif, salario) values (1785, 'Daniel Sousa Coelho', 1, '989 445 885', 54595638, 1113.23);</v>
      </c>
    </row>
    <row r="534" spans="1:10" x14ac:dyDescent="0.25">
      <c r="A534">
        <f t="shared" ca="1" si="48"/>
        <v>2392</v>
      </c>
      <c r="B534">
        <f t="shared" ca="1" si="49"/>
        <v>149</v>
      </c>
      <c r="C534">
        <f t="shared" ca="1" si="50"/>
        <v>28</v>
      </c>
      <c r="D534">
        <f t="shared" ca="1" si="50"/>
        <v>61</v>
      </c>
      <c r="E534" s="3" t="str">
        <f ca="1">_xlfn.CONCAT(VLOOKUP($B534,nomes!$A:$B,2,FALSE), "", VLOOKUP($C534,apelido!$A:$B,2,FALSE), " ", VLOOKUP($D534,apelido!$A:$B,2,FALSE))</f>
        <v>Érica Fernandes Paiva</v>
      </c>
      <c r="F534" s="3" t="str">
        <f ca="1">TRIM(VLOOKUP($B534,nomes!$A:$C,3,FALSE))</f>
        <v>Feminino</v>
      </c>
      <c r="G534" t="str">
        <f t="shared" ca="1" si="51"/>
        <v>978 116 318</v>
      </c>
      <c r="H534" s="2" t="s">
        <v>1025</v>
      </c>
      <c r="I534" s="3" t="str">
        <f t="shared" ca="1" si="52"/>
        <v>1524.20</v>
      </c>
      <c r="J534" s="3" t="str">
        <f t="shared" ca="1" si="53"/>
        <v>insert into motoristas (fk_matricula, nome, sexo, telefone, nif, salario) values (2392, 'Érica Fernandes Paiva', 2, '978 116 318', 16443076, 1524.20);</v>
      </c>
    </row>
    <row r="535" spans="1:10" x14ac:dyDescent="0.25">
      <c r="A535">
        <f t="shared" ca="1" si="48"/>
        <v>882</v>
      </c>
      <c r="B535">
        <f t="shared" ca="1" si="49"/>
        <v>66</v>
      </c>
      <c r="C535">
        <f t="shared" ca="1" si="50"/>
        <v>21</v>
      </c>
      <c r="D535">
        <f t="shared" ca="1" si="50"/>
        <v>27</v>
      </c>
      <c r="E535" s="3" t="str">
        <f ca="1">_xlfn.CONCAT(VLOOKUP($B535,nomes!$A:$B,2,FALSE), "", VLOOKUP($C535,apelido!$A:$B,2,FALSE), " ", VLOOKUP($D535,apelido!$A:$B,2,FALSE))</f>
        <v>Larissa Coelho Faria</v>
      </c>
      <c r="F535" s="3" t="str">
        <f ca="1">TRIM(VLOOKUP($B535,nomes!$A:$C,3,FALSE))</f>
        <v>Feminino</v>
      </c>
      <c r="G535" t="str">
        <f t="shared" ca="1" si="51"/>
        <v>974 669 382</v>
      </c>
      <c r="H535" s="2" t="s">
        <v>1026</v>
      </c>
      <c r="I535" s="3" t="str">
        <f t="shared" ca="1" si="52"/>
        <v>1000.14</v>
      </c>
      <c r="J535" s="3" t="str">
        <f t="shared" ca="1" si="53"/>
        <v>insert into motoristas (fk_matricula, nome, sexo, telefone, nif, salario) values (882, 'Larissa Coelho Faria', 2, '974 669 382', 56057688, 1000.14);</v>
      </c>
    </row>
    <row r="536" spans="1:10" x14ac:dyDescent="0.25">
      <c r="A536">
        <f t="shared" ca="1" si="48"/>
        <v>839</v>
      </c>
      <c r="B536">
        <f t="shared" ca="1" si="49"/>
        <v>12</v>
      </c>
      <c r="C536">
        <f t="shared" ca="1" si="50"/>
        <v>85</v>
      </c>
      <c r="D536">
        <f t="shared" ca="1" si="50"/>
        <v>58</v>
      </c>
      <c r="E536" s="3" t="str">
        <f ca="1">_xlfn.CONCAT(VLOOKUP($B536,nomes!$A:$B,2,FALSE), "", VLOOKUP($C536,apelido!$A:$B,2,FALSE), " ", VLOOKUP($D536,apelido!$A:$B,2,FALSE))</f>
        <v>Benjamim Vasconcelos Nunes</v>
      </c>
      <c r="F536" s="3" t="str">
        <f ca="1">TRIM(VLOOKUP($B536,nomes!$A:$C,3,FALSE))</f>
        <v>Masculino</v>
      </c>
      <c r="G536" t="str">
        <f t="shared" ca="1" si="51"/>
        <v>933 224 868</v>
      </c>
      <c r="H536" s="2" t="s">
        <v>1027</v>
      </c>
      <c r="I536" s="3" t="str">
        <f t="shared" ca="1" si="52"/>
        <v>2488.51</v>
      </c>
      <c r="J536" s="3" t="str">
        <f t="shared" ca="1" si="53"/>
        <v>insert into motoristas (fk_matricula, nome, sexo, telefone, nif, salario) values (839, 'Benjamim Vasconcelos Nunes', 1, '933 224 868', 27634978, 2488.51);</v>
      </c>
    </row>
    <row r="537" spans="1:10" x14ac:dyDescent="0.25">
      <c r="A537">
        <f t="shared" ca="1" si="48"/>
        <v>2795</v>
      </c>
      <c r="B537">
        <f t="shared" ca="1" si="49"/>
        <v>197</v>
      </c>
      <c r="C537">
        <f t="shared" ca="1" si="50"/>
        <v>1</v>
      </c>
      <c r="D537">
        <f t="shared" ca="1" si="50"/>
        <v>40</v>
      </c>
      <c r="E537" s="3" t="str">
        <f ca="1">_xlfn.CONCAT(VLOOKUP($B537,nomes!$A:$B,2,FALSE), "", VLOOKUP($C537,apelido!$A:$B,2,FALSE), " ", VLOOKUP($D537,apelido!$A:$B,2,FALSE))</f>
        <v>Tadeu Almeida Lima</v>
      </c>
      <c r="F537" s="3" t="str">
        <f ca="1">TRIM(VLOOKUP($B537,nomes!$A:$C,3,FALSE))</f>
        <v>Masculino</v>
      </c>
      <c r="G537" t="str">
        <f t="shared" ca="1" si="51"/>
        <v>995 199 685</v>
      </c>
      <c r="H537" s="2" t="s">
        <v>1028</v>
      </c>
      <c r="I537" s="3" t="str">
        <f t="shared" ca="1" si="52"/>
        <v>868.43</v>
      </c>
      <c r="J537" s="3" t="str">
        <f t="shared" ca="1" si="53"/>
        <v>insert into motoristas (fk_matricula, nome, sexo, telefone, nif, salario) values (2795, 'Tadeu Almeida Lima', 1, '995 199 685', 22308897, 868.43);</v>
      </c>
    </row>
    <row r="538" spans="1:10" x14ac:dyDescent="0.25">
      <c r="A538">
        <f t="shared" ca="1" si="48"/>
        <v>2957</v>
      </c>
      <c r="B538">
        <f t="shared" ca="1" si="49"/>
        <v>184</v>
      </c>
      <c r="C538">
        <f t="shared" ca="1" si="50"/>
        <v>41</v>
      </c>
      <c r="D538">
        <f t="shared" ca="1" si="50"/>
        <v>12</v>
      </c>
      <c r="E538" s="3" t="str">
        <f ca="1">_xlfn.CONCAT(VLOOKUP($B538,nomes!$A:$B,2,FALSE), "", VLOOKUP($C538,apelido!$A:$B,2,FALSE), " ", VLOOKUP($D538,apelido!$A:$B,2,FALSE))</f>
        <v>Marta Lopes Bernardo</v>
      </c>
      <c r="F538" s="3" t="str">
        <f ca="1">TRIM(VLOOKUP($B538,nomes!$A:$C,3,FALSE))</f>
        <v>Feminino</v>
      </c>
      <c r="G538" t="str">
        <f t="shared" ca="1" si="51"/>
        <v>952 811 685</v>
      </c>
      <c r="H538" s="2" t="s">
        <v>1029</v>
      </c>
      <c r="I538" s="3" t="str">
        <f t="shared" ca="1" si="52"/>
        <v>1464.26</v>
      </c>
      <c r="J538" s="3" t="str">
        <f t="shared" ca="1" si="53"/>
        <v>insert into motoristas (fk_matricula, nome, sexo, telefone, nif, salario) values (2957, 'Marta Lopes Bernardo', 2, '952 811 685', 22268108, 1464.26);</v>
      </c>
    </row>
    <row r="539" spans="1:10" x14ac:dyDescent="0.25">
      <c r="A539">
        <f t="shared" ca="1" si="48"/>
        <v>1949</v>
      </c>
      <c r="B539">
        <f t="shared" ca="1" si="49"/>
        <v>109</v>
      </c>
      <c r="C539">
        <f t="shared" ca="1" si="50"/>
        <v>50</v>
      </c>
      <c r="D539">
        <f t="shared" ca="1" si="50"/>
        <v>53</v>
      </c>
      <c r="E539" s="3" t="str">
        <f ca="1">_xlfn.CONCAT(VLOOKUP($B539,nomes!$A:$B,2,FALSE), "", VLOOKUP($C539,apelido!$A:$B,2,FALSE), " ", VLOOKUP($D539,apelido!$A:$B,2,FALSE))</f>
        <v>Sérgio Mendes Morais</v>
      </c>
      <c r="F539" s="3" t="str">
        <f ca="1">TRIM(VLOOKUP($B539,nomes!$A:$C,3,FALSE))</f>
        <v>Masculino</v>
      </c>
      <c r="G539" t="str">
        <f t="shared" ca="1" si="51"/>
        <v>975 984 697</v>
      </c>
      <c r="H539" s="2" t="s">
        <v>1030</v>
      </c>
      <c r="I539" s="3" t="str">
        <f t="shared" ca="1" si="52"/>
        <v>2280.81</v>
      </c>
      <c r="J539" s="3" t="str">
        <f t="shared" ca="1" si="53"/>
        <v>insert into motoristas (fk_matricula, nome, sexo, telefone, nif, salario) values (1949, 'Sérgio Mendes Morais', 1, '975 984 697', 59841981, 2280.81);</v>
      </c>
    </row>
    <row r="540" spans="1:10" x14ac:dyDescent="0.25">
      <c r="A540">
        <f t="shared" ca="1" si="48"/>
        <v>399</v>
      </c>
      <c r="B540">
        <f t="shared" ca="1" si="49"/>
        <v>147</v>
      </c>
      <c r="C540">
        <f t="shared" ca="1" si="50"/>
        <v>87</v>
      </c>
      <c r="D540">
        <f t="shared" ca="1" si="50"/>
        <v>72</v>
      </c>
      <c r="E540" s="3" t="str">
        <f ca="1">_xlfn.CONCAT(VLOOKUP($B540,nomes!$A:$B,2,FALSE), "", VLOOKUP($C540,apelido!$A:$B,2,FALSE), " ", VLOOKUP($D540,apelido!$A:$B,2,FALSE))</f>
        <v>Emerson Ventura Rodrigues</v>
      </c>
      <c r="F540" s="3" t="str">
        <f ca="1">TRIM(VLOOKUP($B540,nomes!$A:$C,3,FALSE))</f>
        <v>Masculino</v>
      </c>
      <c r="G540" t="str">
        <f t="shared" ca="1" si="51"/>
        <v>947 992 169</v>
      </c>
      <c r="H540" s="2" t="s">
        <v>1031</v>
      </c>
      <c r="I540" s="3" t="str">
        <f t="shared" ca="1" si="52"/>
        <v>2382.1</v>
      </c>
      <c r="J540" s="3" t="str">
        <f t="shared" ca="1" si="53"/>
        <v>insert into motoristas (fk_matricula, nome, sexo, telefone, nif, salario) values (399, 'Emerson Ventura Rodrigues', 1, '947 992 169', 20845491, 2382.1);</v>
      </c>
    </row>
    <row r="541" spans="1:10" x14ac:dyDescent="0.25">
      <c r="A541">
        <f t="shared" ca="1" si="48"/>
        <v>2246</v>
      </c>
      <c r="B541">
        <f t="shared" ca="1" si="49"/>
        <v>54</v>
      </c>
      <c r="C541">
        <f t="shared" ca="1" si="50"/>
        <v>84</v>
      </c>
      <c r="D541">
        <f t="shared" ca="1" si="50"/>
        <v>88</v>
      </c>
      <c r="E541" s="3" t="str">
        <f ca="1">_xlfn.CONCAT(VLOOKUP($B541,nomes!$A:$B,2,FALSE), "", VLOOKUP($C541,apelido!$A:$B,2,FALSE), " ", VLOOKUP($D541,apelido!$A:$B,2,FALSE))</f>
        <v>Isabel Valente Vicente</v>
      </c>
      <c r="F541" s="3" t="str">
        <f ca="1">TRIM(VLOOKUP($B541,nomes!$A:$C,3,FALSE))</f>
        <v>Feminino</v>
      </c>
      <c r="G541" t="str">
        <f t="shared" ca="1" si="51"/>
        <v>917 131 516</v>
      </c>
      <c r="H541" s="2" t="s">
        <v>1032</v>
      </c>
      <c r="I541" s="3" t="str">
        <f t="shared" ca="1" si="52"/>
        <v>1542.64</v>
      </c>
      <c r="J541" s="3" t="str">
        <f t="shared" ca="1" si="53"/>
        <v>insert into motoristas (fk_matricula, nome, sexo, telefone, nif, salario) values (2246, 'Isabel Valente Vicente', 2, '917 131 516', 14962299, 1542.64);</v>
      </c>
    </row>
    <row r="542" spans="1:10" x14ac:dyDescent="0.25">
      <c r="A542">
        <f t="shared" ca="1" si="48"/>
        <v>2959</v>
      </c>
      <c r="B542">
        <f t="shared" ca="1" si="49"/>
        <v>15</v>
      </c>
      <c r="C542">
        <f t="shared" ca="1" si="50"/>
        <v>5</v>
      </c>
      <c r="D542">
        <f t="shared" ca="1" si="50"/>
        <v>20</v>
      </c>
      <c r="E542" s="3" t="str">
        <f ca="1">_xlfn.CONCAT(VLOOKUP($B542,nomes!$A:$B,2,FALSE), "", VLOOKUP($C542,apelido!$A:$B,2,FALSE), " ", VLOOKUP($D542,apelido!$A:$B,2,FALSE))</f>
        <v>Bruno Andrade Castro</v>
      </c>
      <c r="F542" s="3" t="str">
        <f ca="1">TRIM(VLOOKUP($B542,nomes!$A:$C,3,FALSE))</f>
        <v>Masculino</v>
      </c>
      <c r="G542" t="str">
        <f t="shared" ca="1" si="51"/>
        <v>999 242 296</v>
      </c>
      <c r="H542" s="2" t="s">
        <v>1033</v>
      </c>
      <c r="I542" s="3" t="str">
        <f t="shared" ca="1" si="52"/>
        <v>2484.79</v>
      </c>
      <c r="J542" s="3" t="str">
        <f t="shared" ca="1" si="53"/>
        <v>insert into motoristas (fk_matricula, nome, sexo, telefone, nif, salario) values (2959, 'Bruno Andrade Castro', 1, '999 242 296', 26222428, 2484.79);</v>
      </c>
    </row>
    <row r="543" spans="1:10" x14ac:dyDescent="0.25">
      <c r="A543">
        <f t="shared" ca="1" si="48"/>
        <v>2734</v>
      </c>
      <c r="B543">
        <f t="shared" ca="1" si="49"/>
        <v>87</v>
      </c>
      <c r="C543">
        <f t="shared" ca="1" si="50"/>
        <v>56</v>
      </c>
      <c r="D543">
        <f t="shared" ca="1" si="50"/>
        <v>83</v>
      </c>
      <c r="E543" s="3" t="str">
        <f ca="1">_xlfn.CONCAT(VLOOKUP($B543,nomes!$A:$B,2,FALSE), "", VLOOKUP($C543,apelido!$A:$B,2,FALSE), " ", VLOOKUP($D543,apelido!$A:$B,2,FALSE))</f>
        <v>Natália Neves Torres</v>
      </c>
      <c r="F543" s="3" t="str">
        <f ca="1">TRIM(VLOOKUP($B543,nomes!$A:$C,3,FALSE))</f>
        <v>Feminino</v>
      </c>
      <c r="G543" t="str">
        <f t="shared" ca="1" si="51"/>
        <v>961 373 595</v>
      </c>
      <c r="H543" s="2" t="s">
        <v>1034</v>
      </c>
      <c r="I543" s="3" t="str">
        <f t="shared" ca="1" si="52"/>
        <v>2299.46</v>
      </c>
      <c r="J543" s="3" t="str">
        <f t="shared" ca="1" si="53"/>
        <v>insert into motoristas (fk_matricula, nome, sexo, telefone, nif, salario) values (2734, 'Natália Neves Torres', 2, '961 373 595', 26769717, 2299.46);</v>
      </c>
    </row>
    <row r="544" spans="1:10" x14ac:dyDescent="0.25">
      <c r="A544">
        <f t="shared" ca="1" si="48"/>
        <v>162</v>
      </c>
      <c r="B544">
        <f t="shared" ca="1" si="49"/>
        <v>30</v>
      </c>
      <c r="C544">
        <f t="shared" ca="1" si="50"/>
        <v>64</v>
      </c>
      <c r="D544">
        <f t="shared" ca="1" si="50"/>
        <v>84</v>
      </c>
      <c r="E544" s="3" t="str">
        <f ca="1">_xlfn.CONCAT(VLOOKUP($B544,nomes!$A:$B,2,FALSE), "", VLOOKUP($C544,apelido!$A:$B,2,FALSE), " ", VLOOKUP($D544,apelido!$A:$B,2,FALSE))</f>
        <v>Elisa Pinto Valente</v>
      </c>
      <c r="F544" s="3" t="str">
        <f ca="1">TRIM(VLOOKUP($B544,nomes!$A:$C,3,FALSE))</f>
        <v>Feminino</v>
      </c>
      <c r="G544" t="str">
        <f t="shared" ca="1" si="51"/>
        <v>944 881 868</v>
      </c>
      <c r="H544" s="2" t="s">
        <v>1035</v>
      </c>
      <c r="I544" s="3" t="str">
        <f t="shared" ca="1" si="52"/>
        <v>973.65</v>
      </c>
      <c r="J544" s="3" t="str">
        <f t="shared" ca="1" si="53"/>
        <v>insert into motoristas (fk_matricula, nome, sexo, telefone, nif, salario) values (162, 'Elisa Pinto Valente', 2, '944 881 868', 22431567, 973.65);</v>
      </c>
    </row>
    <row r="545" spans="1:10" x14ac:dyDescent="0.25">
      <c r="A545">
        <f t="shared" ca="1" si="48"/>
        <v>94</v>
      </c>
      <c r="B545">
        <f t="shared" ca="1" si="49"/>
        <v>172</v>
      </c>
      <c r="C545">
        <f t="shared" ca="1" si="50"/>
        <v>80</v>
      </c>
      <c r="D545">
        <f t="shared" ca="1" si="50"/>
        <v>43</v>
      </c>
      <c r="E545" s="3" t="str">
        <f ca="1">_xlfn.CONCAT(VLOOKUP($B545,nomes!$A:$B,2,FALSE), "", VLOOKUP($C545,apelido!$A:$B,2,FALSE), " ", VLOOKUP($D545,apelido!$A:$B,2,FALSE))</f>
        <v>Jorge Sousa Macedo</v>
      </c>
      <c r="F545" s="3" t="str">
        <f ca="1">TRIM(VLOOKUP($B545,nomes!$A:$C,3,FALSE))</f>
        <v>Masculino</v>
      </c>
      <c r="G545" t="str">
        <f t="shared" ca="1" si="51"/>
        <v>925 326 474</v>
      </c>
      <c r="H545" s="2" t="s">
        <v>1036</v>
      </c>
      <c r="I545" s="3" t="str">
        <f t="shared" ca="1" si="52"/>
        <v>1579.76</v>
      </c>
      <c r="J545" s="3" t="str">
        <f t="shared" ca="1" si="53"/>
        <v>insert into motoristas (fk_matricula, nome, sexo, telefone, nif, salario) values (94, 'Jorge Sousa Macedo', 1, '925 326 474', 50744946, 1579.76);</v>
      </c>
    </row>
    <row r="546" spans="1:10" x14ac:dyDescent="0.25">
      <c r="A546">
        <f t="shared" ca="1" si="48"/>
        <v>75</v>
      </c>
      <c r="B546">
        <f t="shared" ca="1" si="49"/>
        <v>110</v>
      </c>
      <c r="C546">
        <f t="shared" ca="1" si="50"/>
        <v>10</v>
      </c>
      <c r="D546">
        <f t="shared" ca="1" si="50"/>
        <v>83</v>
      </c>
      <c r="E546" s="3" t="str">
        <f ca="1">_xlfn.CONCAT(VLOOKUP($B546,nomes!$A:$B,2,FALSE), "", VLOOKUP($C546,apelido!$A:$B,2,FALSE), " ", VLOOKUP($D546,apelido!$A:$B,2,FALSE))</f>
        <v>Sofia Batista Torres</v>
      </c>
      <c r="F546" s="3" t="str">
        <f ca="1">TRIM(VLOOKUP($B546,nomes!$A:$C,3,FALSE))</f>
        <v>Feminino</v>
      </c>
      <c r="G546" t="str">
        <f t="shared" ca="1" si="51"/>
        <v>967 726 586</v>
      </c>
      <c r="H546" s="2" t="s">
        <v>1037</v>
      </c>
      <c r="I546" s="3" t="str">
        <f t="shared" ca="1" si="52"/>
        <v>979.92</v>
      </c>
      <c r="J546" s="3" t="str">
        <f t="shared" ca="1" si="53"/>
        <v>insert into motoristas (fk_matricula, nome, sexo, telefone, nif, salario) values (75, 'Sofia Batista Torres', 2, '967 726 586', 26374917, 979.92);</v>
      </c>
    </row>
    <row r="547" spans="1:10" x14ac:dyDescent="0.25">
      <c r="A547">
        <f t="shared" ca="1" si="48"/>
        <v>313</v>
      </c>
      <c r="B547">
        <f t="shared" ca="1" si="49"/>
        <v>186</v>
      </c>
      <c r="C547">
        <f t="shared" ca="1" si="50"/>
        <v>81</v>
      </c>
      <c r="D547">
        <f t="shared" ca="1" si="50"/>
        <v>78</v>
      </c>
      <c r="E547" s="3" t="str">
        <f ca="1">_xlfn.CONCAT(VLOOKUP($B547,nomes!$A:$B,2,FALSE), "", VLOOKUP($C547,apelido!$A:$B,2,FALSE), " ", VLOOKUP($D547,apelido!$A:$B,2,FALSE))</f>
        <v>Melina Tavares Simões</v>
      </c>
      <c r="F547" s="3" t="str">
        <f ca="1">TRIM(VLOOKUP($B547,nomes!$A:$C,3,FALSE))</f>
        <v>Feminino</v>
      </c>
      <c r="G547" t="str">
        <f t="shared" ca="1" si="51"/>
        <v>972 461 373</v>
      </c>
      <c r="H547" s="2" t="s">
        <v>1038</v>
      </c>
      <c r="I547" s="3" t="str">
        <f t="shared" ca="1" si="52"/>
        <v>929.17</v>
      </c>
      <c r="J547" s="3" t="str">
        <f t="shared" ca="1" si="53"/>
        <v>insert into motoristas (fk_matricula, nome, sexo, telefone, nif, salario) values (313, 'Melina Tavares Simões', 2, '972 461 373', 18368945, 929.17);</v>
      </c>
    </row>
    <row r="548" spans="1:10" x14ac:dyDescent="0.25">
      <c r="A548">
        <f t="shared" ca="1" si="48"/>
        <v>601</v>
      </c>
      <c r="B548">
        <f t="shared" ca="1" si="49"/>
        <v>76</v>
      </c>
      <c r="C548">
        <f t="shared" ca="1" si="50"/>
        <v>7</v>
      </c>
      <c r="D548">
        <f t="shared" ca="1" si="50"/>
        <v>37</v>
      </c>
      <c r="E548" s="3" t="str">
        <f ca="1">_xlfn.CONCAT(VLOOKUP($B548,nomes!$A:$B,2,FALSE), "", VLOOKUP($C548,apelido!$A:$B,2,FALSE), " ", VLOOKUP($D548,apelido!$A:$B,2,FALSE))</f>
        <v>Luiza Araújo Henriques</v>
      </c>
      <c r="F548" s="3" t="str">
        <f ca="1">TRIM(VLOOKUP($B548,nomes!$A:$C,3,FALSE))</f>
        <v>Feminino</v>
      </c>
      <c r="G548" t="str">
        <f t="shared" ca="1" si="51"/>
        <v>983 764 493</v>
      </c>
      <c r="H548" s="2" t="s">
        <v>1039</v>
      </c>
      <c r="I548" s="3" t="str">
        <f t="shared" ca="1" si="52"/>
        <v>2367.45</v>
      </c>
      <c r="J548" s="3" t="str">
        <f t="shared" ca="1" si="53"/>
        <v>insert into motoristas (fk_matricula, nome, sexo, telefone, nif, salario) values (601, 'Luiza Araújo Henriques', 2, '983 764 493', 58941559, 2367.45);</v>
      </c>
    </row>
    <row r="549" spans="1:10" x14ac:dyDescent="0.25">
      <c r="A549">
        <f t="shared" ca="1" si="48"/>
        <v>1506</v>
      </c>
      <c r="B549">
        <f t="shared" ca="1" si="49"/>
        <v>83</v>
      </c>
      <c r="C549">
        <f t="shared" ca="1" si="50"/>
        <v>69</v>
      </c>
      <c r="D549">
        <f t="shared" ca="1" si="50"/>
        <v>65</v>
      </c>
      <c r="E549" s="3" t="str">
        <f ca="1">_xlfn.CONCAT(VLOOKUP($B549,nomes!$A:$B,2,FALSE), "", VLOOKUP($C549,apelido!$A:$B,2,FALSE), " ", VLOOKUP($D549,apelido!$A:$B,2,FALSE))</f>
        <v>Matilde Reis Pires</v>
      </c>
      <c r="F549" s="3" t="str">
        <f ca="1">TRIM(VLOOKUP($B549,nomes!$A:$C,3,FALSE))</f>
        <v>Feminino</v>
      </c>
      <c r="G549" t="str">
        <f t="shared" ca="1" si="51"/>
        <v>927 228 367</v>
      </c>
      <c r="H549" s="2" t="s">
        <v>1040</v>
      </c>
      <c r="I549" s="3" t="str">
        <f t="shared" ca="1" si="52"/>
        <v>2284.7</v>
      </c>
      <c r="J549" s="3" t="str">
        <f t="shared" ca="1" si="53"/>
        <v>insert into motoristas (fk_matricula, nome, sexo, telefone, nif, salario) values (1506, 'Matilde Reis Pires', 2, '927 228 367', 23867165, 2284.7);</v>
      </c>
    </row>
    <row r="550" spans="1:10" x14ac:dyDescent="0.25">
      <c r="A550">
        <f t="shared" ca="1" si="48"/>
        <v>963</v>
      </c>
      <c r="B550">
        <f t="shared" ca="1" si="49"/>
        <v>65</v>
      </c>
      <c r="C550">
        <f t="shared" ca="1" si="50"/>
        <v>94</v>
      </c>
      <c r="D550">
        <f t="shared" ca="1" si="50"/>
        <v>26</v>
      </c>
      <c r="E550" s="3" t="str">
        <f ca="1">_xlfn.CONCAT(VLOOKUP($B550,nomes!$A:$B,2,FALSE), "", VLOOKUP($C550,apelido!$A:$B,2,FALSE), " ", VLOOKUP($D550,apelido!$A:$B,2,FALSE))</f>
        <v>Lara Barreira Esteves</v>
      </c>
      <c r="F550" s="3" t="str">
        <f ca="1">TRIM(VLOOKUP($B550,nomes!$A:$C,3,FALSE))</f>
        <v>Feminino</v>
      </c>
      <c r="G550" t="str">
        <f t="shared" ca="1" si="51"/>
        <v>985 844 882</v>
      </c>
      <c r="H550" s="2" t="s">
        <v>1041</v>
      </c>
      <c r="I550" s="3" t="str">
        <f t="shared" ca="1" si="52"/>
        <v>2321.70</v>
      </c>
      <c r="J550" s="3" t="str">
        <f t="shared" ca="1" si="53"/>
        <v>insert into motoristas (fk_matricula, nome, sexo, telefone, nif, salario) values (963, 'Lara Barreira Esteves', 2, '985 844 882', 22076615, 2321.70);</v>
      </c>
    </row>
    <row r="551" spans="1:10" x14ac:dyDescent="0.25">
      <c r="A551">
        <f t="shared" ca="1" si="48"/>
        <v>2359</v>
      </c>
      <c r="B551">
        <f t="shared" ca="1" si="49"/>
        <v>79</v>
      </c>
      <c r="C551">
        <f t="shared" ca="1" si="50"/>
        <v>43</v>
      </c>
      <c r="D551">
        <f t="shared" ca="1" si="50"/>
        <v>46</v>
      </c>
      <c r="E551" s="3" t="str">
        <f ca="1">_xlfn.CONCAT(VLOOKUP($B551,nomes!$A:$B,2,FALSE), "", VLOOKUP($C551,apelido!$A:$B,2,FALSE), " ", VLOOKUP($D551,apelido!$A:$B,2,FALSE))</f>
        <v>Marcelo Macedo Marques</v>
      </c>
      <c r="F551" s="3" t="str">
        <f ca="1">TRIM(VLOOKUP($B551,nomes!$A:$C,3,FALSE))</f>
        <v>Masculino</v>
      </c>
      <c r="G551" t="str">
        <f t="shared" ca="1" si="51"/>
        <v>985 245 356</v>
      </c>
      <c r="H551" s="2" t="s">
        <v>1042</v>
      </c>
      <c r="I551" s="3" t="str">
        <f t="shared" ca="1" si="52"/>
        <v>1927.41</v>
      </c>
      <c r="J551" s="3" t="str">
        <f t="shared" ca="1" si="53"/>
        <v>insert into motoristas (fk_matricula, nome, sexo, telefone, nif, salario) values (2359, 'Marcelo Macedo Marques', 1, '985 245 356', 54804744, 1927.41);</v>
      </c>
    </row>
    <row r="552" spans="1:10" x14ac:dyDescent="0.25">
      <c r="A552">
        <f t="shared" ca="1" si="48"/>
        <v>2019</v>
      </c>
      <c r="B552">
        <f t="shared" ca="1" si="49"/>
        <v>46</v>
      </c>
      <c r="C552">
        <f t="shared" ca="1" si="50"/>
        <v>90</v>
      </c>
      <c r="D552">
        <f t="shared" ca="1" si="50"/>
        <v>43</v>
      </c>
      <c r="E552" s="3" t="str">
        <f ca="1">_xlfn.CONCAT(VLOOKUP($B552,nomes!$A:$B,2,FALSE), "", VLOOKUP($C552,apelido!$A:$B,2,FALSE), " ", VLOOKUP($D552,apelido!$A:$B,2,FALSE))</f>
        <v>Guilherme Vilaça Macedo</v>
      </c>
      <c r="F552" s="3" t="str">
        <f ca="1">TRIM(VLOOKUP($B552,nomes!$A:$C,3,FALSE))</f>
        <v>Masculino</v>
      </c>
      <c r="G552" t="str">
        <f t="shared" ca="1" si="51"/>
        <v>976 898 934</v>
      </c>
      <c r="H552" s="2" t="s">
        <v>1043</v>
      </c>
      <c r="I552" s="3" t="str">
        <f t="shared" ca="1" si="52"/>
        <v>2197.93</v>
      </c>
      <c r="J552" s="3" t="str">
        <f t="shared" ca="1" si="53"/>
        <v>insert into motoristas (fk_matricula, nome, sexo, telefone, nif, salario) values (2019, 'Guilherme Vilaça Macedo', 1, '976 898 934', 15840629, 2197.93);</v>
      </c>
    </row>
    <row r="553" spans="1:10" x14ac:dyDescent="0.25">
      <c r="A553">
        <f t="shared" ca="1" si="48"/>
        <v>2633</v>
      </c>
      <c r="B553">
        <f t="shared" ca="1" si="49"/>
        <v>162</v>
      </c>
      <c r="C553">
        <f t="shared" ca="1" si="50"/>
        <v>25</v>
      </c>
      <c r="D553">
        <f t="shared" ca="1" si="50"/>
        <v>14</v>
      </c>
      <c r="E553" s="3" t="str">
        <f ca="1">_xlfn.CONCAT(VLOOKUP($B553,nomes!$A:$B,2,FALSE), "", VLOOKUP($C553,apelido!$A:$B,2,FALSE), " ", VLOOKUP($D553,apelido!$A:$B,2,FALSE))</f>
        <v>Hortência Duarte Botelho</v>
      </c>
      <c r="F553" s="3" t="str">
        <f ca="1">TRIM(VLOOKUP($B553,nomes!$A:$C,3,FALSE))</f>
        <v>Feminino</v>
      </c>
      <c r="G553" t="str">
        <f t="shared" ca="1" si="51"/>
        <v>932 924 558</v>
      </c>
      <c r="H553" s="2" t="s">
        <v>1044</v>
      </c>
      <c r="I553" s="3" t="str">
        <f t="shared" ca="1" si="52"/>
        <v>2092.4</v>
      </c>
      <c r="J553" s="3" t="str">
        <f t="shared" ca="1" si="53"/>
        <v>insert into motoristas (fk_matricula, nome, sexo, telefone, nif, salario) values (2633, 'Hortência Duarte Botelho', 2, '932 924 558', 51549160, 2092.4);</v>
      </c>
    </row>
    <row r="554" spans="1:10" x14ac:dyDescent="0.25">
      <c r="A554">
        <f t="shared" ca="1" si="48"/>
        <v>3028</v>
      </c>
      <c r="B554">
        <f t="shared" ca="1" si="49"/>
        <v>136</v>
      </c>
      <c r="C554">
        <f t="shared" ca="1" si="50"/>
        <v>18</v>
      </c>
      <c r="D554">
        <f t="shared" ca="1" si="50"/>
        <v>88</v>
      </c>
      <c r="E554" s="3" t="str">
        <f ca="1">_xlfn.CONCAT(VLOOKUP($B554,nomes!$A:$B,2,FALSE), "", VLOOKUP($C554,apelido!$A:$B,2,FALSE), " ", VLOOKUP($D554,apelido!$A:$B,2,FALSE))</f>
        <v>Clara Cardoso Vicente</v>
      </c>
      <c r="F554" s="3" t="str">
        <f ca="1">TRIM(VLOOKUP($B554,nomes!$A:$C,3,FALSE))</f>
        <v>Feminino</v>
      </c>
      <c r="G554" t="str">
        <f t="shared" ca="1" si="51"/>
        <v>957 347 661</v>
      </c>
      <c r="H554" s="2" t="s">
        <v>1045</v>
      </c>
      <c r="I554" s="3" t="str">
        <f t="shared" ca="1" si="52"/>
        <v>2239.83</v>
      </c>
      <c r="J554" s="3" t="str">
        <f t="shared" ca="1" si="53"/>
        <v>insert into motoristas (fk_matricula, nome, sexo, telefone, nif, salario) values (3028, 'Clara Cardoso Vicente', 2, '957 347 661', 17806716, 2239.83);</v>
      </c>
    </row>
    <row r="555" spans="1:10" x14ac:dyDescent="0.25">
      <c r="A555">
        <f t="shared" ca="1" si="48"/>
        <v>963</v>
      </c>
      <c r="B555">
        <f t="shared" ca="1" si="49"/>
        <v>85</v>
      </c>
      <c r="C555">
        <f t="shared" ca="1" si="50"/>
        <v>13</v>
      </c>
      <c r="D555">
        <f t="shared" ca="1" si="50"/>
        <v>64</v>
      </c>
      <c r="E555" s="3" t="str">
        <f ca="1">_xlfn.CONCAT(VLOOKUP($B555,nomes!$A:$B,2,FALSE), "", VLOOKUP($C555,apelido!$A:$B,2,FALSE), " ", VLOOKUP($D555,apelido!$A:$B,2,FALSE))</f>
        <v>Miguel Borges Pinto</v>
      </c>
      <c r="F555" s="3" t="str">
        <f ca="1">TRIM(VLOOKUP($B555,nomes!$A:$C,3,FALSE))</f>
        <v>Masculino</v>
      </c>
      <c r="G555" t="str">
        <f t="shared" ca="1" si="51"/>
        <v>935 633 193</v>
      </c>
      <c r="H555" s="2" t="s">
        <v>1046</v>
      </c>
      <c r="I555" s="3" t="str">
        <f t="shared" ca="1" si="52"/>
        <v>943.95</v>
      </c>
      <c r="J555" s="3" t="str">
        <f t="shared" ca="1" si="53"/>
        <v>insert into motoristas (fk_matricula, nome, sexo, telefone, nif, salario) values (963, 'Miguel Borges Pinto', 1, '935 633 193', 22861524, 943.95);</v>
      </c>
    </row>
    <row r="556" spans="1:10" x14ac:dyDescent="0.25">
      <c r="A556">
        <f t="shared" ca="1" si="48"/>
        <v>177</v>
      </c>
      <c r="B556">
        <f t="shared" ca="1" si="49"/>
        <v>34</v>
      </c>
      <c r="C556">
        <f t="shared" ca="1" si="50"/>
        <v>81</v>
      </c>
      <c r="D556">
        <f t="shared" ca="1" si="50"/>
        <v>43</v>
      </c>
      <c r="E556" s="3" t="str">
        <f ca="1">_xlfn.CONCAT(VLOOKUP($B556,nomes!$A:$B,2,FALSE), "", VLOOKUP($C556,apelido!$A:$B,2,FALSE), " ", VLOOKUP($D556,apelido!$A:$B,2,FALSE))</f>
        <v>Enzo Tavares Macedo</v>
      </c>
      <c r="F556" s="3" t="str">
        <f ca="1">TRIM(VLOOKUP($B556,nomes!$A:$C,3,FALSE))</f>
        <v>Masculino</v>
      </c>
      <c r="G556" t="str">
        <f t="shared" ca="1" si="51"/>
        <v>979 818 326</v>
      </c>
      <c r="H556" s="2" t="s">
        <v>1047</v>
      </c>
      <c r="I556" s="3" t="str">
        <f t="shared" ca="1" si="52"/>
        <v>1150.38</v>
      </c>
      <c r="J556" s="3" t="str">
        <f t="shared" ca="1" si="53"/>
        <v>insert into motoristas (fk_matricula, nome, sexo, telefone, nif, salario) values (177, 'Enzo Tavares Macedo', 1, '979 818 326', 17865769, 1150.38);</v>
      </c>
    </row>
    <row r="557" spans="1:10" x14ac:dyDescent="0.25">
      <c r="A557">
        <f t="shared" ca="1" si="48"/>
        <v>1184</v>
      </c>
      <c r="B557">
        <f t="shared" ca="1" si="49"/>
        <v>111</v>
      </c>
      <c r="C557">
        <f t="shared" ca="1" si="50"/>
        <v>89</v>
      </c>
      <c r="D557">
        <f t="shared" ca="1" si="50"/>
        <v>94</v>
      </c>
      <c r="E557" s="3" t="str">
        <f ca="1">_xlfn.CONCAT(VLOOKUP($B557,nomes!$A:$B,2,FALSE), "", VLOOKUP($C557,apelido!$A:$B,2,FALSE), " ", VLOOKUP($D557,apelido!$A:$B,2,FALSE))</f>
        <v>Sophia Vieira Barreira</v>
      </c>
      <c r="F557" s="3" t="str">
        <f ca="1">TRIM(VLOOKUP($B557,nomes!$A:$C,3,FALSE))</f>
        <v>Feminino</v>
      </c>
      <c r="G557" t="str">
        <f t="shared" ca="1" si="51"/>
        <v>939 288 698</v>
      </c>
      <c r="H557" s="2" t="s">
        <v>1048</v>
      </c>
      <c r="I557" s="3" t="str">
        <f t="shared" ca="1" si="52"/>
        <v>2184.38</v>
      </c>
      <c r="J557" s="3" t="str">
        <f t="shared" ca="1" si="53"/>
        <v>insert into motoristas (fk_matricula, nome, sexo, telefone, nif, salario) values (1184, 'Sophia Vieira Barreira', 2, '939 288 698', 18408954, 2184.38);</v>
      </c>
    </row>
    <row r="558" spans="1:10" x14ac:dyDescent="0.25">
      <c r="A558">
        <f t="shared" ca="1" si="48"/>
        <v>317</v>
      </c>
      <c r="B558">
        <f t="shared" ca="1" si="49"/>
        <v>81</v>
      </c>
      <c r="C558">
        <f t="shared" ca="1" si="50"/>
        <v>99</v>
      </c>
      <c r="D558">
        <f t="shared" ca="1" si="50"/>
        <v>13</v>
      </c>
      <c r="E558" s="3" t="str">
        <f ca="1">_xlfn.CONCAT(VLOOKUP($B558,nomes!$A:$B,2,FALSE), "", VLOOKUP($C558,apelido!$A:$B,2,FALSE), " ", VLOOKUP($D558,apelido!$A:$B,2,FALSE))</f>
        <v>Mariana Cordeiro Borges</v>
      </c>
      <c r="F558" s="3" t="str">
        <f ca="1">TRIM(VLOOKUP($B558,nomes!$A:$C,3,FALSE))</f>
        <v>Feminino</v>
      </c>
      <c r="G558" t="str">
        <f t="shared" ca="1" si="51"/>
        <v>961 187 121</v>
      </c>
      <c r="H558" s="2" t="s">
        <v>1049</v>
      </c>
      <c r="I558" s="3" t="str">
        <f t="shared" ca="1" si="52"/>
        <v>1178.28</v>
      </c>
      <c r="J558" s="3" t="str">
        <f t="shared" ca="1" si="53"/>
        <v>insert into motoristas (fk_matricula, nome, sexo, telefone, nif, salario) values (317, 'Mariana Cordeiro Borges', 2, '961 187 121', 22357437, 1178.28);</v>
      </c>
    </row>
    <row r="559" spans="1:10" x14ac:dyDescent="0.25">
      <c r="A559">
        <f t="shared" ca="1" si="48"/>
        <v>1860</v>
      </c>
      <c r="B559">
        <f t="shared" ca="1" si="49"/>
        <v>183</v>
      </c>
      <c r="C559">
        <f t="shared" ca="1" si="50"/>
        <v>96</v>
      </c>
      <c r="D559">
        <f t="shared" ca="1" si="50"/>
        <v>4</v>
      </c>
      <c r="E559" s="3" t="str">
        <f ca="1">_xlfn.CONCAT(VLOOKUP($B559,nomes!$A:$B,2,FALSE), "", VLOOKUP($C559,apelido!$A:$B,2,FALSE), " ", VLOOKUP($D559,apelido!$A:$B,2,FALSE))</f>
        <v>Marisa Caldeira Amaro</v>
      </c>
      <c r="F559" s="3" t="str">
        <f ca="1">TRIM(VLOOKUP($B559,nomes!$A:$C,3,FALSE))</f>
        <v>Feminino</v>
      </c>
      <c r="G559" t="str">
        <f t="shared" ca="1" si="51"/>
        <v>955 939 582</v>
      </c>
      <c r="H559" s="2" t="s">
        <v>1050</v>
      </c>
      <c r="I559" s="3" t="str">
        <f t="shared" ca="1" si="52"/>
        <v>2127.93</v>
      </c>
      <c r="J559" s="3" t="str">
        <f t="shared" ca="1" si="53"/>
        <v>insert into motoristas (fk_matricula, nome, sexo, telefone, nif, salario) values (1860, 'Marisa Caldeira Amaro', 2, '955 939 582', 54772123, 2127.93);</v>
      </c>
    </row>
    <row r="560" spans="1:10" x14ac:dyDescent="0.25">
      <c r="A560">
        <f t="shared" ca="1" si="48"/>
        <v>2188</v>
      </c>
      <c r="B560">
        <f t="shared" ca="1" si="49"/>
        <v>189</v>
      </c>
      <c r="C560">
        <f t="shared" ca="1" si="50"/>
        <v>23</v>
      </c>
      <c r="D560">
        <f t="shared" ca="1" si="50"/>
        <v>46</v>
      </c>
      <c r="E560" s="3" t="str">
        <f ca="1">_xlfn.CONCAT(VLOOKUP($B560,nomes!$A:$B,2,FALSE), "", VLOOKUP($C560,apelido!$A:$B,2,FALSE), " ", VLOOKUP($D560,apelido!$A:$B,2,FALSE))</f>
        <v>Noé Cruz Marques</v>
      </c>
      <c r="F560" s="3" t="str">
        <f ca="1">TRIM(VLOOKUP($B560,nomes!$A:$C,3,FALSE))</f>
        <v>Masculino</v>
      </c>
      <c r="G560" t="str">
        <f t="shared" ca="1" si="51"/>
        <v>926 195 428</v>
      </c>
      <c r="H560" s="2" t="s">
        <v>1051</v>
      </c>
      <c r="I560" s="3" t="str">
        <f t="shared" ca="1" si="52"/>
        <v>1584.52</v>
      </c>
      <c r="J560" s="3" t="str">
        <f t="shared" ca="1" si="53"/>
        <v>insert into motoristas (fk_matricula, nome, sexo, telefone, nif, salario) values (2188, 'Noé Cruz Marques', 1, '926 195 428', 56800239, 1584.52);</v>
      </c>
    </row>
    <row r="561" spans="1:10" x14ac:dyDescent="0.25">
      <c r="A561">
        <f t="shared" ca="1" si="48"/>
        <v>1835</v>
      </c>
      <c r="B561">
        <f t="shared" ca="1" si="49"/>
        <v>13</v>
      </c>
      <c r="C561">
        <f t="shared" ca="1" si="50"/>
        <v>74</v>
      </c>
      <c r="D561">
        <f t="shared" ca="1" si="50"/>
        <v>91</v>
      </c>
      <c r="E561" s="3" t="str">
        <f ca="1">_xlfn.CONCAT(VLOOKUP($B561,nomes!$A:$B,2,FALSE), "", VLOOKUP($C561,apelido!$A:$B,2,FALSE), " ", VLOOKUP($D561,apelido!$A:$B,2,FALSE))</f>
        <v>Bernardo Sampaio Vilela</v>
      </c>
      <c r="F561" s="3" t="str">
        <f ca="1">TRIM(VLOOKUP($B561,nomes!$A:$C,3,FALSE))</f>
        <v>Masculino</v>
      </c>
      <c r="G561" t="str">
        <f t="shared" ca="1" si="51"/>
        <v>923 321 145</v>
      </c>
      <c r="H561" s="2" t="s">
        <v>1052</v>
      </c>
      <c r="I561" s="3" t="str">
        <f t="shared" ca="1" si="52"/>
        <v>1559.98</v>
      </c>
      <c r="J561" s="3" t="str">
        <f t="shared" ca="1" si="53"/>
        <v>insert into motoristas (fk_matricula, nome, sexo, telefone, nif, salario) values (1835, 'Bernardo Sampaio Vilela', 1, '923 321 145', 23120283, 1559.98);</v>
      </c>
    </row>
    <row r="562" spans="1:10" x14ac:dyDescent="0.25">
      <c r="A562">
        <f t="shared" ca="1" si="48"/>
        <v>306</v>
      </c>
      <c r="B562">
        <f t="shared" ca="1" si="49"/>
        <v>51</v>
      </c>
      <c r="C562">
        <f t="shared" ca="1" si="50"/>
        <v>1</v>
      </c>
      <c r="D562">
        <f t="shared" ca="1" si="50"/>
        <v>28</v>
      </c>
      <c r="E562" s="3" t="str">
        <f ca="1">_xlfn.CONCAT(VLOOKUP($B562,nomes!$A:$B,2,FALSE), "", VLOOKUP($C562,apelido!$A:$B,2,FALSE), " ", VLOOKUP($D562,apelido!$A:$B,2,FALSE))</f>
        <v>Heloísa Almeida Fernandes</v>
      </c>
      <c r="F562" s="3" t="str">
        <f ca="1">TRIM(VLOOKUP($B562,nomes!$A:$C,3,FALSE))</f>
        <v>Feminino</v>
      </c>
      <c r="G562" t="str">
        <f t="shared" ca="1" si="51"/>
        <v>965 455 635</v>
      </c>
      <c r="H562" s="2" t="s">
        <v>1053</v>
      </c>
      <c r="I562" s="3" t="str">
        <f t="shared" ca="1" si="52"/>
        <v>1443.87</v>
      </c>
      <c r="J562" s="3" t="str">
        <f t="shared" ca="1" si="53"/>
        <v>insert into motoristas (fk_matricula, nome, sexo, telefone, nif, salario) values (306, 'Heloísa Almeida Fernandes', 2, '965 455 635', 56087883, 1443.87);</v>
      </c>
    </row>
    <row r="563" spans="1:10" x14ac:dyDescent="0.25">
      <c r="A563">
        <f t="shared" ca="1" si="48"/>
        <v>394</v>
      </c>
      <c r="B563">
        <f t="shared" ca="1" si="49"/>
        <v>51</v>
      </c>
      <c r="C563">
        <f t="shared" ca="1" si="50"/>
        <v>38</v>
      </c>
      <c r="D563">
        <f t="shared" ca="1" si="50"/>
        <v>89</v>
      </c>
      <c r="E563" s="3" t="str">
        <f ca="1">_xlfn.CONCAT(VLOOKUP($B563,nomes!$A:$B,2,FALSE), "", VLOOKUP($C563,apelido!$A:$B,2,FALSE), " ", VLOOKUP($D563,apelido!$A:$B,2,FALSE))</f>
        <v>Heloísa Jesus Vieira</v>
      </c>
      <c r="F563" s="3" t="str">
        <f ca="1">TRIM(VLOOKUP($B563,nomes!$A:$C,3,FALSE))</f>
        <v>Feminino</v>
      </c>
      <c r="G563" t="str">
        <f t="shared" ca="1" si="51"/>
        <v>985 177 497</v>
      </c>
      <c r="H563" s="2" t="s">
        <v>1054</v>
      </c>
      <c r="I563" s="3" t="str">
        <f t="shared" ca="1" si="52"/>
        <v>1860.40</v>
      </c>
      <c r="J563" s="3" t="str">
        <f t="shared" ca="1" si="53"/>
        <v>insert into motoristas (fk_matricula, nome, sexo, telefone, nif, salario) values (394, 'Heloísa Jesus Vieira', 2, '985 177 497', 11492224, 1860.40);</v>
      </c>
    </row>
    <row r="564" spans="1:10" x14ac:dyDescent="0.25">
      <c r="A564">
        <f t="shared" ca="1" si="48"/>
        <v>877</v>
      </c>
      <c r="B564">
        <f t="shared" ca="1" si="49"/>
        <v>139</v>
      </c>
      <c r="C564">
        <f t="shared" ca="1" si="50"/>
        <v>90</v>
      </c>
      <c r="D564">
        <f t="shared" ca="1" si="50"/>
        <v>22</v>
      </c>
      <c r="E564" s="3" t="str">
        <f ca="1">_xlfn.CONCAT(VLOOKUP($B564,nomes!$A:$B,2,FALSE), "", VLOOKUP($C564,apelido!$A:$B,2,FALSE), " ", VLOOKUP($D564,apelido!$A:$B,2,FALSE))</f>
        <v>Dante Vilaça Costa</v>
      </c>
      <c r="F564" s="3" t="str">
        <f ca="1">TRIM(VLOOKUP($B564,nomes!$A:$C,3,FALSE))</f>
        <v>Masculino</v>
      </c>
      <c r="G564" t="str">
        <f t="shared" ca="1" si="51"/>
        <v>939 275 346</v>
      </c>
      <c r="H564" s="2" t="s">
        <v>1055</v>
      </c>
      <c r="I564" s="3" t="str">
        <f t="shared" ca="1" si="52"/>
        <v>877.62</v>
      </c>
      <c r="J564" s="3" t="str">
        <f t="shared" ca="1" si="53"/>
        <v>insert into motoristas (fk_matricula, nome, sexo, telefone, nif, salario) values (877, 'Dante Vilaça Costa', 1, '939 275 346', 55230812, 877.62);</v>
      </c>
    </row>
    <row r="565" spans="1:10" x14ac:dyDescent="0.25">
      <c r="A565">
        <f t="shared" ca="1" si="48"/>
        <v>1240</v>
      </c>
      <c r="B565">
        <f t="shared" ca="1" si="49"/>
        <v>82</v>
      </c>
      <c r="C565">
        <f t="shared" ca="1" si="50"/>
        <v>26</v>
      </c>
      <c r="D565">
        <f t="shared" ca="1" si="50"/>
        <v>79</v>
      </c>
      <c r="E565" s="3" t="str">
        <f ca="1">_xlfn.CONCAT(VLOOKUP($B565,nomes!$A:$B,2,FALSE), "", VLOOKUP($C565,apelido!$A:$B,2,FALSE), " ", VLOOKUP($D565,apelido!$A:$B,2,FALSE))</f>
        <v>Mário Esteves Soares</v>
      </c>
      <c r="F565" s="3" t="str">
        <f ca="1">TRIM(VLOOKUP($B565,nomes!$A:$C,3,FALSE))</f>
        <v>Masculino</v>
      </c>
      <c r="G565" t="str">
        <f t="shared" ca="1" si="51"/>
        <v>984 778 231</v>
      </c>
      <c r="H565" s="2" t="s">
        <v>1056</v>
      </c>
      <c r="I565" s="3" t="str">
        <f t="shared" ca="1" si="52"/>
        <v>2158.77</v>
      </c>
      <c r="J565" s="3" t="str">
        <f t="shared" ca="1" si="53"/>
        <v>insert into motoristas (fk_matricula, nome, sexo, telefone, nif, salario) values (1240, 'Mário Esteves Soares', 1, '984 778 231', 21330495, 2158.77);</v>
      </c>
    </row>
    <row r="566" spans="1:10" x14ac:dyDescent="0.25">
      <c r="A566">
        <f t="shared" ca="1" si="48"/>
        <v>323</v>
      </c>
      <c r="B566">
        <f t="shared" ca="1" si="49"/>
        <v>51</v>
      </c>
      <c r="C566">
        <f t="shared" ca="1" si="50"/>
        <v>60</v>
      </c>
      <c r="D566">
        <f t="shared" ca="1" si="50"/>
        <v>15</v>
      </c>
      <c r="E566" s="3" t="str">
        <f ca="1">_xlfn.CONCAT(VLOOKUP($B566,nomes!$A:$B,2,FALSE), "", VLOOKUP($C566,apelido!$A:$B,2,FALSE), " ", VLOOKUP($D566,apelido!$A:$B,2,FALSE))</f>
        <v>Heloísa Pacheco Branco</v>
      </c>
      <c r="F566" s="3" t="str">
        <f ca="1">TRIM(VLOOKUP($B566,nomes!$A:$C,3,FALSE))</f>
        <v>Feminino</v>
      </c>
      <c r="G566" t="str">
        <f t="shared" ca="1" si="51"/>
        <v>999 225 657</v>
      </c>
      <c r="H566" s="2" t="s">
        <v>1057</v>
      </c>
      <c r="I566" s="3" t="str">
        <f t="shared" ca="1" si="52"/>
        <v>1131.73</v>
      </c>
      <c r="J566" s="3" t="str">
        <f t="shared" ca="1" si="53"/>
        <v>insert into motoristas (fk_matricula, nome, sexo, telefone, nif, salario) values (323, 'Heloísa Pacheco Branco', 2, '999 225 657', 21305546, 1131.73);</v>
      </c>
    </row>
    <row r="567" spans="1:10" x14ac:dyDescent="0.25">
      <c r="A567">
        <f t="shared" ca="1" si="48"/>
        <v>295</v>
      </c>
      <c r="B567">
        <f t="shared" ca="1" si="49"/>
        <v>143</v>
      </c>
      <c r="C567">
        <f t="shared" ca="1" si="50"/>
        <v>59</v>
      </c>
      <c r="D567">
        <f t="shared" ca="1" si="50"/>
        <v>61</v>
      </c>
      <c r="E567" s="3" t="str">
        <f ca="1">_xlfn.CONCAT(VLOOKUP($B567,nomes!$A:$B,2,FALSE), "", VLOOKUP($C567,apelido!$A:$B,2,FALSE), " ", VLOOKUP($D567,apelido!$A:$B,2,FALSE))</f>
        <v>Edson Oliveira Paiva</v>
      </c>
      <c r="F567" s="3" t="str">
        <f ca="1">TRIM(VLOOKUP($B567,nomes!$A:$C,3,FALSE))</f>
        <v>Masculino</v>
      </c>
      <c r="G567" t="str">
        <f t="shared" ca="1" si="51"/>
        <v>937 892 292</v>
      </c>
      <c r="H567" s="2" t="s">
        <v>1058</v>
      </c>
      <c r="I567" s="3" t="str">
        <f t="shared" ca="1" si="52"/>
        <v>1284.26</v>
      </c>
      <c r="J567" s="3" t="str">
        <f t="shared" ca="1" si="53"/>
        <v>insert into motoristas (fk_matricula, nome, sexo, telefone, nif, salario) values (295, 'Edson Oliveira Paiva', 1, '937 892 292', 23270219, 1284.26);</v>
      </c>
    </row>
    <row r="568" spans="1:10" x14ac:dyDescent="0.25">
      <c r="A568">
        <f t="shared" ca="1" si="48"/>
        <v>2143</v>
      </c>
      <c r="B568">
        <f t="shared" ca="1" si="49"/>
        <v>189</v>
      </c>
      <c r="C568">
        <f t="shared" ca="1" si="50"/>
        <v>69</v>
      </c>
      <c r="D568">
        <f t="shared" ca="1" si="50"/>
        <v>67</v>
      </c>
      <c r="E568" s="3" t="str">
        <f ca="1">_xlfn.CONCAT(VLOOKUP($B568,nomes!$A:$B,2,FALSE), "", VLOOKUP($C568,apelido!$A:$B,2,FALSE), " ", VLOOKUP($D568,apelido!$A:$B,2,FALSE))</f>
        <v>Noé Reis Ramos</v>
      </c>
      <c r="F568" s="3" t="str">
        <f ca="1">TRIM(VLOOKUP($B568,nomes!$A:$C,3,FALSE))</f>
        <v>Masculino</v>
      </c>
      <c r="G568" t="str">
        <f t="shared" ca="1" si="51"/>
        <v>976 758 414</v>
      </c>
      <c r="H568" s="2" t="s">
        <v>1059</v>
      </c>
      <c r="I568" s="3" t="str">
        <f t="shared" ca="1" si="52"/>
        <v>1827.67</v>
      </c>
      <c r="J568" s="3" t="str">
        <f t="shared" ca="1" si="53"/>
        <v>insert into motoristas (fk_matricula, nome, sexo, telefone, nif, salario) values (2143, 'Noé Reis Ramos', 1, '976 758 414', 15863395, 1827.67);</v>
      </c>
    </row>
    <row r="569" spans="1:10" x14ac:dyDescent="0.25">
      <c r="A569">
        <f t="shared" ca="1" si="48"/>
        <v>1845</v>
      </c>
      <c r="B569">
        <f t="shared" ca="1" si="49"/>
        <v>136</v>
      </c>
      <c r="C569">
        <f t="shared" ca="1" si="50"/>
        <v>41</v>
      </c>
      <c r="D569">
        <f t="shared" ca="1" si="50"/>
        <v>49</v>
      </c>
      <c r="E569" s="3" t="str">
        <f ca="1">_xlfn.CONCAT(VLOOKUP($B569,nomes!$A:$B,2,FALSE), "", VLOOKUP($C569,apelido!$A:$B,2,FALSE), " ", VLOOKUP($D569,apelido!$A:$B,2,FALSE))</f>
        <v>Clara Lopes Melo</v>
      </c>
      <c r="F569" s="3" t="str">
        <f ca="1">TRIM(VLOOKUP($B569,nomes!$A:$C,3,FALSE))</f>
        <v>Feminino</v>
      </c>
      <c r="G569" t="str">
        <f t="shared" ca="1" si="51"/>
        <v>977 415 294</v>
      </c>
      <c r="H569" s="2" t="s">
        <v>1060</v>
      </c>
      <c r="I569" s="3" t="str">
        <f t="shared" ca="1" si="52"/>
        <v>2301.71</v>
      </c>
      <c r="J569" s="3" t="str">
        <f t="shared" ca="1" si="53"/>
        <v>insert into motoristas (fk_matricula, nome, sexo, telefone, nif, salario) values (1845, 'Clara Lopes Melo', 2, '977 415 294', 17248910, 2301.71);</v>
      </c>
    </row>
    <row r="570" spans="1:10" x14ac:dyDescent="0.25">
      <c r="A570">
        <f t="shared" ca="1" si="48"/>
        <v>1129</v>
      </c>
      <c r="B570">
        <f t="shared" ca="1" si="49"/>
        <v>31</v>
      </c>
      <c r="C570">
        <f t="shared" ca="1" si="50"/>
        <v>53</v>
      </c>
      <c r="D570">
        <f t="shared" ca="1" si="50"/>
        <v>73</v>
      </c>
      <c r="E570" s="3" t="str">
        <f ca="1">_xlfn.CONCAT(VLOOKUP($B570,nomes!$A:$B,2,FALSE), "", VLOOKUP($C570,apelido!$A:$B,2,FALSE), " ", VLOOKUP($D570,apelido!$A:$B,2,FALSE))</f>
        <v>Emanuel Morais Salgado</v>
      </c>
      <c r="F570" s="3" t="str">
        <f ca="1">TRIM(VLOOKUP($B570,nomes!$A:$C,3,FALSE))</f>
        <v>Masculino</v>
      </c>
      <c r="G570" t="str">
        <f t="shared" ca="1" si="51"/>
        <v>951 387 465</v>
      </c>
      <c r="H570" s="2" t="s">
        <v>1061</v>
      </c>
      <c r="I570" s="3" t="str">
        <f t="shared" ca="1" si="52"/>
        <v>2445.86</v>
      </c>
      <c r="J570" s="3" t="str">
        <f t="shared" ca="1" si="53"/>
        <v>insert into motoristas (fk_matricula, nome, sexo, telefone, nif, salario) values (1129, 'Emanuel Morais Salgado', 1, '951 387 465', 25880532, 2445.86);</v>
      </c>
    </row>
    <row r="571" spans="1:10" x14ac:dyDescent="0.25">
      <c r="A571">
        <f t="shared" ca="1" si="48"/>
        <v>784</v>
      </c>
      <c r="B571">
        <f t="shared" ca="1" si="49"/>
        <v>101</v>
      </c>
      <c r="C571">
        <f t="shared" ca="1" si="50"/>
        <v>85</v>
      </c>
      <c r="D571">
        <f t="shared" ca="1" si="50"/>
        <v>92</v>
      </c>
      <c r="E571" s="3" t="str">
        <f ca="1">_xlfn.CONCAT(VLOOKUP($B571,nomes!$A:$B,2,FALSE), "", VLOOKUP($C571,apelido!$A:$B,2,FALSE), " ", VLOOKUP($D571,apelido!$A:$B,2,FALSE))</f>
        <v>Renan Vasconcelos Almeida</v>
      </c>
      <c r="F571" s="3" t="str">
        <f ca="1">TRIM(VLOOKUP($B571,nomes!$A:$C,3,FALSE))</f>
        <v>Masculino</v>
      </c>
      <c r="G571" t="str">
        <f t="shared" ca="1" si="51"/>
        <v>929 618 147</v>
      </c>
      <c r="H571" s="2" t="s">
        <v>1062</v>
      </c>
      <c r="I571" s="3" t="str">
        <f t="shared" ca="1" si="52"/>
        <v>1576.75</v>
      </c>
      <c r="J571" s="3" t="str">
        <f t="shared" ca="1" si="53"/>
        <v>insert into motoristas (fk_matricula, nome, sexo, telefone, nif, salario) values (784, 'Renan Vasconcelos Almeida', 1, '929 618 147', 27319812, 1576.75);</v>
      </c>
    </row>
    <row r="572" spans="1:10" x14ac:dyDescent="0.25">
      <c r="A572">
        <f t="shared" ca="1" si="48"/>
        <v>2164</v>
      </c>
      <c r="B572">
        <f t="shared" ca="1" si="49"/>
        <v>57</v>
      </c>
      <c r="C572">
        <f t="shared" ca="1" si="50"/>
        <v>99</v>
      </c>
      <c r="D572">
        <f t="shared" ca="1" si="50"/>
        <v>19</v>
      </c>
      <c r="E572" s="3" t="str">
        <f ca="1">_xlfn.CONCAT(VLOOKUP($B572,nomes!$A:$B,2,FALSE), "", VLOOKUP($C572,apelido!$A:$B,2,FALSE), " ", VLOOKUP($D572,apelido!$A:$B,2,FALSE))</f>
        <v>João Cordeiro Carvalho</v>
      </c>
      <c r="F572" s="3" t="str">
        <f ca="1">TRIM(VLOOKUP($B572,nomes!$A:$C,3,FALSE))</f>
        <v>Masculino</v>
      </c>
      <c r="G572" t="str">
        <f t="shared" ca="1" si="51"/>
        <v>931 496 435</v>
      </c>
      <c r="H572" s="2" t="s">
        <v>1063</v>
      </c>
      <c r="I572" s="3" t="str">
        <f t="shared" ca="1" si="52"/>
        <v>2293.63</v>
      </c>
      <c r="J572" s="3" t="str">
        <f t="shared" ca="1" si="53"/>
        <v>insert into motoristas (fk_matricula, nome, sexo, telefone, nif, salario) values (2164, 'João Cordeiro Carvalho', 1, '931 496 435', 15372392, 2293.63);</v>
      </c>
    </row>
    <row r="573" spans="1:10" x14ac:dyDescent="0.25">
      <c r="A573">
        <f t="shared" ca="1" si="48"/>
        <v>2589</v>
      </c>
      <c r="B573">
        <f t="shared" ca="1" si="49"/>
        <v>185</v>
      </c>
      <c r="C573">
        <f t="shared" ca="1" si="50"/>
        <v>18</v>
      </c>
      <c r="D573">
        <f t="shared" ca="1" si="50"/>
        <v>74</v>
      </c>
      <c r="E573" s="3" t="str">
        <f ca="1">_xlfn.CONCAT(VLOOKUP($B573,nomes!$A:$B,2,FALSE), "", VLOOKUP($C573,apelido!$A:$B,2,FALSE), " ", VLOOKUP($D573,apelido!$A:$B,2,FALSE))</f>
        <v>Mauro Cardoso Sampaio</v>
      </c>
      <c r="F573" s="3" t="str">
        <f ca="1">TRIM(VLOOKUP($B573,nomes!$A:$C,3,FALSE))</f>
        <v>Masculino</v>
      </c>
      <c r="G573" t="str">
        <f t="shared" ca="1" si="51"/>
        <v>992 894 379</v>
      </c>
      <c r="H573" s="2" t="s">
        <v>1064</v>
      </c>
      <c r="I573" s="3" t="str">
        <f t="shared" ca="1" si="52"/>
        <v>1100.65</v>
      </c>
      <c r="J573" s="3" t="str">
        <f t="shared" ca="1" si="53"/>
        <v>insert into motoristas (fk_matricula, nome, sexo, telefone, nif, salario) values (2589, 'Mauro Cardoso Sampaio', 1, '992 894 379', 59058515, 1100.65);</v>
      </c>
    </row>
    <row r="574" spans="1:10" x14ac:dyDescent="0.25">
      <c r="A574">
        <f t="shared" ca="1" si="48"/>
        <v>909</v>
      </c>
      <c r="B574">
        <f t="shared" ca="1" si="49"/>
        <v>63</v>
      </c>
      <c r="C574">
        <f t="shared" ca="1" si="50"/>
        <v>63</v>
      </c>
      <c r="D574">
        <f t="shared" ca="1" si="50"/>
        <v>84</v>
      </c>
      <c r="E574" s="3" t="str">
        <f ca="1">_xlfn.CONCAT(VLOOKUP($B574,nomes!$A:$B,2,FALSE), "", VLOOKUP($C574,apelido!$A:$B,2,FALSE), " ", VLOOKUP($D574,apelido!$A:$B,2,FALSE))</f>
        <v>Juliana Pimentel Valente</v>
      </c>
      <c r="F574" s="3" t="str">
        <f ca="1">TRIM(VLOOKUP($B574,nomes!$A:$C,3,FALSE))</f>
        <v>Feminino</v>
      </c>
      <c r="G574" t="str">
        <f t="shared" ca="1" si="51"/>
        <v>999 436 821</v>
      </c>
      <c r="H574" s="2" t="s">
        <v>1065</v>
      </c>
      <c r="I574" s="3" t="str">
        <f t="shared" ca="1" si="52"/>
        <v>1645.16</v>
      </c>
      <c r="J574" s="3" t="str">
        <f t="shared" ca="1" si="53"/>
        <v>insert into motoristas (fk_matricula, nome, sexo, telefone, nif, salario) values (909, 'Juliana Pimentel Valente', 2, '999 436 821', 16369318, 1645.16);</v>
      </c>
    </row>
    <row r="575" spans="1:10" x14ac:dyDescent="0.25">
      <c r="A575">
        <f t="shared" ca="1" si="48"/>
        <v>824</v>
      </c>
      <c r="B575">
        <f t="shared" ca="1" si="49"/>
        <v>149</v>
      </c>
      <c r="C575">
        <f t="shared" ca="1" si="50"/>
        <v>87</v>
      </c>
      <c r="D575">
        <f t="shared" ca="1" si="50"/>
        <v>54</v>
      </c>
      <c r="E575" s="3" t="str">
        <f ca="1">_xlfn.CONCAT(VLOOKUP($B575,nomes!$A:$B,2,FALSE), "", VLOOKUP($C575,apelido!$A:$B,2,FALSE), " ", VLOOKUP($D575,apelido!$A:$B,2,FALSE))</f>
        <v>Érica Ventura Mota</v>
      </c>
      <c r="F575" s="3" t="str">
        <f ca="1">TRIM(VLOOKUP($B575,nomes!$A:$C,3,FALSE))</f>
        <v>Feminino</v>
      </c>
      <c r="G575" t="str">
        <f t="shared" ca="1" si="51"/>
        <v>978 199 898</v>
      </c>
      <c r="H575" s="2" t="s">
        <v>1066</v>
      </c>
      <c r="I575" s="3" t="str">
        <f t="shared" ca="1" si="52"/>
        <v>2056.30</v>
      </c>
      <c r="J575" s="3" t="str">
        <f t="shared" ca="1" si="53"/>
        <v>insert into motoristas (fk_matricula, nome, sexo, telefone, nif, salario) values (824, 'Érica Ventura Mota', 2, '978 199 898', 23860360, 2056.30);</v>
      </c>
    </row>
    <row r="576" spans="1:10" x14ac:dyDescent="0.25">
      <c r="A576">
        <f t="shared" ca="1" si="48"/>
        <v>2957</v>
      </c>
      <c r="B576">
        <f t="shared" ca="1" si="49"/>
        <v>140</v>
      </c>
      <c r="C576">
        <f t="shared" ca="1" si="50"/>
        <v>76</v>
      </c>
      <c r="D576">
        <f t="shared" ca="1" si="50"/>
        <v>72</v>
      </c>
      <c r="E576" s="3" t="str">
        <f ca="1">_xlfn.CONCAT(VLOOKUP($B576,nomes!$A:$B,2,FALSE), "", VLOOKUP($C576,apelido!$A:$B,2,FALSE), " ", VLOOKUP($D576,apelido!$A:$B,2,FALSE))</f>
        <v>Débora Saraiva Rodrigues</v>
      </c>
      <c r="F576" s="3" t="str">
        <f ca="1">TRIM(VLOOKUP($B576,nomes!$A:$C,3,FALSE))</f>
        <v>Feminino</v>
      </c>
      <c r="G576" t="str">
        <f t="shared" ca="1" si="51"/>
        <v>964 444 224</v>
      </c>
      <c r="H576" s="2" t="s">
        <v>1067</v>
      </c>
      <c r="I576" s="3" t="str">
        <f t="shared" ca="1" si="52"/>
        <v>2157.88</v>
      </c>
      <c r="J576" s="3" t="str">
        <f t="shared" ca="1" si="53"/>
        <v>insert into motoristas (fk_matricula, nome, sexo, telefone, nif, salario) values (2957, 'Débora Saraiva Rodrigues', 2, '964 444 224', 54252438, 2157.88);</v>
      </c>
    </row>
    <row r="577" spans="1:10" x14ac:dyDescent="0.25">
      <c r="A577">
        <f t="shared" ca="1" si="48"/>
        <v>458</v>
      </c>
      <c r="B577">
        <f t="shared" ca="1" si="49"/>
        <v>112</v>
      </c>
      <c r="C577">
        <f t="shared" ca="1" si="50"/>
        <v>6</v>
      </c>
      <c r="D577">
        <f t="shared" ca="1" si="50"/>
        <v>20</v>
      </c>
      <c r="E577" s="3" t="str">
        <f ca="1">_xlfn.CONCAT(VLOOKUP($B577,nomes!$A:$B,2,FALSE), "", VLOOKUP($C577,apelido!$A:$B,2,FALSE), " ", VLOOKUP($D577,apelido!$A:$B,2,FALSE))</f>
        <v>Stefany Antunes Castro</v>
      </c>
      <c r="F577" s="3" t="str">
        <f ca="1">TRIM(VLOOKUP($B577,nomes!$A:$C,3,FALSE))</f>
        <v>Feminino</v>
      </c>
      <c r="G577" t="str">
        <f t="shared" ca="1" si="51"/>
        <v>918 254 812</v>
      </c>
      <c r="H577" s="2" t="s">
        <v>1068</v>
      </c>
      <c r="I577" s="3" t="str">
        <f t="shared" ca="1" si="52"/>
        <v>1263.26</v>
      </c>
      <c r="J577" s="3" t="str">
        <f t="shared" ca="1" si="53"/>
        <v>insert into motoristas (fk_matricula, nome, sexo, telefone, nif, salario) values (458, 'Stefany Antunes Castro', 2, '918 254 812', 13952052, 1263.26);</v>
      </c>
    </row>
    <row r="578" spans="1:10" x14ac:dyDescent="0.25">
      <c r="A578">
        <f t="shared" ca="1" si="48"/>
        <v>3035</v>
      </c>
      <c r="B578">
        <f t="shared" ca="1" si="49"/>
        <v>155</v>
      </c>
      <c r="C578">
        <f t="shared" ca="1" si="50"/>
        <v>22</v>
      </c>
      <c r="D578">
        <f t="shared" ca="1" si="50"/>
        <v>21</v>
      </c>
      <c r="E578" s="3" t="str">
        <f ca="1">_xlfn.CONCAT(VLOOKUP($B578,nomes!$A:$B,2,FALSE), "", VLOOKUP($C578,apelido!$A:$B,2,FALSE), " ", VLOOKUP($D578,apelido!$A:$B,2,FALSE))</f>
        <v>Flaviano Costa Coelho</v>
      </c>
      <c r="F578" s="3" t="str">
        <f ca="1">TRIM(VLOOKUP($B578,nomes!$A:$C,3,FALSE))</f>
        <v>Masculino</v>
      </c>
      <c r="G578" t="str">
        <f t="shared" ca="1" si="51"/>
        <v>934 615 786</v>
      </c>
      <c r="H578" s="2" t="s">
        <v>1069</v>
      </c>
      <c r="I578" s="3" t="str">
        <f t="shared" ca="1" si="52"/>
        <v>885.11</v>
      </c>
      <c r="J578" s="3" t="str">
        <f t="shared" ca="1" si="53"/>
        <v>insert into motoristas (fk_matricula, nome, sexo, telefone, nif, salario) values (3035, 'Flaviano Costa Coelho', 1, '934 615 786', 58283842, 885.11);</v>
      </c>
    </row>
    <row r="579" spans="1:10" x14ac:dyDescent="0.25">
      <c r="A579">
        <f t="shared" ref="A579:A642" ca="1" si="54">RANDBETWEEN(1,3059)</f>
        <v>1807</v>
      </c>
      <c r="B579">
        <f t="shared" ref="B579:B642" ca="1" si="55">RANDBETWEEN(1,200)</f>
        <v>172</v>
      </c>
      <c r="C579">
        <f t="shared" ref="C579:D642" ca="1" si="56">RANDBETWEEN(1,100)</f>
        <v>67</v>
      </c>
      <c r="D579">
        <f t="shared" ca="1" si="56"/>
        <v>53</v>
      </c>
      <c r="E579" s="3" t="str">
        <f ca="1">_xlfn.CONCAT(VLOOKUP($B579,nomes!$A:$B,2,FALSE), "", VLOOKUP($C579,apelido!$A:$B,2,FALSE), " ", VLOOKUP($D579,apelido!$A:$B,2,FALSE))</f>
        <v>Jorge Ramos Morais</v>
      </c>
      <c r="F579" s="3" t="str">
        <f ca="1">TRIM(VLOOKUP($B579,nomes!$A:$C,3,FALSE))</f>
        <v>Masculino</v>
      </c>
      <c r="G579" t="str">
        <f t="shared" ref="G579:G642" ca="1" si="57">_xlfn.CONCAT(9, RANDBETWEEN(1,9), RANDBETWEEN(1,9), " ", RANDBETWEEN(1,9), RANDBETWEEN(1,9), RANDBETWEEN(1,9), " ", RANDBETWEEN(1,9),RANDBETWEEN(1,9),RANDBETWEEN(1,9))</f>
        <v>973 381 366</v>
      </c>
      <c r="H579" s="2" t="s">
        <v>1070</v>
      </c>
      <c r="I579" s="3" t="str">
        <f t="shared" ref="I579:I642" ca="1" si="58">_xlfn.CONCAT(RANDBETWEEN(860,2500), ".", RANDBETWEEN(0,99))</f>
        <v>1249.41</v>
      </c>
      <c r="J579" s="3" t="str">
        <f t="shared" ref="J579:J642" ca="1" si="59">"insert into motoristas (fk_matricula, nome, sexo, telefone, nif, salario) values (" &amp; $A579 &amp; ", '" &amp; $E579 &amp; "', " &amp; IF($F579="Masculino", 1, 2) &amp; ", '" &amp; $G579 &amp; "', " &amp; $H579 &amp; ", " &amp; I579 &amp; ");"</f>
        <v>insert into motoristas (fk_matricula, nome, sexo, telefone, nif, salario) values (1807, 'Jorge Ramos Morais', 1, '973 381 366', 57005368, 1249.41);</v>
      </c>
    </row>
    <row r="580" spans="1:10" x14ac:dyDescent="0.25">
      <c r="A580">
        <f t="shared" ca="1" si="54"/>
        <v>1105</v>
      </c>
      <c r="B580">
        <f t="shared" ca="1" si="55"/>
        <v>178</v>
      </c>
      <c r="C580">
        <f t="shared" ca="1" si="56"/>
        <v>3</v>
      </c>
      <c r="D580">
        <f t="shared" ca="1" si="56"/>
        <v>100</v>
      </c>
      <c r="E580" s="3" t="str">
        <f ca="1">_xlfn.CONCAT(VLOOKUP($B580,nomes!$A:$B,2,FALSE), "", VLOOKUP($C580,apelido!$A:$B,2,FALSE), " ", VLOOKUP($D580,apelido!$A:$B,2,FALSE))</f>
        <v>Lisandra Amaral Fragoso</v>
      </c>
      <c r="F580" s="3" t="str">
        <f ca="1">TRIM(VLOOKUP($B580,nomes!$A:$C,3,FALSE))</f>
        <v>Feminino</v>
      </c>
      <c r="G580" t="str">
        <f t="shared" ca="1" si="57"/>
        <v>978 373 156</v>
      </c>
      <c r="H580" s="2" t="s">
        <v>1071</v>
      </c>
      <c r="I580" s="3" t="str">
        <f t="shared" ca="1" si="58"/>
        <v>2456.7</v>
      </c>
      <c r="J580" s="3" t="str">
        <f t="shared" ca="1" si="59"/>
        <v>insert into motoristas (fk_matricula, nome, sexo, telefone, nif, salario) values (1105, 'Lisandra Amaral Fragoso', 2, '978 373 156', 27643695, 2456.7);</v>
      </c>
    </row>
    <row r="581" spans="1:10" x14ac:dyDescent="0.25">
      <c r="A581">
        <f t="shared" ca="1" si="54"/>
        <v>2068</v>
      </c>
      <c r="B581">
        <f t="shared" ca="1" si="55"/>
        <v>66</v>
      </c>
      <c r="C581">
        <f t="shared" ca="1" si="56"/>
        <v>24</v>
      </c>
      <c r="D581">
        <f t="shared" ca="1" si="56"/>
        <v>34</v>
      </c>
      <c r="E581" s="3" t="str">
        <f ca="1">_xlfn.CONCAT(VLOOKUP($B581,nomes!$A:$B,2,FALSE), "", VLOOKUP($C581,apelido!$A:$B,2,FALSE), " ", VLOOKUP($D581,apelido!$A:$B,2,FALSE))</f>
        <v>Larissa Dias Gaspar</v>
      </c>
      <c r="F581" s="3" t="str">
        <f ca="1">TRIM(VLOOKUP($B581,nomes!$A:$C,3,FALSE))</f>
        <v>Feminino</v>
      </c>
      <c r="G581" t="str">
        <f t="shared" ca="1" si="57"/>
        <v>993 132 676</v>
      </c>
      <c r="H581" s="2" t="s">
        <v>1072</v>
      </c>
      <c r="I581" s="3" t="str">
        <f t="shared" ca="1" si="58"/>
        <v>1310.27</v>
      </c>
      <c r="J581" s="3" t="str">
        <f t="shared" ca="1" si="59"/>
        <v>insert into motoristas (fk_matricula, nome, sexo, telefone, nif, salario) values (2068, 'Larissa Dias Gaspar', 2, '993 132 676', 22902620, 1310.27);</v>
      </c>
    </row>
    <row r="582" spans="1:10" x14ac:dyDescent="0.25">
      <c r="A582">
        <f t="shared" ca="1" si="54"/>
        <v>177</v>
      </c>
      <c r="B582">
        <f t="shared" ca="1" si="55"/>
        <v>123</v>
      </c>
      <c r="C582">
        <f t="shared" ca="1" si="56"/>
        <v>48</v>
      </c>
      <c r="D582">
        <f t="shared" ca="1" si="56"/>
        <v>33</v>
      </c>
      <c r="E582" s="3" t="str">
        <f ca="1">_xlfn.CONCAT(VLOOKUP($B582,nomes!$A:$B,2,FALSE), "", VLOOKUP($C582,apelido!$A:$B,2,FALSE), " ", VLOOKUP($D582,apelido!$A:$B,2,FALSE))</f>
        <v>Yasmin Matos Garcia</v>
      </c>
      <c r="F582" s="3" t="str">
        <f ca="1">TRIM(VLOOKUP($B582,nomes!$A:$C,3,FALSE))</f>
        <v>Feminino</v>
      </c>
      <c r="G582" t="str">
        <f t="shared" ca="1" si="57"/>
        <v>946 542 462</v>
      </c>
      <c r="H582" s="2" t="s">
        <v>1073</v>
      </c>
      <c r="I582" s="3" t="str">
        <f t="shared" ca="1" si="58"/>
        <v>2344.99</v>
      </c>
      <c r="J582" s="3" t="str">
        <f t="shared" ca="1" si="59"/>
        <v>insert into motoristas (fk_matricula, nome, sexo, telefone, nif, salario) values (177, 'Yasmin Matos Garcia', 2, '946 542 462', 52165881, 2344.99);</v>
      </c>
    </row>
    <row r="583" spans="1:10" x14ac:dyDescent="0.25">
      <c r="A583">
        <f t="shared" ca="1" si="54"/>
        <v>567</v>
      </c>
      <c r="B583">
        <f t="shared" ca="1" si="55"/>
        <v>131</v>
      </c>
      <c r="C583">
        <f t="shared" ca="1" si="56"/>
        <v>77</v>
      </c>
      <c r="D583">
        <f t="shared" ca="1" si="56"/>
        <v>12</v>
      </c>
      <c r="E583" s="3" t="str">
        <f ca="1">_xlfn.CONCAT(VLOOKUP($B583,nomes!$A:$B,2,FALSE), "", VLOOKUP($C583,apelido!$A:$B,2,FALSE), " ", VLOOKUP($D583,apelido!$A:$B,2,FALSE))</f>
        <v>Bianca Silva Bernardo</v>
      </c>
      <c r="F583" s="3" t="str">
        <f ca="1">TRIM(VLOOKUP($B583,nomes!$A:$C,3,FALSE))</f>
        <v>Feminino</v>
      </c>
      <c r="G583" t="str">
        <f t="shared" ca="1" si="57"/>
        <v>989 946 359</v>
      </c>
      <c r="H583" s="2" t="s">
        <v>1074</v>
      </c>
      <c r="I583" s="3" t="str">
        <f t="shared" ca="1" si="58"/>
        <v>1337.62</v>
      </c>
      <c r="J583" s="3" t="str">
        <f t="shared" ca="1" si="59"/>
        <v>insert into motoristas (fk_matricula, nome, sexo, telefone, nif, salario) values (567, 'Bianca Silva Bernardo', 2, '989 946 359', 10689317, 1337.62);</v>
      </c>
    </row>
    <row r="584" spans="1:10" x14ac:dyDescent="0.25">
      <c r="A584">
        <f t="shared" ca="1" si="54"/>
        <v>2669</v>
      </c>
      <c r="B584">
        <f t="shared" ca="1" si="55"/>
        <v>26</v>
      </c>
      <c r="C584">
        <f t="shared" ca="1" si="56"/>
        <v>19</v>
      </c>
      <c r="D584">
        <f t="shared" ca="1" si="56"/>
        <v>12</v>
      </c>
      <c r="E584" s="3" t="str">
        <f ca="1">_xlfn.CONCAT(VLOOKUP($B584,nomes!$A:$B,2,FALSE), "", VLOOKUP($C584,apelido!$A:$B,2,FALSE), " ", VLOOKUP($D584,apelido!$A:$B,2,FALSE))</f>
        <v>Daniela Carvalho Bernardo</v>
      </c>
      <c r="F584" s="3" t="str">
        <f ca="1">TRIM(VLOOKUP($B584,nomes!$A:$C,3,FALSE))</f>
        <v>Feminino</v>
      </c>
      <c r="G584" t="str">
        <f t="shared" ca="1" si="57"/>
        <v>949 236 289</v>
      </c>
      <c r="H584" s="2" t="s">
        <v>1075</v>
      </c>
      <c r="I584" s="3" t="str">
        <f t="shared" ca="1" si="58"/>
        <v>2065.84</v>
      </c>
      <c r="J584" s="3" t="str">
        <f t="shared" ca="1" si="59"/>
        <v>insert into motoristas (fk_matricula, nome, sexo, telefone, nif, salario) values (2669, 'Daniela Carvalho Bernardo', 2, '949 236 289', 29314594, 2065.84);</v>
      </c>
    </row>
    <row r="585" spans="1:10" x14ac:dyDescent="0.25">
      <c r="A585">
        <f t="shared" ca="1" si="54"/>
        <v>2082</v>
      </c>
      <c r="B585">
        <f t="shared" ca="1" si="55"/>
        <v>142</v>
      </c>
      <c r="C585">
        <f t="shared" ca="1" si="56"/>
        <v>15</v>
      </c>
      <c r="D585">
        <f t="shared" ca="1" si="56"/>
        <v>36</v>
      </c>
      <c r="E585" s="3" t="str">
        <f ca="1">_xlfn.CONCAT(VLOOKUP($B585,nomes!$A:$B,2,FALSE), "", VLOOKUP($C585,apelido!$A:$B,2,FALSE), " ", VLOOKUP($D585,apelido!$A:$B,2,FALSE))</f>
        <v>Eduarda Branco Gonçalves</v>
      </c>
      <c r="F585" s="3" t="str">
        <f ca="1">TRIM(VLOOKUP($B585,nomes!$A:$C,3,FALSE))</f>
        <v>Feminino</v>
      </c>
      <c r="G585" t="str">
        <f t="shared" ca="1" si="57"/>
        <v>916 656 527</v>
      </c>
      <c r="H585" s="2" t="s">
        <v>1076</v>
      </c>
      <c r="I585" s="3" t="str">
        <f t="shared" ca="1" si="58"/>
        <v>2010.0</v>
      </c>
      <c r="J585" s="3" t="str">
        <f t="shared" ca="1" si="59"/>
        <v>insert into motoristas (fk_matricula, nome, sexo, telefone, nif, salario) values (2082, 'Eduarda Branco Gonçalves', 2, '916 656 527', 17801156, 2010.0);</v>
      </c>
    </row>
    <row r="586" spans="1:10" x14ac:dyDescent="0.25">
      <c r="A586">
        <f t="shared" ca="1" si="54"/>
        <v>2901</v>
      </c>
      <c r="B586">
        <f t="shared" ca="1" si="55"/>
        <v>102</v>
      </c>
      <c r="C586">
        <f t="shared" ca="1" si="56"/>
        <v>32</v>
      </c>
      <c r="D586">
        <f t="shared" ca="1" si="56"/>
        <v>49</v>
      </c>
      <c r="E586" s="3" t="str">
        <f ca="1">_xlfn.CONCAT(VLOOKUP($B586,nomes!$A:$B,2,FALSE), "", VLOOKUP($C586,apelido!$A:$B,2,FALSE), " ", VLOOKUP($D586,apelido!$A:$B,2,FALSE))</f>
        <v>Ricardo Freitas Melo</v>
      </c>
      <c r="F586" s="3" t="str">
        <f ca="1">TRIM(VLOOKUP($B586,nomes!$A:$C,3,FALSE))</f>
        <v>Masculino</v>
      </c>
      <c r="G586" t="str">
        <f t="shared" ca="1" si="57"/>
        <v>927 163 874</v>
      </c>
      <c r="H586" s="2" t="s">
        <v>1077</v>
      </c>
      <c r="I586" s="3" t="str">
        <f t="shared" ca="1" si="58"/>
        <v>2460.76</v>
      </c>
      <c r="J586" s="3" t="str">
        <f t="shared" ca="1" si="59"/>
        <v>insert into motoristas (fk_matricula, nome, sexo, telefone, nif, salario) values (2901, 'Ricardo Freitas Melo', 1, '927 163 874', 27186607, 2460.76);</v>
      </c>
    </row>
    <row r="587" spans="1:10" x14ac:dyDescent="0.25">
      <c r="A587">
        <f t="shared" ca="1" si="54"/>
        <v>617</v>
      </c>
      <c r="B587">
        <f t="shared" ca="1" si="55"/>
        <v>91</v>
      </c>
      <c r="C587">
        <f t="shared" ca="1" si="56"/>
        <v>74</v>
      </c>
      <c r="D587">
        <f t="shared" ca="1" si="56"/>
        <v>48</v>
      </c>
      <c r="E587" s="3" t="str">
        <f ca="1">_xlfn.CONCAT(VLOOKUP($B587,nomes!$A:$B,2,FALSE), "", VLOOKUP($C587,apelido!$A:$B,2,FALSE), " ", VLOOKUP($D587,apelido!$A:$B,2,FALSE))</f>
        <v>Olivia Sampaio Matos</v>
      </c>
      <c r="F587" s="3" t="str">
        <f ca="1">TRIM(VLOOKUP($B587,nomes!$A:$C,3,FALSE))</f>
        <v>Feminino</v>
      </c>
      <c r="G587" t="str">
        <f t="shared" ca="1" si="57"/>
        <v>987 931 737</v>
      </c>
      <c r="H587" s="2" t="s">
        <v>1078</v>
      </c>
      <c r="I587" s="3" t="str">
        <f t="shared" ca="1" si="58"/>
        <v>1576.59</v>
      </c>
      <c r="J587" s="3" t="str">
        <f t="shared" ca="1" si="59"/>
        <v>insert into motoristas (fk_matricula, nome, sexo, telefone, nif, salario) values (617, 'Olivia Sampaio Matos', 2, '987 931 737', 51449012, 1576.59);</v>
      </c>
    </row>
    <row r="588" spans="1:10" x14ac:dyDescent="0.25">
      <c r="A588">
        <f t="shared" ca="1" si="54"/>
        <v>23</v>
      </c>
      <c r="B588">
        <f t="shared" ca="1" si="55"/>
        <v>177</v>
      </c>
      <c r="C588">
        <f t="shared" ca="1" si="56"/>
        <v>41</v>
      </c>
      <c r="D588">
        <f t="shared" ca="1" si="56"/>
        <v>74</v>
      </c>
      <c r="E588" s="3" t="str">
        <f ca="1">_xlfn.CONCAT(VLOOKUP($B588,nomes!$A:$B,2,FALSE), "", VLOOKUP($C588,apelido!$A:$B,2,FALSE), " ", VLOOKUP($D588,apelido!$A:$B,2,FALSE))</f>
        <v>Letícia Lopes Sampaio</v>
      </c>
      <c r="F588" s="3" t="str">
        <f ca="1">TRIM(VLOOKUP($B588,nomes!$A:$C,3,FALSE))</f>
        <v>Feminino</v>
      </c>
      <c r="G588" t="str">
        <f t="shared" ca="1" si="57"/>
        <v>923 566 947</v>
      </c>
      <c r="H588" s="2" t="s">
        <v>1079</v>
      </c>
      <c r="I588" s="3" t="str">
        <f t="shared" ca="1" si="58"/>
        <v>2413.39</v>
      </c>
      <c r="J588" s="3" t="str">
        <f t="shared" ca="1" si="59"/>
        <v>insert into motoristas (fk_matricula, nome, sexo, telefone, nif, salario) values (23, 'Letícia Lopes Sampaio', 2, '923 566 947', 58541975, 2413.39);</v>
      </c>
    </row>
    <row r="589" spans="1:10" x14ac:dyDescent="0.25">
      <c r="A589">
        <f t="shared" ca="1" si="54"/>
        <v>2972</v>
      </c>
      <c r="B589">
        <f t="shared" ca="1" si="55"/>
        <v>46</v>
      </c>
      <c r="C589">
        <f t="shared" ca="1" si="56"/>
        <v>33</v>
      </c>
      <c r="D589">
        <f t="shared" ca="1" si="56"/>
        <v>75</v>
      </c>
      <c r="E589" s="3" t="str">
        <f ca="1">_xlfn.CONCAT(VLOOKUP($B589,nomes!$A:$B,2,FALSE), "", VLOOKUP($C589,apelido!$A:$B,2,FALSE), " ", VLOOKUP($D589,apelido!$A:$B,2,FALSE))</f>
        <v>Guilherme Garcia Santos</v>
      </c>
      <c r="F589" s="3" t="str">
        <f ca="1">TRIM(VLOOKUP($B589,nomes!$A:$C,3,FALSE))</f>
        <v>Masculino</v>
      </c>
      <c r="G589" t="str">
        <f t="shared" ca="1" si="57"/>
        <v>936 979 296</v>
      </c>
      <c r="H589" s="2" t="s">
        <v>1080</v>
      </c>
      <c r="I589" s="3" t="str">
        <f t="shared" ca="1" si="58"/>
        <v>1501.56</v>
      </c>
      <c r="J589" s="3" t="str">
        <f t="shared" ca="1" si="59"/>
        <v>insert into motoristas (fk_matricula, nome, sexo, telefone, nif, salario) values (2972, 'Guilherme Garcia Santos', 1, '936 979 296', 50851122, 1501.56);</v>
      </c>
    </row>
    <row r="590" spans="1:10" x14ac:dyDescent="0.25">
      <c r="A590">
        <f t="shared" ca="1" si="54"/>
        <v>2496</v>
      </c>
      <c r="B590">
        <f t="shared" ca="1" si="55"/>
        <v>143</v>
      </c>
      <c r="C590">
        <f t="shared" ca="1" si="56"/>
        <v>96</v>
      </c>
      <c r="D590">
        <f t="shared" ca="1" si="56"/>
        <v>30</v>
      </c>
      <c r="E590" s="3" t="str">
        <f ca="1">_xlfn.CONCAT(VLOOKUP($B590,nomes!$A:$B,2,FALSE), "", VLOOKUP($C590,apelido!$A:$B,2,FALSE), " ", VLOOKUP($D590,apelido!$A:$B,2,FALSE))</f>
        <v>Edson Caldeira Figueiredo</v>
      </c>
      <c r="F590" s="3" t="str">
        <f ca="1">TRIM(VLOOKUP($B590,nomes!$A:$C,3,FALSE))</f>
        <v>Masculino</v>
      </c>
      <c r="G590" t="str">
        <f t="shared" ca="1" si="57"/>
        <v>941 978 765</v>
      </c>
      <c r="H590" s="2" t="s">
        <v>1081</v>
      </c>
      <c r="I590" s="3" t="str">
        <f t="shared" ca="1" si="58"/>
        <v>2068.92</v>
      </c>
      <c r="J590" s="3" t="str">
        <f t="shared" ca="1" si="59"/>
        <v>insert into motoristas (fk_matricula, nome, sexo, telefone, nif, salario) values (2496, 'Edson Caldeira Figueiredo', 1, '941 978 765', 27610201, 2068.92);</v>
      </c>
    </row>
    <row r="591" spans="1:10" x14ac:dyDescent="0.25">
      <c r="A591">
        <f t="shared" ca="1" si="54"/>
        <v>750</v>
      </c>
      <c r="B591">
        <f t="shared" ca="1" si="55"/>
        <v>111</v>
      </c>
      <c r="C591">
        <f t="shared" ca="1" si="56"/>
        <v>75</v>
      </c>
      <c r="D591">
        <f t="shared" ca="1" si="56"/>
        <v>98</v>
      </c>
      <c r="E591" s="3" t="str">
        <f ca="1">_xlfn.CONCAT(VLOOKUP($B591,nomes!$A:$B,2,FALSE), "", VLOOKUP($C591,apelido!$A:$B,2,FALSE), " ", VLOOKUP($D591,apelido!$A:$B,2,FALSE))</f>
        <v>Sophia Santos Chaves</v>
      </c>
      <c r="F591" s="3" t="str">
        <f ca="1">TRIM(VLOOKUP($B591,nomes!$A:$C,3,FALSE))</f>
        <v>Feminino</v>
      </c>
      <c r="G591" t="str">
        <f t="shared" ca="1" si="57"/>
        <v>995 194 758</v>
      </c>
      <c r="H591" s="2" t="s">
        <v>1082</v>
      </c>
      <c r="I591" s="3" t="str">
        <f t="shared" ca="1" si="58"/>
        <v>1161.73</v>
      </c>
      <c r="J591" s="3" t="str">
        <f t="shared" ca="1" si="59"/>
        <v>insert into motoristas (fk_matricula, nome, sexo, telefone, nif, salario) values (750, 'Sophia Santos Chaves', 2, '995 194 758', 26063905, 1161.73);</v>
      </c>
    </row>
    <row r="592" spans="1:10" x14ac:dyDescent="0.25">
      <c r="A592">
        <f t="shared" ca="1" si="54"/>
        <v>1564</v>
      </c>
      <c r="B592">
        <f t="shared" ca="1" si="55"/>
        <v>41</v>
      </c>
      <c r="C592">
        <f t="shared" ca="1" si="56"/>
        <v>14</v>
      </c>
      <c r="D592">
        <f t="shared" ca="1" si="56"/>
        <v>53</v>
      </c>
      <c r="E592" s="3" t="str">
        <f ca="1">_xlfn.CONCAT(VLOOKUP($B592,nomes!$A:$B,2,FALSE), "", VLOOKUP($C592,apelido!$A:$B,2,FALSE), " ", VLOOKUP($D592,apelido!$A:$B,2,FALSE))</f>
        <v>Flávio Botelho Morais</v>
      </c>
      <c r="F592" s="3" t="str">
        <f ca="1">TRIM(VLOOKUP($B592,nomes!$A:$C,3,FALSE))</f>
        <v>Masculino</v>
      </c>
      <c r="G592" t="str">
        <f t="shared" ca="1" si="57"/>
        <v>928 386 442</v>
      </c>
      <c r="H592" s="2" t="s">
        <v>1083</v>
      </c>
      <c r="I592" s="3" t="str">
        <f t="shared" ca="1" si="58"/>
        <v>2439.17</v>
      </c>
      <c r="J592" s="3" t="str">
        <f t="shared" ca="1" si="59"/>
        <v>insert into motoristas (fk_matricula, nome, sexo, telefone, nif, salario) values (1564, 'Flávio Botelho Morais', 1, '928 386 442', 14355841, 2439.17);</v>
      </c>
    </row>
    <row r="593" spans="1:10" x14ac:dyDescent="0.25">
      <c r="A593">
        <f t="shared" ca="1" si="54"/>
        <v>581</v>
      </c>
      <c r="B593">
        <f t="shared" ca="1" si="55"/>
        <v>37</v>
      </c>
      <c r="C593">
        <f t="shared" ca="1" si="56"/>
        <v>28</v>
      </c>
      <c r="D593">
        <f t="shared" ca="1" si="56"/>
        <v>54</v>
      </c>
      <c r="E593" s="3" t="str">
        <f ca="1">_xlfn.CONCAT(VLOOKUP($B593,nomes!$A:$B,2,FALSE), "", VLOOKUP($C593,apelido!$A:$B,2,FALSE), " ", VLOOKUP($D593,apelido!$A:$B,2,FALSE))</f>
        <v>Fabiana Fernandes Mota</v>
      </c>
      <c r="F593" s="3" t="str">
        <f ca="1">TRIM(VLOOKUP($B593,nomes!$A:$C,3,FALSE))</f>
        <v>Feminino</v>
      </c>
      <c r="G593" t="str">
        <f t="shared" ca="1" si="57"/>
        <v>998 411 641</v>
      </c>
      <c r="H593" s="2" t="s">
        <v>1084</v>
      </c>
      <c r="I593" s="3" t="str">
        <f t="shared" ca="1" si="58"/>
        <v>1496.69</v>
      </c>
      <c r="J593" s="3" t="str">
        <f t="shared" ca="1" si="59"/>
        <v>insert into motoristas (fk_matricula, nome, sexo, telefone, nif, salario) values (581, 'Fabiana Fernandes Mota', 2, '998 411 641', 18268621, 1496.69);</v>
      </c>
    </row>
    <row r="594" spans="1:10" x14ac:dyDescent="0.25">
      <c r="A594">
        <f t="shared" ca="1" si="54"/>
        <v>2230</v>
      </c>
      <c r="B594">
        <f t="shared" ca="1" si="55"/>
        <v>45</v>
      </c>
      <c r="C594">
        <f t="shared" ca="1" si="56"/>
        <v>28</v>
      </c>
      <c r="D594">
        <f t="shared" ca="1" si="56"/>
        <v>49</v>
      </c>
      <c r="E594" s="3" t="str">
        <f ca="1">_xlfn.CONCAT(VLOOKUP($B594,nomes!$A:$B,2,FALSE), "", VLOOKUP($C594,apelido!$A:$B,2,FALSE), " ", VLOOKUP($D594,apelido!$A:$B,2,FALSE))</f>
        <v>Giovanna Fernandes Melo</v>
      </c>
      <c r="F594" s="3" t="str">
        <f ca="1">TRIM(VLOOKUP($B594,nomes!$A:$C,3,FALSE))</f>
        <v>Feminino</v>
      </c>
      <c r="G594" t="str">
        <f t="shared" ca="1" si="57"/>
        <v>941 965 384</v>
      </c>
      <c r="H594" s="2" t="s">
        <v>1085</v>
      </c>
      <c r="I594" s="3" t="str">
        <f t="shared" ca="1" si="58"/>
        <v>1467.58</v>
      </c>
      <c r="J594" s="3" t="str">
        <f t="shared" ca="1" si="59"/>
        <v>insert into motoristas (fk_matricula, nome, sexo, telefone, nif, salario) values (2230, 'Giovanna Fernandes Melo', 2, '941 965 384', 16048528, 1467.58);</v>
      </c>
    </row>
    <row r="595" spans="1:10" x14ac:dyDescent="0.25">
      <c r="A595">
        <f t="shared" ca="1" si="54"/>
        <v>1073</v>
      </c>
      <c r="B595">
        <f t="shared" ca="1" si="55"/>
        <v>36</v>
      </c>
      <c r="C595">
        <f t="shared" ca="1" si="56"/>
        <v>70</v>
      </c>
      <c r="D595">
        <f t="shared" ca="1" si="56"/>
        <v>23</v>
      </c>
      <c r="E595" s="3" t="str">
        <f ca="1">_xlfn.CONCAT(VLOOKUP($B595,nomes!$A:$B,2,FALSE), "", VLOOKUP($C595,apelido!$A:$B,2,FALSE), " ", VLOOKUP($D595,apelido!$A:$B,2,FALSE))</f>
        <v>Esther Ribeiro Cruz</v>
      </c>
      <c r="F595" s="3" t="str">
        <f ca="1">TRIM(VLOOKUP($B595,nomes!$A:$C,3,FALSE))</f>
        <v>Feminino</v>
      </c>
      <c r="G595" t="str">
        <f t="shared" ca="1" si="57"/>
        <v>974 997 669</v>
      </c>
      <c r="H595" s="2" t="s">
        <v>1086</v>
      </c>
      <c r="I595" s="3" t="str">
        <f t="shared" ca="1" si="58"/>
        <v>2383.99</v>
      </c>
      <c r="J595" s="3" t="str">
        <f t="shared" ca="1" si="59"/>
        <v>insert into motoristas (fk_matricula, nome, sexo, telefone, nif, salario) values (1073, 'Esther Ribeiro Cruz', 2, '974 997 669', 26288478, 2383.99);</v>
      </c>
    </row>
    <row r="596" spans="1:10" x14ac:dyDescent="0.25">
      <c r="A596">
        <f t="shared" ca="1" si="54"/>
        <v>669</v>
      </c>
      <c r="B596">
        <f t="shared" ca="1" si="55"/>
        <v>135</v>
      </c>
      <c r="C596">
        <f t="shared" ca="1" si="56"/>
        <v>99</v>
      </c>
      <c r="D596">
        <f t="shared" ca="1" si="56"/>
        <v>10</v>
      </c>
      <c r="E596" s="3" t="str">
        <f ca="1">_xlfn.CONCAT(VLOOKUP($B596,nomes!$A:$B,2,FALSE), "", VLOOKUP($C596,apelido!$A:$B,2,FALSE), " ", VLOOKUP($D596,apelido!$A:$B,2,FALSE))</f>
        <v>César Cordeiro Batista</v>
      </c>
      <c r="F596" s="3" t="str">
        <f ca="1">TRIM(VLOOKUP($B596,nomes!$A:$C,3,FALSE))</f>
        <v>Masculino</v>
      </c>
      <c r="G596" t="str">
        <f t="shared" ca="1" si="57"/>
        <v>995 457 734</v>
      </c>
      <c r="H596" s="2" t="s">
        <v>1087</v>
      </c>
      <c r="I596" s="3" t="str">
        <f t="shared" ca="1" si="58"/>
        <v>999.3</v>
      </c>
      <c r="J596" s="3" t="str">
        <f t="shared" ca="1" si="59"/>
        <v>insert into motoristas (fk_matricula, nome, sexo, telefone, nif, salario) values (669, 'César Cordeiro Batista', 1, '995 457 734', 15365399, 999.3);</v>
      </c>
    </row>
    <row r="597" spans="1:10" x14ac:dyDescent="0.25">
      <c r="A597">
        <f t="shared" ca="1" si="54"/>
        <v>579</v>
      </c>
      <c r="B597">
        <f t="shared" ca="1" si="55"/>
        <v>16</v>
      </c>
      <c r="C597">
        <f t="shared" ca="1" si="56"/>
        <v>82</v>
      </c>
      <c r="D597">
        <f t="shared" ca="1" si="56"/>
        <v>13</v>
      </c>
      <c r="E597" s="3" t="str">
        <f ca="1">_xlfn.CONCAT(VLOOKUP($B597,nomes!$A:$B,2,FALSE), "", VLOOKUP($C597,apelido!$A:$B,2,FALSE), " ", VLOOKUP($D597,apelido!$A:$B,2,FALSE))</f>
        <v>Caio Teixeira Borges</v>
      </c>
      <c r="F597" s="3" t="str">
        <f ca="1">TRIM(VLOOKUP($B597,nomes!$A:$C,3,FALSE))</f>
        <v>Masculino</v>
      </c>
      <c r="G597" t="str">
        <f t="shared" ca="1" si="57"/>
        <v>989 491 616</v>
      </c>
      <c r="H597" s="2" t="s">
        <v>1088</v>
      </c>
      <c r="I597" s="3" t="str">
        <f t="shared" ca="1" si="58"/>
        <v>2264.20</v>
      </c>
      <c r="J597" s="3" t="str">
        <f t="shared" ca="1" si="59"/>
        <v>insert into motoristas (fk_matricula, nome, sexo, telefone, nif, salario) values (579, 'Caio Teixeira Borges', 1, '989 491 616', 50191446, 2264.20);</v>
      </c>
    </row>
    <row r="598" spans="1:10" x14ac:dyDescent="0.25">
      <c r="A598">
        <f t="shared" ca="1" si="54"/>
        <v>1491</v>
      </c>
      <c r="B598">
        <f t="shared" ca="1" si="55"/>
        <v>46</v>
      </c>
      <c r="C598">
        <f t="shared" ca="1" si="56"/>
        <v>96</v>
      </c>
      <c r="D598">
        <f t="shared" ca="1" si="56"/>
        <v>78</v>
      </c>
      <c r="E598" s="3" t="str">
        <f ca="1">_xlfn.CONCAT(VLOOKUP($B598,nomes!$A:$B,2,FALSE), "", VLOOKUP($C598,apelido!$A:$B,2,FALSE), " ", VLOOKUP($D598,apelido!$A:$B,2,FALSE))</f>
        <v>Guilherme Caldeira Simões</v>
      </c>
      <c r="F598" s="3" t="str">
        <f ca="1">TRIM(VLOOKUP($B598,nomes!$A:$C,3,FALSE))</f>
        <v>Masculino</v>
      </c>
      <c r="G598" t="str">
        <f t="shared" ca="1" si="57"/>
        <v>927 236 448</v>
      </c>
      <c r="H598" s="2" t="s">
        <v>1089</v>
      </c>
      <c r="I598" s="3" t="str">
        <f t="shared" ca="1" si="58"/>
        <v>899.41</v>
      </c>
      <c r="J598" s="3" t="str">
        <f t="shared" ca="1" si="59"/>
        <v>insert into motoristas (fk_matricula, nome, sexo, telefone, nif, salario) values (1491, 'Guilherme Caldeira Simões', 1, '927 236 448', 13332534, 899.41);</v>
      </c>
    </row>
    <row r="599" spans="1:10" x14ac:dyDescent="0.25">
      <c r="A599">
        <f t="shared" ca="1" si="54"/>
        <v>579</v>
      </c>
      <c r="B599">
        <f t="shared" ca="1" si="55"/>
        <v>101</v>
      </c>
      <c r="C599">
        <f t="shared" ca="1" si="56"/>
        <v>4</v>
      </c>
      <c r="D599">
        <f t="shared" ca="1" si="56"/>
        <v>48</v>
      </c>
      <c r="E599" s="3" t="str">
        <f ca="1">_xlfn.CONCAT(VLOOKUP($B599,nomes!$A:$B,2,FALSE), "", VLOOKUP($C599,apelido!$A:$B,2,FALSE), " ", VLOOKUP($D599,apelido!$A:$B,2,FALSE))</f>
        <v>Renan Amaro Matos</v>
      </c>
      <c r="F599" s="3" t="str">
        <f ca="1">TRIM(VLOOKUP($B599,nomes!$A:$C,3,FALSE))</f>
        <v>Masculino</v>
      </c>
      <c r="G599" t="str">
        <f t="shared" ca="1" si="57"/>
        <v>929 468 589</v>
      </c>
      <c r="H599" s="2" t="s">
        <v>1090</v>
      </c>
      <c r="I599" s="3" t="str">
        <f t="shared" ca="1" si="58"/>
        <v>2204.82</v>
      </c>
      <c r="J599" s="3" t="str">
        <f t="shared" ca="1" si="59"/>
        <v>insert into motoristas (fk_matricula, nome, sexo, telefone, nif, salario) values (579, 'Renan Amaro Matos', 1, '929 468 589', 56298498, 2204.82);</v>
      </c>
    </row>
    <row r="600" spans="1:10" x14ac:dyDescent="0.25">
      <c r="A600">
        <f t="shared" ca="1" si="54"/>
        <v>602</v>
      </c>
      <c r="B600">
        <f t="shared" ca="1" si="55"/>
        <v>16</v>
      </c>
      <c r="C600">
        <f t="shared" ca="1" si="56"/>
        <v>61</v>
      </c>
      <c r="D600">
        <f t="shared" ca="1" si="56"/>
        <v>35</v>
      </c>
      <c r="E600" s="3" t="str">
        <f ca="1">_xlfn.CONCAT(VLOOKUP($B600,nomes!$A:$B,2,FALSE), "", VLOOKUP($C600,apelido!$A:$B,2,FALSE), " ", VLOOKUP($D600,apelido!$A:$B,2,FALSE))</f>
        <v>Caio Paiva Gomes</v>
      </c>
      <c r="F600" s="3" t="str">
        <f ca="1">TRIM(VLOOKUP($B600,nomes!$A:$C,3,FALSE))</f>
        <v>Masculino</v>
      </c>
      <c r="G600" t="str">
        <f t="shared" ca="1" si="57"/>
        <v>993 897 882</v>
      </c>
      <c r="H600" s="2" t="s">
        <v>1091</v>
      </c>
      <c r="I600" s="3" t="str">
        <f t="shared" ca="1" si="58"/>
        <v>2403.35</v>
      </c>
      <c r="J600" s="3" t="str">
        <f t="shared" ca="1" si="59"/>
        <v>insert into motoristas (fk_matricula, nome, sexo, telefone, nif, salario) values (602, 'Caio Paiva Gomes', 1, '993 897 882', 17285694, 2403.35);</v>
      </c>
    </row>
    <row r="601" spans="1:10" x14ac:dyDescent="0.25">
      <c r="A601">
        <f t="shared" ca="1" si="54"/>
        <v>1029</v>
      </c>
      <c r="B601">
        <f t="shared" ca="1" si="55"/>
        <v>134</v>
      </c>
      <c r="C601">
        <f t="shared" ca="1" si="56"/>
        <v>36</v>
      </c>
      <c r="D601">
        <f t="shared" ca="1" si="56"/>
        <v>36</v>
      </c>
      <c r="E601" s="3" t="str">
        <f ca="1">_xlfn.CONCAT(VLOOKUP($B601,nomes!$A:$B,2,FALSE), "", VLOOKUP($C601,apelido!$A:$B,2,FALSE), " ", VLOOKUP($D601,apelido!$A:$B,2,FALSE))</f>
        <v>Célia Gonçalves Gonçalves</v>
      </c>
      <c r="F601" s="3" t="str">
        <f ca="1">TRIM(VLOOKUP($B601,nomes!$A:$C,3,FALSE))</f>
        <v>Feminino</v>
      </c>
      <c r="G601" t="str">
        <f t="shared" ca="1" si="57"/>
        <v>955 351 361</v>
      </c>
      <c r="H601" s="2" t="s">
        <v>1092</v>
      </c>
      <c r="I601" s="3" t="str">
        <f t="shared" ca="1" si="58"/>
        <v>1213.59</v>
      </c>
      <c r="J601" s="3" t="str">
        <f t="shared" ca="1" si="59"/>
        <v>insert into motoristas (fk_matricula, nome, sexo, telefone, nif, salario) values (1029, 'Célia Gonçalves Gonçalves', 2, '955 351 361', 50122170, 1213.59);</v>
      </c>
    </row>
    <row r="602" spans="1:10" x14ac:dyDescent="0.25">
      <c r="A602">
        <f t="shared" ca="1" si="54"/>
        <v>480</v>
      </c>
      <c r="B602">
        <f t="shared" ca="1" si="55"/>
        <v>53</v>
      </c>
      <c r="C602">
        <f t="shared" ca="1" si="56"/>
        <v>53</v>
      </c>
      <c r="D602">
        <f t="shared" ca="1" si="56"/>
        <v>51</v>
      </c>
      <c r="E602" s="3" t="str">
        <f ca="1">_xlfn.CONCAT(VLOOKUP($B602,nomes!$A:$B,2,FALSE), "", VLOOKUP($C602,apelido!$A:$B,2,FALSE), " ", VLOOKUP($D602,apelido!$A:$B,2,FALSE))</f>
        <v>Inês Morais Miranda</v>
      </c>
      <c r="F602" s="3" t="str">
        <f ca="1">TRIM(VLOOKUP($B602,nomes!$A:$C,3,FALSE))</f>
        <v>Feminino</v>
      </c>
      <c r="G602" t="str">
        <f t="shared" ca="1" si="57"/>
        <v>925 749 531</v>
      </c>
      <c r="H602" s="2" t="s">
        <v>1093</v>
      </c>
      <c r="I602" s="3" t="str">
        <f t="shared" ca="1" si="58"/>
        <v>1363.96</v>
      </c>
      <c r="J602" s="3" t="str">
        <f t="shared" ca="1" si="59"/>
        <v>insert into motoristas (fk_matricula, nome, sexo, telefone, nif, salario) values (480, 'Inês Morais Miranda', 2, '925 749 531', 29932594, 1363.96);</v>
      </c>
    </row>
    <row r="603" spans="1:10" x14ac:dyDescent="0.25">
      <c r="A603">
        <f t="shared" ca="1" si="54"/>
        <v>2713</v>
      </c>
      <c r="B603">
        <f t="shared" ca="1" si="55"/>
        <v>160</v>
      </c>
      <c r="C603">
        <f t="shared" ca="1" si="56"/>
        <v>75</v>
      </c>
      <c r="D603">
        <f t="shared" ca="1" si="56"/>
        <v>47</v>
      </c>
      <c r="E603" s="3" t="str">
        <f ca="1">_xlfn.CONCAT(VLOOKUP($B603,nomes!$A:$B,2,FALSE), "", VLOOKUP($C603,apelido!$A:$B,2,FALSE), " ", VLOOKUP($D603,apelido!$A:$B,2,FALSE))</f>
        <v>Guilherme Santos Martins</v>
      </c>
      <c r="F603" s="3" t="str">
        <f ca="1">TRIM(VLOOKUP($B603,nomes!$A:$C,3,FALSE))</f>
        <v>Masculino</v>
      </c>
      <c r="G603" t="str">
        <f t="shared" ca="1" si="57"/>
        <v>924 239 383</v>
      </c>
      <c r="H603" s="2" t="s">
        <v>1094</v>
      </c>
      <c r="I603" s="3" t="str">
        <f t="shared" ca="1" si="58"/>
        <v>1629.36</v>
      </c>
      <c r="J603" s="3" t="str">
        <f t="shared" ca="1" si="59"/>
        <v>insert into motoristas (fk_matricula, nome, sexo, telefone, nif, salario) values (2713, 'Guilherme Santos Martins', 1, '924 239 383', 50087688, 1629.36);</v>
      </c>
    </row>
    <row r="604" spans="1:10" x14ac:dyDescent="0.25">
      <c r="A604">
        <f t="shared" ca="1" si="54"/>
        <v>932</v>
      </c>
      <c r="B604">
        <f t="shared" ca="1" si="55"/>
        <v>42</v>
      </c>
      <c r="C604">
        <f t="shared" ca="1" si="56"/>
        <v>53</v>
      </c>
      <c r="D604">
        <f t="shared" ca="1" si="56"/>
        <v>2</v>
      </c>
      <c r="E604" s="3" t="str">
        <f ca="1">_xlfn.CONCAT(VLOOKUP($B604,nomes!$A:$B,2,FALSE), "", VLOOKUP($C604,apelido!$A:$B,2,FALSE), " ", VLOOKUP($D604,apelido!$A:$B,2,FALSE))</f>
        <v>Francisco Morais Alves</v>
      </c>
      <c r="F604" s="3" t="str">
        <f ca="1">TRIM(VLOOKUP($B604,nomes!$A:$C,3,FALSE))</f>
        <v>Masculino</v>
      </c>
      <c r="G604" t="str">
        <f t="shared" ca="1" si="57"/>
        <v>964 891 256</v>
      </c>
      <c r="H604" s="2" t="s">
        <v>1095</v>
      </c>
      <c r="I604" s="3" t="str">
        <f t="shared" ca="1" si="58"/>
        <v>1824.72</v>
      </c>
      <c r="J604" s="3" t="str">
        <f t="shared" ca="1" si="59"/>
        <v>insert into motoristas (fk_matricula, nome, sexo, telefone, nif, salario) values (932, 'Francisco Morais Alves', 1, '964 891 256', 28838799, 1824.72);</v>
      </c>
    </row>
    <row r="605" spans="1:10" x14ac:dyDescent="0.25">
      <c r="A605">
        <f t="shared" ca="1" si="54"/>
        <v>1053</v>
      </c>
      <c r="B605">
        <f t="shared" ca="1" si="55"/>
        <v>86</v>
      </c>
      <c r="C605">
        <f t="shared" ca="1" si="56"/>
        <v>98</v>
      </c>
      <c r="D605">
        <f t="shared" ca="1" si="56"/>
        <v>75</v>
      </c>
      <c r="E605" s="3" t="str">
        <f ca="1">_xlfn.CONCAT(VLOOKUP($B605,nomes!$A:$B,2,FALSE), "", VLOOKUP($C605,apelido!$A:$B,2,FALSE), " ", VLOOKUP($D605,apelido!$A:$B,2,FALSE))</f>
        <v>Mirella Chaves Santos</v>
      </c>
      <c r="F605" s="3" t="str">
        <f ca="1">TRIM(VLOOKUP($B605,nomes!$A:$C,3,FALSE))</f>
        <v>Feminino</v>
      </c>
      <c r="G605" t="str">
        <f t="shared" ca="1" si="57"/>
        <v>943 994 143</v>
      </c>
      <c r="H605" s="2" t="s">
        <v>1096</v>
      </c>
      <c r="I605" s="3" t="str">
        <f t="shared" ca="1" si="58"/>
        <v>1539.96</v>
      </c>
      <c r="J605" s="3" t="str">
        <f t="shared" ca="1" si="59"/>
        <v>insert into motoristas (fk_matricula, nome, sexo, telefone, nif, salario) values (1053, 'Mirella Chaves Santos', 2, '943 994 143', 17385809, 1539.96);</v>
      </c>
    </row>
    <row r="606" spans="1:10" x14ac:dyDescent="0.25">
      <c r="A606">
        <f t="shared" ca="1" si="54"/>
        <v>2527</v>
      </c>
      <c r="B606">
        <f t="shared" ca="1" si="55"/>
        <v>143</v>
      </c>
      <c r="C606">
        <f t="shared" ca="1" si="56"/>
        <v>54</v>
      </c>
      <c r="D606">
        <f t="shared" ca="1" si="56"/>
        <v>45</v>
      </c>
      <c r="E606" s="3" t="str">
        <f ca="1">_xlfn.CONCAT(VLOOKUP($B606,nomes!$A:$B,2,FALSE), "", VLOOKUP($C606,apelido!$A:$B,2,FALSE), " ", VLOOKUP($D606,apelido!$A:$B,2,FALSE))</f>
        <v>Edson Mota Magalhães</v>
      </c>
      <c r="F606" s="3" t="str">
        <f ca="1">TRIM(VLOOKUP($B606,nomes!$A:$C,3,FALSE))</f>
        <v>Masculino</v>
      </c>
      <c r="G606" t="str">
        <f t="shared" ca="1" si="57"/>
        <v>917 396 648</v>
      </c>
      <c r="H606" s="2" t="s">
        <v>1097</v>
      </c>
      <c r="I606" s="3" t="str">
        <f t="shared" ca="1" si="58"/>
        <v>1119.14</v>
      </c>
      <c r="J606" s="3" t="str">
        <f t="shared" ca="1" si="59"/>
        <v>insert into motoristas (fk_matricula, nome, sexo, telefone, nif, salario) values (2527, 'Edson Mota Magalhães', 1, '917 396 648', 28463930, 1119.14);</v>
      </c>
    </row>
    <row r="607" spans="1:10" x14ac:dyDescent="0.25">
      <c r="A607">
        <f t="shared" ca="1" si="54"/>
        <v>573</v>
      </c>
      <c r="B607">
        <f t="shared" ca="1" si="55"/>
        <v>164</v>
      </c>
      <c r="C607">
        <f t="shared" ca="1" si="56"/>
        <v>45</v>
      </c>
      <c r="D607">
        <f t="shared" ca="1" si="56"/>
        <v>60</v>
      </c>
      <c r="E607" s="3" t="str">
        <f ca="1">_xlfn.CONCAT(VLOOKUP($B607,nomes!$A:$B,2,FALSE), "", VLOOKUP($C607,apelido!$A:$B,2,FALSE), " ", VLOOKUP($D607,apelido!$A:$B,2,FALSE))</f>
        <v>Igor Magalhães Pacheco</v>
      </c>
      <c r="F607" s="3" t="str">
        <f ca="1">TRIM(VLOOKUP($B607,nomes!$A:$C,3,FALSE))</f>
        <v>Masculino</v>
      </c>
      <c r="G607" t="str">
        <f t="shared" ca="1" si="57"/>
        <v>912 594 182</v>
      </c>
      <c r="H607" s="2" t="s">
        <v>1098</v>
      </c>
      <c r="I607" s="3" t="str">
        <f t="shared" ca="1" si="58"/>
        <v>1655.30</v>
      </c>
      <c r="J607" s="3" t="str">
        <f t="shared" ca="1" si="59"/>
        <v>insert into motoristas (fk_matricula, nome, sexo, telefone, nif, salario) values (573, 'Igor Magalhães Pacheco', 1, '912 594 182', 53202428, 1655.30);</v>
      </c>
    </row>
    <row r="608" spans="1:10" x14ac:dyDescent="0.25">
      <c r="A608">
        <f t="shared" ca="1" si="54"/>
        <v>2576</v>
      </c>
      <c r="B608">
        <f t="shared" ca="1" si="55"/>
        <v>114</v>
      </c>
      <c r="C608">
        <f t="shared" ca="1" si="56"/>
        <v>23</v>
      </c>
      <c r="D608">
        <f t="shared" ca="1" si="56"/>
        <v>18</v>
      </c>
      <c r="E608" s="3" t="str">
        <f ca="1">_xlfn.CONCAT(VLOOKUP($B608,nomes!$A:$B,2,FALSE), "", VLOOKUP($C608,apelido!$A:$B,2,FALSE), " ", VLOOKUP($D608,apelido!$A:$B,2,FALSE))</f>
        <v>Talita Cruz Cardoso</v>
      </c>
      <c r="F608" s="3" t="str">
        <f ca="1">TRIM(VLOOKUP($B608,nomes!$A:$C,3,FALSE))</f>
        <v>Feminino</v>
      </c>
      <c r="G608" t="str">
        <f t="shared" ca="1" si="57"/>
        <v>969 896 336</v>
      </c>
      <c r="H608" s="2" t="s">
        <v>1099</v>
      </c>
      <c r="I608" s="3" t="str">
        <f t="shared" ca="1" si="58"/>
        <v>892.4</v>
      </c>
      <c r="J608" s="3" t="str">
        <f t="shared" ca="1" si="59"/>
        <v>insert into motoristas (fk_matricula, nome, sexo, telefone, nif, salario) values (2576, 'Talita Cruz Cardoso', 2, '969 896 336', 54055280, 892.4);</v>
      </c>
    </row>
    <row r="609" spans="1:10" x14ac:dyDescent="0.25">
      <c r="A609">
        <f t="shared" ca="1" si="54"/>
        <v>1912</v>
      </c>
      <c r="B609">
        <f t="shared" ca="1" si="55"/>
        <v>149</v>
      </c>
      <c r="C609">
        <f t="shared" ca="1" si="56"/>
        <v>35</v>
      </c>
      <c r="D609">
        <f t="shared" ca="1" si="56"/>
        <v>11</v>
      </c>
      <c r="E609" s="3" t="str">
        <f ca="1">_xlfn.CONCAT(VLOOKUP($B609,nomes!$A:$B,2,FALSE), "", VLOOKUP($C609,apelido!$A:$B,2,FALSE), " ", VLOOKUP($D609,apelido!$A:$B,2,FALSE))</f>
        <v>Érica Gomes Bento</v>
      </c>
      <c r="F609" s="3" t="str">
        <f ca="1">TRIM(VLOOKUP($B609,nomes!$A:$C,3,FALSE))</f>
        <v>Feminino</v>
      </c>
      <c r="G609" t="str">
        <f t="shared" ca="1" si="57"/>
        <v>932 947 659</v>
      </c>
      <c r="H609" s="2" t="s">
        <v>1100</v>
      </c>
      <c r="I609" s="3" t="str">
        <f t="shared" ca="1" si="58"/>
        <v>1268.49</v>
      </c>
      <c r="J609" s="3" t="str">
        <f t="shared" ca="1" si="59"/>
        <v>insert into motoristas (fk_matricula, nome, sexo, telefone, nif, salario) values (1912, 'Érica Gomes Bento', 2, '932 947 659', 22436623, 1268.49);</v>
      </c>
    </row>
    <row r="610" spans="1:10" x14ac:dyDescent="0.25">
      <c r="A610">
        <f t="shared" ca="1" si="54"/>
        <v>1584</v>
      </c>
      <c r="B610">
        <f t="shared" ca="1" si="55"/>
        <v>132</v>
      </c>
      <c r="C610">
        <f t="shared" ca="1" si="56"/>
        <v>92</v>
      </c>
      <c r="D610">
        <f t="shared" ca="1" si="56"/>
        <v>5</v>
      </c>
      <c r="E610" s="3" t="str">
        <f ca="1">_xlfn.CONCAT(VLOOKUP($B610,nomes!$A:$B,2,FALSE), "", VLOOKUP($C610,apelido!$A:$B,2,FALSE), " ", VLOOKUP($D610,apelido!$A:$B,2,FALSE))</f>
        <v>Bruna Almeida Andrade</v>
      </c>
      <c r="F610" s="3" t="str">
        <f ca="1">TRIM(VLOOKUP($B610,nomes!$A:$C,3,FALSE))</f>
        <v>Feminino</v>
      </c>
      <c r="G610" t="str">
        <f t="shared" ca="1" si="57"/>
        <v>952 497 432</v>
      </c>
      <c r="H610" s="2" t="s">
        <v>1101</v>
      </c>
      <c r="I610" s="3" t="str">
        <f t="shared" ca="1" si="58"/>
        <v>2106.5</v>
      </c>
      <c r="J610" s="3" t="str">
        <f t="shared" ca="1" si="59"/>
        <v>insert into motoristas (fk_matricula, nome, sexo, telefone, nif, salario) values (1584, 'Bruna Almeida Andrade', 2, '952 497 432', 55196583, 2106.5);</v>
      </c>
    </row>
    <row r="611" spans="1:10" x14ac:dyDescent="0.25">
      <c r="A611">
        <f t="shared" ca="1" si="54"/>
        <v>1291</v>
      </c>
      <c r="B611">
        <f t="shared" ca="1" si="55"/>
        <v>67</v>
      </c>
      <c r="C611">
        <f t="shared" ca="1" si="56"/>
        <v>11</v>
      </c>
      <c r="D611">
        <f t="shared" ca="1" si="56"/>
        <v>23</v>
      </c>
      <c r="E611" s="3" t="str">
        <f ca="1">_xlfn.CONCAT(VLOOKUP($B611,nomes!$A:$B,2,FALSE), "", VLOOKUP($C611,apelido!$A:$B,2,FALSE), " ", VLOOKUP($D611,apelido!$A:$B,2,FALSE))</f>
        <v>Laura Bento Cruz</v>
      </c>
      <c r="F611" s="3" t="str">
        <f ca="1">TRIM(VLOOKUP($B611,nomes!$A:$C,3,FALSE))</f>
        <v>Feminino</v>
      </c>
      <c r="G611" t="str">
        <f t="shared" ca="1" si="57"/>
        <v>953 964 652</v>
      </c>
      <c r="H611" s="2" t="s">
        <v>1102</v>
      </c>
      <c r="I611" s="3" t="str">
        <f t="shared" ca="1" si="58"/>
        <v>2216.41</v>
      </c>
      <c r="J611" s="3" t="str">
        <f t="shared" ca="1" si="59"/>
        <v>insert into motoristas (fk_matricula, nome, sexo, telefone, nif, salario) values (1291, 'Laura Bento Cruz', 2, '953 964 652', 16383861, 2216.41);</v>
      </c>
    </row>
    <row r="612" spans="1:10" x14ac:dyDescent="0.25">
      <c r="A612">
        <f t="shared" ca="1" si="54"/>
        <v>2130</v>
      </c>
      <c r="B612">
        <f t="shared" ca="1" si="55"/>
        <v>116</v>
      </c>
      <c r="C612">
        <f t="shared" ca="1" si="56"/>
        <v>96</v>
      </c>
      <c r="D612">
        <f t="shared" ca="1" si="56"/>
        <v>27</v>
      </c>
      <c r="E612" s="3" t="str">
        <f ca="1">_xlfn.CONCAT(VLOOKUP($B612,nomes!$A:$B,2,FALSE), "", VLOOKUP($C612,apelido!$A:$B,2,FALSE), " ", VLOOKUP($D612,apelido!$A:$B,2,FALSE))</f>
        <v>Thiago Caldeira Faria</v>
      </c>
      <c r="F612" s="3" t="str">
        <f ca="1">TRIM(VLOOKUP($B612,nomes!$A:$C,3,FALSE))</f>
        <v>Masculino</v>
      </c>
      <c r="G612" t="str">
        <f t="shared" ca="1" si="57"/>
        <v>937 557 156</v>
      </c>
      <c r="H612" s="2" t="s">
        <v>1103</v>
      </c>
      <c r="I612" s="3" t="str">
        <f t="shared" ca="1" si="58"/>
        <v>1798.1</v>
      </c>
      <c r="J612" s="3" t="str">
        <f t="shared" ca="1" si="59"/>
        <v>insert into motoristas (fk_matricula, nome, sexo, telefone, nif, salario) values (2130, 'Thiago Caldeira Faria', 1, '937 557 156', 17800617, 1798.1);</v>
      </c>
    </row>
    <row r="613" spans="1:10" x14ac:dyDescent="0.25">
      <c r="A613">
        <f t="shared" ca="1" si="54"/>
        <v>917</v>
      </c>
      <c r="B613">
        <f t="shared" ca="1" si="55"/>
        <v>27</v>
      </c>
      <c r="C613">
        <f t="shared" ca="1" si="56"/>
        <v>5</v>
      </c>
      <c r="D613">
        <f t="shared" ca="1" si="56"/>
        <v>12</v>
      </c>
      <c r="E613" s="3" t="str">
        <f ca="1">_xlfn.CONCAT(VLOOKUP($B613,nomes!$A:$B,2,FALSE), "", VLOOKUP($C613,apelido!$A:$B,2,FALSE), " ", VLOOKUP($D613,apelido!$A:$B,2,FALSE))</f>
        <v>Davi Andrade Bernardo</v>
      </c>
      <c r="F613" s="3" t="str">
        <f ca="1">TRIM(VLOOKUP($B613,nomes!$A:$C,3,FALSE))</f>
        <v>Masculino</v>
      </c>
      <c r="G613" t="str">
        <f t="shared" ca="1" si="57"/>
        <v>957 714 448</v>
      </c>
      <c r="H613" s="2" t="s">
        <v>1104</v>
      </c>
      <c r="I613" s="3" t="str">
        <f t="shared" ca="1" si="58"/>
        <v>2064.86</v>
      </c>
      <c r="J613" s="3" t="str">
        <f t="shared" ca="1" si="59"/>
        <v>insert into motoristas (fk_matricula, nome, sexo, telefone, nif, salario) values (917, 'Davi Andrade Bernardo', 1, '957 714 448', 59727131, 2064.86);</v>
      </c>
    </row>
    <row r="614" spans="1:10" x14ac:dyDescent="0.25">
      <c r="A614">
        <f t="shared" ca="1" si="54"/>
        <v>2538</v>
      </c>
      <c r="B614">
        <f t="shared" ca="1" si="55"/>
        <v>47</v>
      </c>
      <c r="C614">
        <f t="shared" ca="1" si="56"/>
        <v>71</v>
      </c>
      <c r="D614">
        <f t="shared" ca="1" si="56"/>
        <v>63</v>
      </c>
      <c r="E614" s="3" t="str">
        <f ca="1">_xlfn.CONCAT(VLOOKUP($B614,nomes!$A:$B,2,FALSE), "", VLOOKUP($C614,apelido!$A:$B,2,FALSE), " ", VLOOKUP($D614,apelido!$A:$B,2,FALSE))</f>
        <v>Gustavo Rocha Pimentel</v>
      </c>
      <c r="F614" s="3" t="str">
        <f ca="1">TRIM(VLOOKUP($B614,nomes!$A:$C,3,FALSE))</f>
        <v>Masculino</v>
      </c>
      <c r="G614" t="str">
        <f t="shared" ca="1" si="57"/>
        <v>999 419 559</v>
      </c>
      <c r="H614" s="2" t="s">
        <v>1105</v>
      </c>
      <c r="I614" s="3" t="str">
        <f t="shared" ca="1" si="58"/>
        <v>1209.91</v>
      </c>
      <c r="J614" s="3" t="str">
        <f t="shared" ca="1" si="59"/>
        <v>insert into motoristas (fk_matricula, nome, sexo, telefone, nif, salario) values (2538, 'Gustavo Rocha Pimentel', 1, '999 419 559', 10055742, 1209.91);</v>
      </c>
    </row>
    <row r="615" spans="1:10" x14ac:dyDescent="0.25">
      <c r="A615">
        <f t="shared" ca="1" si="54"/>
        <v>1669</v>
      </c>
      <c r="B615">
        <f t="shared" ca="1" si="55"/>
        <v>112</v>
      </c>
      <c r="C615">
        <f t="shared" ca="1" si="56"/>
        <v>28</v>
      </c>
      <c r="D615">
        <f t="shared" ca="1" si="56"/>
        <v>7</v>
      </c>
      <c r="E615" s="3" t="str">
        <f ca="1">_xlfn.CONCAT(VLOOKUP($B615,nomes!$A:$B,2,FALSE), "", VLOOKUP($C615,apelido!$A:$B,2,FALSE), " ", VLOOKUP($D615,apelido!$A:$B,2,FALSE))</f>
        <v>Stefany Fernandes Araújo</v>
      </c>
      <c r="F615" s="3" t="str">
        <f ca="1">TRIM(VLOOKUP($B615,nomes!$A:$C,3,FALSE))</f>
        <v>Feminino</v>
      </c>
      <c r="G615" t="str">
        <f t="shared" ca="1" si="57"/>
        <v>987 248 252</v>
      </c>
      <c r="H615" s="2" t="s">
        <v>1106</v>
      </c>
      <c r="I615" s="3" t="str">
        <f t="shared" ca="1" si="58"/>
        <v>1496.83</v>
      </c>
      <c r="J615" s="3" t="str">
        <f t="shared" ca="1" si="59"/>
        <v>insert into motoristas (fk_matricula, nome, sexo, telefone, nif, salario) values (1669, 'Stefany Fernandes Araújo', 2, '987 248 252', 11325765, 1496.83);</v>
      </c>
    </row>
    <row r="616" spans="1:10" x14ac:dyDescent="0.25">
      <c r="A616">
        <f t="shared" ca="1" si="54"/>
        <v>1630</v>
      </c>
      <c r="B616">
        <f t="shared" ca="1" si="55"/>
        <v>71</v>
      </c>
      <c r="C616">
        <f t="shared" ca="1" si="56"/>
        <v>37</v>
      </c>
      <c r="D616">
        <f t="shared" ca="1" si="56"/>
        <v>50</v>
      </c>
      <c r="E616" s="3" t="str">
        <f ca="1">_xlfn.CONCAT(VLOOKUP($B616,nomes!$A:$B,2,FALSE), "", VLOOKUP($C616,apelido!$A:$B,2,FALSE), " ", VLOOKUP($D616,apelido!$A:$B,2,FALSE))</f>
        <v>Lídia Henriques Mendes</v>
      </c>
      <c r="F616" s="3" t="str">
        <f ca="1">TRIM(VLOOKUP($B616,nomes!$A:$C,3,FALSE))</f>
        <v>Feminino</v>
      </c>
      <c r="G616" t="str">
        <f t="shared" ca="1" si="57"/>
        <v>952 512 166</v>
      </c>
      <c r="H616" s="2" t="s">
        <v>1107</v>
      </c>
      <c r="I616" s="3" t="str">
        <f t="shared" ca="1" si="58"/>
        <v>1761.62</v>
      </c>
      <c r="J616" s="3" t="str">
        <f t="shared" ca="1" si="59"/>
        <v>insert into motoristas (fk_matricula, nome, sexo, telefone, nif, salario) values (1630, 'Lídia Henriques Mendes', 2, '952 512 166', 58415418, 1761.62);</v>
      </c>
    </row>
    <row r="617" spans="1:10" x14ac:dyDescent="0.25">
      <c r="A617">
        <f t="shared" ca="1" si="54"/>
        <v>321</v>
      </c>
      <c r="B617">
        <f t="shared" ca="1" si="55"/>
        <v>126</v>
      </c>
      <c r="C617">
        <f t="shared" ca="1" si="56"/>
        <v>60</v>
      </c>
      <c r="D617">
        <f t="shared" ca="1" si="56"/>
        <v>71</v>
      </c>
      <c r="E617" s="3" t="str">
        <f ca="1">_xlfn.CONCAT(VLOOKUP($B617,nomes!$A:$B,2,FALSE), "", VLOOKUP($C617,apelido!$A:$B,2,FALSE), " ", VLOOKUP($D617,apelido!$A:$B,2,FALSE))</f>
        <v>Aline Pacheco Rocha</v>
      </c>
      <c r="F617" s="3" t="str">
        <f ca="1">TRIM(VLOOKUP($B617,nomes!$A:$C,3,FALSE))</f>
        <v>Feminino</v>
      </c>
      <c r="G617" t="str">
        <f t="shared" ca="1" si="57"/>
        <v>931 711 832</v>
      </c>
      <c r="H617" s="2" t="s">
        <v>1108</v>
      </c>
      <c r="I617" s="3" t="str">
        <f t="shared" ca="1" si="58"/>
        <v>1437.70</v>
      </c>
      <c r="J617" s="3" t="str">
        <f t="shared" ca="1" si="59"/>
        <v>insert into motoristas (fk_matricula, nome, sexo, telefone, nif, salario) values (321, 'Aline Pacheco Rocha', 2, '931 711 832', 26360835, 1437.70);</v>
      </c>
    </row>
    <row r="618" spans="1:10" x14ac:dyDescent="0.25">
      <c r="A618">
        <f t="shared" ca="1" si="54"/>
        <v>259</v>
      </c>
      <c r="B618">
        <f t="shared" ca="1" si="55"/>
        <v>162</v>
      </c>
      <c r="C618">
        <f t="shared" ca="1" si="56"/>
        <v>16</v>
      </c>
      <c r="D618">
        <f t="shared" ca="1" si="56"/>
        <v>45</v>
      </c>
      <c r="E618" s="3" t="str">
        <f ca="1">_xlfn.CONCAT(VLOOKUP($B618,nomes!$A:$B,2,FALSE), "", VLOOKUP($C618,apelido!$A:$B,2,FALSE), " ", VLOOKUP($D618,apelido!$A:$B,2,FALSE))</f>
        <v>Hortência Brito Magalhães</v>
      </c>
      <c r="F618" s="3" t="str">
        <f ca="1">TRIM(VLOOKUP($B618,nomes!$A:$C,3,FALSE))</f>
        <v>Feminino</v>
      </c>
      <c r="G618" t="str">
        <f t="shared" ca="1" si="57"/>
        <v>966 538 824</v>
      </c>
      <c r="H618" s="2" t="s">
        <v>1109</v>
      </c>
      <c r="I618" s="3" t="str">
        <f t="shared" ca="1" si="58"/>
        <v>2264.65</v>
      </c>
      <c r="J618" s="3" t="str">
        <f t="shared" ca="1" si="59"/>
        <v>insert into motoristas (fk_matricula, nome, sexo, telefone, nif, salario) values (259, 'Hortência Brito Magalhães', 2, '966 538 824', 14322694, 2264.65);</v>
      </c>
    </row>
    <row r="619" spans="1:10" x14ac:dyDescent="0.25">
      <c r="A619">
        <f t="shared" ca="1" si="54"/>
        <v>1731</v>
      </c>
      <c r="B619">
        <f t="shared" ca="1" si="55"/>
        <v>107</v>
      </c>
      <c r="C619">
        <f t="shared" ca="1" si="56"/>
        <v>9</v>
      </c>
      <c r="D619">
        <f t="shared" ca="1" si="56"/>
        <v>5</v>
      </c>
      <c r="E619" s="3" t="str">
        <f ca="1">_xlfn.CONCAT(VLOOKUP($B619,nomes!$A:$B,2,FALSE), "", VLOOKUP($C619,apelido!$A:$B,2,FALSE), " ", VLOOKUP($D619,apelido!$A:$B,2,FALSE))</f>
        <v>Samuel Barros Andrade</v>
      </c>
      <c r="F619" s="3" t="str">
        <f ca="1">TRIM(VLOOKUP($B619,nomes!$A:$C,3,FALSE))</f>
        <v>Masculino</v>
      </c>
      <c r="G619" t="str">
        <f t="shared" ca="1" si="57"/>
        <v>968 268 677</v>
      </c>
      <c r="H619" s="2" t="s">
        <v>1110</v>
      </c>
      <c r="I619" s="3" t="str">
        <f t="shared" ca="1" si="58"/>
        <v>1099.22</v>
      </c>
      <c r="J619" s="3" t="str">
        <f t="shared" ca="1" si="59"/>
        <v>insert into motoristas (fk_matricula, nome, sexo, telefone, nif, salario) values (1731, 'Samuel Barros Andrade', 1, '968 268 677', 58956240, 1099.22);</v>
      </c>
    </row>
    <row r="620" spans="1:10" x14ac:dyDescent="0.25">
      <c r="A620">
        <f t="shared" ca="1" si="54"/>
        <v>2899</v>
      </c>
      <c r="B620">
        <f t="shared" ca="1" si="55"/>
        <v>180</v>
      </c>
      <c r="C620">
        <f t="shared" ca="1" si="56"/>
        <v>2</v>
      </c>
      <c r="D620">
        <f t="shared" ca="1" si="56"/>
        <v>33</v>
      </c>
      <c r="E620" s="3" t="str">
        <f ca="1">_xlfn.CONCAT(VLOOKUP($B620,nomes!$A:$B,2,FALSE), "", VLOOKUP($C620,apelido!$A:$B,2,FALSE), " ", VLOOKUP($D620,apelido!$A:$B,2,FALSE))</f>
        <v>Luís Alves Garcia</v>
      </c>
      <c r="F620" s="3" t="str">
        <f ca="1">TRIM(VLOOKUP($B620,nomes!$A:$C,3,FALSE))</f>
        <v>Masculino</v>
      </c>
      <c r="G620" t="str">
        <f t="shared" ca="1" si="57"/>
        <v>997 285 994</v>
      </c>
      <c r="H620" s="2" t="s">
        <v>1111</v>
      </c>
      <c r="I620" s="3" t="str">
        <f t="shared" ca="1" si="58"/>
        <v>1031.50</v>
      </c>
      <c r="J620" s="3" t="str">
        <f t="shared" ca="1" si="59"/>
        <v>insert into motoristas (fk_matricula, nome, sexo, telefone, nif, salario) values (2899, 'Luís Alves Garcia', 1, '997 285 994', 12125956, 1031.50);</v>
      </c>
    </row>
    <row r="621" spans="1:10" x14ac:dyDescent="0.25">
      <c r="A621">
        <f t="shared" ca="1" si="54"/>
        <v>833</v>
      </c>
      <c r="B621">
        <f t="shared" ca="1" si="55"/>
        <v>95</v>
      </c>
      <c r="C621">
        <f t="shared" ca="1" si="56"/>
        <v>57</v>
      </c>
      <c r="D621">
        <f t="shared" ca="1" si="56"/>
        <v>90</v>
      </c>
      <c r="E621" s="3" t="str">
        <f ca="1">_xlfn.CONCAT(VLOOKUP($B621,nomes!$A:$B,2,FALSE), "", VLOOKUP($C621,apelido!$A:$B,2,FALSE), " ", VLOOKUP($D621,apelido!$A:$B,2,FALSE))</f>
        <v>Patrícia Nogueira Vilaça</v>
      </c>
      <c r="F621" s="3" t="str">
        <f ca="1">TRIM(VLOOKUP($B621,nomes!$A:$C,3,FALSE))</f>
        <v>Feminino</v>
      </c>
      <c r="G621" t="str">
        <f t="shared" ca="1" si="57"/>
        <v>996 766 223</v>
      </c>
      <c r="H621" s="2" t="s">
        <v>1112</v>
      </c>
      <c r="I621" s="3" t="str">
        <f t="shared" ca="1" si="58"/>
        <v>2174.25</v>
      </c>
      <c r="J621" s="3" t="str">
        <f t="shared" ca="1" si="59"/>
        <v>insert into motoristas (fk_matricula, nome, sexo, telefone, nif, salario) values (833, 'Patrícia Nogueira Vilaça', 2, '996 766 223', 16329231, 2174.25);</v>
      </c>
    </row>
    <row r="622" spans="1:10" x14ac:dyDescent="0.25">
      <c r="A622">
        <f t="shared" ca="1" si="54"/>
        <v>106</v>
      </c>
      <c r="B622">
        <f t="shared" ca="1" si="55"/>
        <v>184</v>
      </c>
      <c r="C622">
        <f t="shared" ca="1" si="56"/>
        <v>61</v>
      </c>
      <c r="D622">
        <f t="shared" ca="1" si="56"/>
        <v>2</v>
      </c>
      <c r="E622" s="3" t="str">
        <f ca="1">_xlfn.CONCAT(VLOOKUP($B622,nomes!$A:$B,2,FALSE), "", VLOOKUP($C622,apelido!$A:$B,2,FALSE), " ", VLOOKUP($D622,apelido!$A:$B,2,FALSE))</f>
        <v>Marta Paiva Alves</v>
      </c>
      <c r="F622" s="3" t="str">
        <f ca="1">TRIM(VLOOKUP($B622,nomes!$A:$C,3,FALSE))</f>
        <v>Feminino</v>
      </c>
      <c r="G622" t="str">
        <f t="shared" ca="1" si="57"/>
        <v>912 144 867</v>
      </c>
      <c r="H622" s="2" t="s">
        <v>1113</v>
      </c>
      <c r="I622" s="3" t="str">
        <f t="shared" ca="1" si="58"/>
        <v>1050.79</v>
      </c>
      <c r="J622" s="3" t="str">
        <f t="shared" ca="1" si="59"/>
        <v>insert into motoristas (fk_matricula, nome, sexo, telefone, nif, salario) values (106, 'Marta Paiva Alves', 2, '912 144 867', 14675363, 1050.79);</v>
      </c>
    </row>
    <row r="623" spans="1:10" x14ac:dyDescent="0.25">
      <c r="A623">
        <f t="shared" ca="1" si="54"/>
        <v>566</v>
      </c>
      <c r="B623">
        <f t="shared" ca="1" si="55"/>
        <v>5</v>
      </c>
      <c r="C623">
        <f t="shared" ca="1" si="56"/>
        <v>62</v>
      </c>
      <c r="D623">
        <f t="shared" ca="1" si="56"/>
        <v>74</v>
      </c>
      <c r="E623" s="3" t="str">
        <f ca="1">_xlfn.CONCAT(VLOOKUP($B623,nomes!$A:$B,2,FALSE), "", VLOOKUP($C623,apelido!$A:$B,2,FALSE), " ", VLOOKUP($D623,apelido!$A:$B,2,FALSE))</f>
        <v>Ana Pereira Sampaio</v>
      </c>
      <c r="F623" s="3" t="str">
        <f ca="1">TRIM(VLOOKUP($B623,nomes!$A:$C,3,FALSE))</f>
        <v>Feminino</v>
      </c>
      <c r="G623" t="str">
        <f t="shared" ca="1" si="57"/>
        <v>991 878 393</v>
      </c>
      <c r="H623" s="2" t="s">
        <v>1114</v>
      </c>
      <c r="I623" s="3" t="str">
        <f t="shared" ca="1" si="58"/>
        <v>2486.38</v>
      </c>
      <c r="J623" s="3" t="str">
        <f t="shared" ca="1" si="59"/>
        <v>insert into motoristas (fk_matricula, nome, sexo, telefone, nif, salario) values (566, 'Ana Pereira Sampaio', 2, '991 878 393', 50797859, 2486.38);</v>
      </c>
    </row>
    <row r="624" spans="1:10" x14ac:dyDescent="0.25">
      <c r="A624">
        <f t="shared" ca="1" si="54"/>
        <v>994</v>
      </c>
      <c r="B624">
        <f t="shared" ca="1" si="55"/>
        <v>11</v>
      </c>
      <c r="C624">
        <f t="shared" ca="1" si="56"/>
        <v>43</v>
      </c>
      <c r="D624">
        <f t="shared" ca="1" si="56"/>
        <v>2</v>
      </c>
      <c r="E624" s="3" t="str">
        <f ca="1">_xlfn.CONCAT(VLOOKUP($B624,nomes!$A:$B,2,FALSE), "", VLOOKUP($C624,apelido!$A:$B,2,FALSE), " ", VLOOKUP($D624,apelido!$A:$B,2,FALSE))</f>
        <v>Beatriz Macedo Alves</v>
      </c>
      <c r="F624" s="3" t="str">
        <f ca="1">TRIM(VLOOKUP($B624,nomes!$A:$C,3,FALSE))</f>
        <v>Feminino</v>
      </c>
      <c r="G624" t="str">
        <f t="shared" ca="1" si="57"/>
        <v>938 224 477</v>
      </c>
      <c r="H624" s="2" t="s">
        <v>1115</v>
      </c>
      <c r="I624" s="3" t="str">
        <f t="shared" ca="1" si="58"/>
        <v>1626.78</v>
      </c>
      <c r="J624" s="3" t="str">
        <f t="shared" ca="1" si="59"/>
        <v>insert into motoristas (fk_matricula, nome, sexo, telefone, nif, salario) values (994, 'Beatriz Macedo Alves', 2, '938 224 477', 14797547, 1626.78);</v>
      </c>
    </row>
    <row r="625" spans="1:10" x14ac:dyDescent="0.25">
      <c r="A625">
        <f t="shared" ca="1" si="54"/>
        <v>2042</v>
      </c>
      <c r="B625">
        <f t="shared" ca="1" si="55"/>
        <v>97</v>
      </c>
      <c r="C625">
        <f t="shared" ca="1" si="56"/>
        <v>6</v>
      </c>
      <c r="D625">
        <f t="shared" ca="1" si="56"/>
        <v>31</v>
      </c>
      <c r="E625" s="3" t="str">
        <f ca="1">_xlfn.CONCAT(VLOOKUP($B625,nomes!$A:$B,2,FALSE), "", VLOOKUP($C625,apelido!$A:$B,2,FALSE), " ", VLOOKUP($D625,apelido!$A:$B,2,FALSE))</f>
        <v>Pedro Antunes Fonseca</v>
      </c>
      <c r="F625" s="3" t="str">
        <f ca="1">TRIM(VLOOKUP($B625,nomes!$A:$C,3,FALSE))</f>
        <v>Masculino</v>
      </c>
      <c r="G625" t="str">
        <f t="shared" ca="1" si="57"/>
        <v>919 831 831</v>
      </c>
      <c r="H625" s="2" t="s">
        <v>1116</v>
      </c>
      <c r="I625" s="3" t="str">
        <f t="shared" ca="1" si="58"/>
        <v>1565.86</v>
      </c>
      <c r="J625" s="3" t="str">
        <f t="shared" ca="1" si="59"/>
        <v>insert into motoristas (fk_matricula, nome, sexo, telefone, nif, salario) values (2042, 'Pedro Antunes Fonseca', 1, '919 831 831', 17377297, 1565.86);</v>
      </c>
    </row>
    <row r="626" spans="1:10" x14ac:dyDescent="0.25">
      <c r="A626">
        <f t="shared" ca="1" si="54"/>
        <v>15</v>
      </c>
      <c r="B626">
        <f t="shared" ca="1" si="55"/>
        <v>12</v>
      </c>
      <c r="C626">
        <f t="shared" ca="1" si="56"/>
        <v>68</v>
      </c>
      <c r="D626">
        <f t="shared" ca="1" si="56"/>
        <v>67</v>
      </c>
      <c r="E626" s="3" t="str">
        <f ca="1">_xlfn.CONCAT(VLOOKUP($B626,nomes!$A:$B,2,FALSE), "", VLOOKUP($C626,apelido!$A:$B,2,FALSE), " ", VLOOKUP($D626,apelido!$A:$B,2,FALSE))</f>
        <v>Benjamim Raposo Ramos</v>
      </c>
      <c r="F626" s="3" t="str">
        <f ca="1">TRIM(VLOOKUP($B626,nomes!$A:$C,3,FALSE))</f>
        <v>Masculino</v>
      </c>
      <c r="G626" t="str">
        <f t="shared" ca="1" si="57"/>
        <v>963 627 146</v>
      </c>
      <c r="H626" s="2" t="s">
        <v>1117</v>
      </c>
      <c r="I626" s="3" t="str">
        <f t="shared" ca="1" si="58"/>
        <v>975.28</v>
      </c>
      <c r="J626" s="3" t="str">
        <f t="shared" ca="1" si="59"/>
        <v>insert into motoristas (fk_matricula, nome, sexo, telefone, nif, salario) values (15, 'Benjamim Raposo Ramos', 1, '963 627 146', 28891570, 975.28);</v>
      </c>
    </row>
    <row r="627" spans="1:10" x14ac:dyDescent="0.25">
      <c r="A627">
        <f t="shared" ca="1" si="54"/>
        <v>1542</v>
      </c>
      <c r="B627">
        <f t="shared" ca="1" si="55"/>
        <v>62</v>
      </c>
      <c r="C627">
        <f t="shared" ca="1" si="56"/>
        <v>1</v>
      </c>
      <c r="D627">
        <f t="shared" ca="1" si="56"/>
        <v>34</v>
      </c>
      <c r="E627" s="3" t="str">
        <f ca="1">_xlfn.CONCAT(VLOOKUP($B627,nomes!$A:$B,2,FALSE), "", VLOOKUP($C627,apelido!$A:$B,2,FALSE), " ", VLOOKUP($D627,apelido!$A:$B,2,FALSE))</f>
        <v>Júlia Almeida Gaspar</v>
      </c>
      <c r="F627" s="3" t="str">
        <f ca="1">TRIM(VLOOKUP($B627,nomes!$A:$C,3,FALSE))</f>
        <v>Feminino</v>
      </c>
      <c r="G627" t="str">
        <f t="shared" ca="1" si="57"/>
        <v>937 655 533</v>
      </c>
      <c r="H627" s="2" t="s">
        <v>1118</v>
      </c>
      <c r="I627" s="3" t="str">
        <f t="shared" ca="1" si="58"/>
        <v>1125.79</v>
      </c>
      <c r="J627" s="3" t="str">
        <f t="shared" ca="1" si="59"/>
        <v>insert into motoristas (fk_matricula, nome, sexo, telefone, nif, salario) values (1542, 'Júlia Almeida Gaspar', 2, '937 655 533', 22561823, 1125.79);</v>
      </c>
    </row>
    <row r="628" spans="1:10" x14ac:dyDescent="0.25">
      <c r="A628">
        <f t="shared" ca="1" si="54"/>
        <v>2033</v>
      </c>
      <c r="B628">
        <f t="shared" ca="1" si="55"/>
        <v>155</v>
      </c>
      <c r="C628">
        <f t="shared" ca="1" si="56"/>
        <v>27</v>
      </c>
      <c r="D628">
        <f t="shared" ca="1" si="56"/>
        <v>51</v>
      </c>
      <c r="E628" s="3" t="str">
        <f ca="1">_xlfn.CONCAT(VLOOKUP($B628,nomes!$A:$B,2,FALSE), "", VLOOKUP($C628,apelido!$A:$B,2,FALSE), " ", VLOOKUP($D628,apelido!$A:$B,2,FALSE))</f>
        <v>Flaviano Faria Miranda</v>
      </c>
      <c r="F628" s="3" t="str">
        <f ca="1">TRIM(VLOOKUP($B628,nomes!$A:$C,3,FALSE))</f>
        <v>Masculino</v>
      </c>
      <c r="G628" t="str">
        <f t="shared" ca="1" si="57"/>
        <v>937 393 233</v>
      </c>
      <c r="H628" s="2" t="s">
        <v>1119</v>
      </c>
      <c r="I628" s="3" t="str">
        <f t="shared" ca="1" si="58"/>
        <v>1933.62</v>
      </c>
      <c r="J628" s="3" t="str">
        <f t="shared" ca="1" si="59"/>
        <v>insert into motoristas (fk_matricula, nome, sexo, telefone, nif, salario) values (2033, 'Flaviano Faria Miranda', 1, '937 393 233', 14401240, 1933.62);</v>
      </c>
    </row>
    <row r="629" spans="1:10" x14ac:dyDescent="0.25">
      <c r="A629">
        <f t="shared" ca="1" si="54"/>
        <v>1792</v>
      </c>
      <c r="B629">
        <f t="shared" ca="1" si="55"/>
        <v>194</v>
      </c>
      <c r="C629">
        <f t="shared" ca="1" si="56"/>
        <v>91</v>
      </c>
      <c r="D629">
        <f t="shared" ca="1" si="56"/>
        <v>84</v>
      </c>
      <c r="E629" s="3" t="str">
        <f ca="1">_xlfn.CONCAT(VLOOKUP($B629,nomes!$A:$B,2,FALSE), "", VLOOKUP($C629,apelido!$A:$B,2,FALSE), " ", VLOOKUP($D629,apelido!$A:$B,2,FALSE))</f>
        <v>Sandra Vilela Valente</v>
      </c>
      <c r="F629" s="3" t="str">
        <f ca="1">TRIM(VLOOKUP($B629,nomes!$A:$C,3,FALSE))</f>
        <v>Feminino</v>
      </c>
      <c r="G629" t="str">
        <f t="shared" ca="1" si="57"/>
        <v>947 184 735</v>
      </c>
      <c r="H629" s="2" t="s">
        <v>1120</v>
      </c>
      <c r="I629" s="3" t="str">
        <f t="shared" ca="1" si="58"/>
        <v>2252.91</v>
      </c>
      <c r="J629" s="3" t="str">
        <f t="shared" ca="1" si="59"/>
        <v>insert into motoristas (fk_matricula, nome, sexo, telefone, nif, salario) values (1792, 'Sandra Vilela Valente', 2, '947 184 735', 10238088, 2252.91);</v>
      </c>
    </row>
    <row r="630" spans="1:10" x14ac:dyDescent="0.25">
      <c r="A630">
        <f t="shared" ca="1" si="54"/>
        <v>2702</v>
      </c>
      <c r="B630">
        <f t="shared" ca="1" si="55"/>
        <v>97</v>
      </c>
      <c r="C630">
        <f t="shared" ca="1" si="56"/>
        <v>44</v>
      </c>
      <c r="D630">
        <f t="shared" ca="1" si="56"/>
        <v>21</v>
      </c>
      <c r="E630" s="3" t="str">
        <f ca="1">_xlfn.CONCAT(VLOOKUP($B630,nomes!$A:$B,2,FALSE), "", VLOOKUP($C630,apelido!$A:$B,2,FALSE), " ", VLOOKUP($D630,apelido!$A:$B,2,FALSE))</f>
        <v>Pedro Madeira Coelho</v>
      </c>
      <c r="F630" s="3" t="str">
        <f ca="1">TRIM(VLOOKUP($B630,nomes!$A:$C,3,FALSE))</f>
        <v>Masculino</v>
      </c>
      <c r="G630" t="str">
        <f t="shared" ca="1" si="57"/>
        <v>947 798 836</v>
      </c>
      <c r="H630" s="2" t="s">
        <v>1121</v>
      </c>
      <c r="I630" s="3" t="str">
        <f t="shared" ca="1" si="58"/>
        <v>2240.1</v>
      </c>
      <c r="J630" s="3" t="str">
        <f t="shared" ca="1" si="59"/>
        <v>insert into motoristas (fk_matricula, nome, sexo, telefone, nif, salario) values (2702, 'Pedro Madeira Coelho', 1, '947 798 836', 11580456, 2240.1);</v>
      </c>
    </row>
    <row r="631" spans="1:10" x14ac:dyDescent="0.25">
      <c r="A631">
        <f t="shared" ca="1" si="54"/>
        <v>1789</v>
      </c>
      <c r="B631">
        <f t="shared" ca="1" si="55"/>
        <v>10</v>
      </c>
      <c r="C631">
        <f t="shared" ca="1" si="56"/>
        <v>18</v>
      </c>
      <c r="D631">
        <f t="shared" ca="1" si="56"/>
        <v>33</v>
      </c>
      <c r="E631" s="3" t="str">
        <f ca="1">_xlfn.CONCAT(VLOOKUP($B631,nomes!$A:$B,2,FALSE), "", VLOOKUP($C631,apelido!$A:$B,2,FALSE), " ", VLOOKUP($D631,apelido!$A:$B,2,FALSE))</f>
        <v>Bárbara Cardoso Garcia</v>
      </c>
      <c r="F631" s="3" t="str">
        <f ca="1">TRIM(VLOOKUP($B631,nomes!$A:$C,3,FALSE))</f>
        <v>Feminino</v>
      </c>
      <c r="G631" t="str">
        <f t="shared" ca="1" si="57"/>
        <v>945 927 677</v>
      </c>
      <c r="H631" s="2" t="s">
        <v>1122</v>
      </c>
      <c r="I631" s="3" t="str">
        <f t="shared" ca="1" si="58"/>
        <v>983.18</v>
      </c>
      <c r="J631" s="3" t="str">
        <f t="shared" ca="1" si="59"/>
        <v>insert into motoristas (fk_matricula, nome, sexo, telefone, nif, salario) values (1789, 'Bárbara Cardoso Garcia', 2, '945 927 677', 20027683, 983.18);</v>
      </c>
    </row>
    <row r="632" spans="1:10" x14ac:dyDescent="0.25">
      <c r="A632">
        <f t="shared" ca="1" si="54"/>
        <v>2819</v>
      </c>
      <c r="B632">
        <f t="shared" ca="1" si="55"/>
        <v>26</v>
      </c>
      <c r="C632">
        <f t="shared" ca="1" si="56"/>
        <v>80</v>
      </c>
      <c r="D632">
        <f t="shared" ca="1" si="56"/>
        <v>56</v>
      </c>
      <c r="E632" s="3" t="str">
        <f ca="1">_xlfn.CONCAT(VLOOKUP($B632,nomes!$A:$B,2,FALSE), "", VLOOKUP($C632,apelido!$A:$B,2,FALSE), " ", VLOOKUP($D632,apelido!$A:$B,2,FALSE))</f>
        <v>Daniela Sousa Neves</v>
      </c>
      <c r="F632" s="3" t="str">
        <f ca="1">TRIM(VLOOKUP($B632,nomes!$A:$C,3,FALSE))</f>
        <v>Feminino</v>
      </c>
      <c r="G632" t="str">
        <f t="shared" ca="1" si="57"/>
        <v>951 583 861</v>
      </c>
      <c r="H632" s="2" t="s">
        <v>1123</v>
      </c>
      <c r="I632" s="3" t="str">
        <f t="shared" ca="1" si="58"/>
        <v>2196.60</v>
      </c>
      <c r="J632" s="3" t="str">
        <f t="shared" ca="1" si="59"/>
        <v>insert into motoristas (fk_matricula, nome, sexo, telefone, nif, salario) values (2819, 'Daniela Sousa Neves', 2, '951 583 861', 57327327, 2196.60);</v>
      </c>
    </row>
    <row r="633" spans="1:10" x14ac:dyDescent="0.25">
      <c r="A633">
        <f t="shared" ca="1" si="54"/>
        <v>2561</v>
      </c>
      <c r="B633">
        <f t="shared" ca="1" si="55"/>
        <v>118</v>
      </c>
      <c r="C633">
        <f t="shared" ca="1" si="56"/>
        <v>48</v>
      </c>
      <c r="D633">
        <f t="shared" ca="1" si="56"/>
        <v>97</v>
      </c>
      <c r="E633" s="3" t="str">
        <f ca="1">_xlfn.CONCAT(VLOOKUP($B633,nomes!$A:$B,2,FALSE), "", VLOOKUP($C633,apelido!$A:$B,2,FALSE), " ", VLOOKUP($D633,apelido!$A:$B,2,FALSE))</f>
        <v>Valentina Matos Camacho</v>
      </c>
      <c r="F633" s="3" t="str">
        <f ca="1">TRIM(VLOOKUP($B633,nomes!$A:$C,3,FALSE))</f>
        <v>Feminino</v>
      </c>
      <c r="G633" t="str">
        <f t="shared" ca="1" si="57"/>
        <v>979 333 282</v>
      </c>
      <c r="H633" s="2" t="s">
        <v>1124</v>
      </c>
      <c r="I633" s="3" t="str">
        <f t="shared" ca="1" si="58"/>
        <v>2145.11</v>
      </c>
      <c r="J633" s="3" t="str">
        <f t="shared" ca="1" si="59"/>
        <v>insert into motoristas (fk_matricula, nome, sexo, telefone, nif, salario) values (2561, 'Valentina Matos Camacho', 2, '979 333 282', 57340655, 2145.11);</v>
      </c>
    </row>
    <row r="634" spans="1:10" x14ac:dyDescent="0.25">
      <c r="A634">
        <f t="shared" ca="1" si="54"/>
        <v>349</v>
      </c>
      <c r="B634">
        <f t="shared" ca="1" si="55"/>
        <v>120</v>
      </c>
      <c r="C634">
        <f t="shared" ca="1" si="56"/>
        <v>20</v>
      </c>
      <c r="D634">
        <f t="shared" ca="1" si="56"/>
        <v>6</v>
      </c>
      <c r="E634" s="3" t="str">
        <f ca="1">_xlfn.CONCAT(VLOOKUP($B634,nomes!$A:$B,2,FALSE), "", VLOOKUP($C634,apelido!$A:$B,2,FALSE), " ", VLOOKUP($D634,apelido!$A:$B,2,FALSE))</f>
        <v>Victor Castro Antunes</v>
      </c>
      <c r="F634" s="3" t="str">
        <f ca="1">TRIM(VLOOKUP($B634,nomes!$A:$C,3,FALSE))</f>
        <v>Masculino</v>
      </c>
      <c r="G634" t="str">
        <f t="shared" ca="1" si="57"/>
        <v>957 873 698</v>
      </c>
      <c r="H634" s="2" t="s">
        <v>1125</v>
      </c>
      <c r="I634" s="3" t="str">
        <f t="shared" ca="1" si="58"/>
        <v>1195.91</v>
      </c>
      <c r="J634" s="3" t="str">
        <f t="shared" ca="1" si="59"/>
        <v>insert into motoristas (fk_matricula, nome, sexo, telefone, nif, salario) values (349, 'Victor Castro Antunes', 1, '957 873 698', 10261684, 1195.91);</v>
      </c>
    </row>
    <row r="635" spans="1:10" x14ac:dyDescent="0.25">
      <c r="A635">
        <f t="shared" ca="1" si="54"/>
        <v>2762</v>
      </c>
      <c r="B635">
        <f t="shared" ca="1" si="55"/>
        <v>110</v>
      </c>
      <c r="C635">
        <f t="shared" ca="1" si="56"/>
        <v>69</v>
      </c>
      <c r="D635">
        <f t="shared" ca="1" si="56"/>
        <v>78</v>
      </c>
      <c r="E635" s="3" t="str">
        <f ca="1">_xlfn.CONCAT(VLOOKUP($B635,nomes!$A:$B,2,FALSE), "", VLOOKUP($C635,apelido!$A:$B,2,FALSE), " ", VLOOKUP($D635,apelido!$A:$B,2,FALSE))</f>
        <v>Sofia Reis Simões</v>
      </c>
      <c r="F635" s="3" t="str">
        <f ca="1">TRIM(VLOOKUP($B635,nomes!$A:$C,3,FALSE))</f>
        <v>Feminino</v>
      </c>
      <c r="G635" t="str">
        <f t="shared" ca="1" si="57"/>
        <v>957 126 881</v>
      </c>
      <c r="H635" s="2" t="s">
        <v>1126</v>
      </c>
      <c r="I635" s="3" t="str">
        <f t="shared" ca="1" si="58"/>
        <v>935.7</v>
      </c>
      <c r="J635" s="3" t="str">
        <f t="shared" ca="1" si="59"/>
        <v>insert into motoristas (fk_matricula, nome, sexo, telefone, nif, salario) values (2762, 'Sofia Reis Simões', 2, '957 126 881', 58870146, 935.7);</v>
      </c>
    </row>
    <row r="636" spans="1:10" x14ac:dyDescent="0.25">
      <c r="A636">
        <f t="shared" ca="1" si="54"/>
        <v>175</v>
      </c>
      <c r="B636">
        <f t="shared" ca="1" si="55"/>
        <v>3</v>
      </c>
      <c r="C636">
        <f t="shared" ca="1" si="56"/>
        <v>56</v>
      </c>
      <c r="D636">
        <f t="shared" ca="1" si="56"/>
        <v>20</v>
      </c>
      <c r="E636" s="3" t="str">
        <f ca="1">_xlfn.CONCAT(VLOOKUP($B636,nomes!$A:$B,2,FALSE), "", VLOOKUP($C636,apelido!$A:$B,2,FALSE), " ", VLOOKUP($D636,apelido!$A:$B,2,FALSE))</f>
        <v>Amanda Neves Castro</v>
      </c>
      <c r="F636" s="3" t="str">
        <f ca="1">TRIM(VLOOKUP($B636,nomes!$A:$C,3,FALSE))</f>
        <v>Feminino</v>
      </c>
      <c r="G636" t="str">
        <f t="shared" ca="1" si="57"/>
        <v>995 146 175</v>
      </c>
      <c r="H636" s="2" t="s">
        <v>1127</v>
      </c>
      <c r="I636" s="3" t="str">
        <f t="shared" ca="1" si="58"/>
        <v>2235.2</v>
      </c>
      <c r="J636" s="3" t="str">
        <f t="shared" ca="1" si="59"/>
        <v>insert into motoristas (fk_matricula, nome, sexo, telefone, nif, salario) values (175, 'Amanda Neves Castro', 2, '995 146 175', 52022062, 2235.2);</v>
      </c>
    </row>
    <row r="637" spans="1:10" x14ac:dyDescent="0.25">
      <c r="A637">
        <f t="shared" ca="1" si="54"/>
        <v>1100</v>
      </c>
      <c r="B637">
        <f t="shared" ca="1" si="55"/>
        <v>156</v>
      </c>
      <c r="C637">
        <f t="shared" ca="1" si="56"/>
        <v>7</v>
      </c>
      <c r="D637">
        <f t="shared" ca="1" si="56"/>
        <v>85</v>
      </c>
      <c r="E637" s="3" t="str">
        <f ca="1">_xlfn.CONCAT(VLOOKUP($B637,nomes!$A:$B,2,FALSE), "", VLOOKUP($C637,apelido!$A:$B,2,FALSE), " ", VLOOKUP($D637,apelido!$A:$B,2,FALSE))</f>
        <v>Frederico Araújo Vasconcelos</v>
      </c>
      <c r="F637" s="3" t="str">
        <f ca="1">TRIM(VLOOKUP($B637,nomes!$A:$C,3,FALSE))</f>
        <v>Masculino</v>
      </c>
      <c r="G637" t="str">
        <f t="shared" ca="1" si="57"/>
        <v>914 747 628</v>
      </c>
      <c r="H637" s="2" t="s">
        <v>1128</v>
      </c>
      <c r="I637" s="3" t="str">
        <f t="shared" ca="1" si="58"/>
        <v>2352.24</v>
      </c>
      <c r="J637" s="3" t="str">
        <f t="shared" ca="1" si="59"/>
        <v>insert into motoristas (fk_matricula, nome, sexo, telefone, nif, salario) values (1100, 'Frederico Araújo Vasconcelos', 1, '914 747 628', 17009954, 2352.24);</v>
      </c>
    </row>
    <row r="638" spans="1:10" x14ac:dyDescent="0.25">
      <c r="A638">
        <f t="shared" ca="1" si="54"/>
        <v>2588</v>
      </c>
      <c r="B638">
        <f t="shared" ca="1" si="55"/>
        <v>189</v>
      </c>
      <c r="C638">
        <f t="shared" ca="1" si="56"/>
        <v>66</v>
      </c>
      <c r="D638">
        <f t="shared" ca="1" si="56"/>
        <v>15</v>
      </c>
      <c r="E638" s="3" t="str">
        <f ca="1">_xlfn.CONCAT(VLOOKUP($B638,nomes!$A:$B,2,FALSE), "", VLOOKUP($C638,apelido!$A:$B,2,FALSE), " ", VLOOKUP($D638,apelido!$A:$B,2,FALSE))</f>
        <v>Noé Pontes Branco</v>
      </c>
      <c r="F638" s="3" t="str">
        <f ca="1">TRIM(VLOOKUP($B638,nomes!$A:$C,3,FALSE))</f>
        <v>Masculino</v>
      </c>
      <c r="G638" t="str">
        <f t="shared" ca="1" si="57"/>
        <v>977 845 459</v>
      </c>
      <c r="H638" s="2" t="s">
        <v>1129</v>
      </c>
      <c r="I638" s="3" t="str">
        <f t="shared" ca="1" si="58"/>
        <v>1119.29</v>
      </c>
      <c r="J638" s="3" t="str">
        <f t="shared" ca="1" si="59"/>
        <v>insert into motoristas (fk_matricula, nome, sexo, telefone, nif, salario) values (2588, 'Noé Pontes Branco', 1, '977 845 459', 12656474, 1119.29);</v>
      </c>
    </row>
    <row r="639" spans="1:10" x14ac:dyDescent="0.25">
      <c r="A639">
        <f t="shared" ca="1" si="54"/>
        <v>1881</v>
      </c>
      <c r="B639">
        <f t="shared" ca="1" si="55"/>
        <v>16</v>
      </c>
      <c r="C639">
        <f t="shared" ca="1" si="56"/>
        <v>46</v>
      </c>
      <c r="D639">
        <f t="shared" ca="1" si="56"/>
        <v>69</v>
      </c>
      <c r="E639" s="3" t="str">
        <f ca="1">_xlfn.CONCAT(VLOOKUP($B639,nomes!$A:$B,2,FALSE), "", VLOOKUP($C639,apelido!$A:$B,2,FALSE), " ", VLOOKUP($D639,apelido!$A:$B,2,FALSE))</f>
        <v>Caio Marques Reis</v>
      </c>
      <c r="F639" s="3" t="str">
        <f ca="1">TRIM(VLOOKUP($B639,nomes!$A:$C,3,FALSE))</f>
        <v>Masculino</v>
      </c>
      <c r="G639" t="str">
        <f t="shared" ca="1" si="57"/>
        <v>983 858 268</v>
      </c>
      <c r="H639" s="2" t="s">
        <v>1130</v>
      </c>
      <c r="I639" s="3" t="str">
        <f t="shared" ca="1" si="58"/>
        <v>1786.73</v>
      </c>
      <c r="J639" s="3" t="str">
        <f t="shared" ca="1" si="59"/>
        <v>insert into motoristas (fk_matricula, nome, sexo, telefone, nif, salario) values (1881, 'Caio Marques Reis', 1, '983 858 268', 56929997, 1786.73);</v>
      </c>
    </row>
    <row r="640" spans="1:10" x14ac:dyDescent="0.25">
      <c r="A640">
        <f t="shared" ca="1" si="54"/>
        <v>1583</v>
      </c>
      <c r="B640">
        <f t="shared" ca="1" si="55"/>
        <v>147</v>
      </c>
      <c r="C640">
        <f t="shared" ca="1" si="56"/>
        <v>26</v>
      </c>
      <c r="D640">
        <f t="shared" ca="1" si="56"/>
        <v>64</v>
      </c>
      <c r="E640" s="3" t="str">
        <f ca="1">_xlfn.CONCAT(VLOOKUP($B640,nomes!$A:$B,2,FALSE), "", VLOOKUP($C640,apelido!$A:$B,2,FALSE), " ", VLOOKUP($D640,apelido!$A:$B,2,FALSE))</f>
        <v>Emerson Esteves Pinto</v>
      </c>
      <c r="F640" s="3" t="str">
        <f ca="1">TRIM(VLOOKUP($B640,nomes!$A:$C,3,FALSE))</f>
        <v>Masculino</v>
      </c>
      <c r="G640" t="str">
        <f t="shared" ca="1" si="57"/>
        <v>968 516 944</v>
      </c>
      <c r="H640" s="2" t="s">
        <v>1131</v>
      </c>
      <c r="I640" s="3" t="str">
        <f t="shared" ca="1" si="58"/>
        <v>2312.89</v>
      </c>
      <c r="J640" s="3" t="str">
        <f t="shared" ca="1" si="59"/>
        <v>insert into motoristas (fk_matricula, nome, sexo, telefone, nif, salario) values (1583, 'Emerson Esteves Pinto', 1, '968 516 944', 15454273, 2312.89);</v>
      </c>
    </row>
    <row r="641" spans="1:10" x14ac:dyDescent="0.25">
      <c r="A641">
        <f t="shared" ca="1" si="54"/>
        <v>1804</v>
      </c>
      <c r="B641">
        <f t="shared" ca="1" si="55"/>
        <v>71</v>
      </c>
      <c r="C641">
        <f t="shared" ca="1" si="56"/>
        <v>87</v>
      </c>
      <c r="D641">
        <f t="shared" ca="1" si="56"/>
        <v>55</v>
      </c>
      <c r="E641" s="3" t="str">
        <f ca="1">_xlfn.CONCAT(VLOOKUP($B641,nomes!$A:$B,2,FALSE), "", VLOOKUP($C641,apelido!$A:$B,2,FALSE), " ", VLOOKUP($D641,apelido!$A:$B,2,FALSE))</f>
        <v>Lídia Ventura Nascimento</v>
      </c>
      <c r="F641" s="3" t="str">
        <f ca="1">TRIM(VLOOKUP($B641,nomes!$A:$C,3,FALSE))</f>
        <v>Feminino</v>
      </c>
      <c r="G641" t="str">
        <f t="shared" ca="1" si="57"/>
        <v>951 778 374</v>
      </c>
      <c r="H641" s="2" t="s">
        <v>1132</v>
      </c>
      <c r="I641" s="3" t="str">
        <f t="shared" ca="1" si="58"/>
        <v>1991.76</v>
      </c>
      <c r="J641" s="3" t="str">
        <f t="shared" ca="1" si="59"/>
        <v>insert into motoristas (fk_matricula, nome, sexo, telefone, nif, salario) values (1804, 'Lídia Ventura Nascimento', 2, '951 778 374', 23035042, 1991.76);</v>
      </c>
    </row>
    <row r="642" spans="1:10" x14ac:dyDescent="0.25">
      <c r="A642">
        <f t="shared" ca="1" si="54"/>
        <v>1975</v>
      </c>
      <c r="B642">
        <f t="shared" ca="1" si="55"/>
        <v>112</v>
      </c>
      <c r="C642">
        <f t="shared" ca="1" si="56"/>
        <v>55</v>
      </c>
      <c r="D642">
        <f t="shared" ca="1" si="56"/>
        <v>75</v>
      </c>
      <c r="E642" s="3" t="str">
        <f ca="1">_xlfn.CONCAT(VLOOKUP($B642,nomes!$A:$B,2,FALSE), "", VLOOKUP($C642,apelido!$A:$B,2,FALSE), " ", VLOOKUP($D642,apelido!$A:$B,2,FALSE))</f>
        <v>Stefany Nascimento Santos</v>
      </c>
      <c r="F642" s="3" t="str">
        <f ca="1">TRIM(VLOOKUP($B642,nomes!$A:$C,3,FALSE))</f>
        <v>Feminino</v>
      </c>
      <c r="G642" t="str">
        <f t="shared" ca="1" si="57"/>
        <v>973 537 833</v>
      </c>
      <c r="H642" s="2" t="s">
        <v>1133</v>
      </c>
      <c r="I642" s="3" t="str">
        <f t="shared" ca="1" si="58"/>
        <v>1843.34</v>
      </c>
      <c r="J642" s="3" t="str">
        <f t="shared" ca="1" si="59"/>
        <v>insert into motoristas (fk_matricula, nome, sexo, telefone, nif, salario) values (1975, 'Stefany Nascimento Santos', 2, '973 537 833', 26754026, 1843.34);</v>
      </c>
    </row>
    <row r="643" spans="1:10" x14ac:dyDescent="0.25">
      <c r="A643">
        <f t="shared" ref="A643:A706" ca="1" si="60">RANDBETWEEN(1,3059)</f>
        <v>741</v>
      </c>
      <c r="B643">
        <f t="shared" ref="B643:B706" ca="1" si="61">RANDBETWEEN(1,200)</f>
        <v>117</v>
      </c>
      <c r="C643">
        <f t="shared" ref="C643:D706" ca="1" si="62">RANDBETWEEN(1,100)</f>
        <v>39</v>
      </c>
      <c r="D643">
        <f t="shared" ca="1" si="62"/>
        <v>44</v>
      </c>
      <c r="E643" s="3" t="str">
        <f ca="1">_xlfn.CONCAT(VLOOKUP($B643,nomes!$A:$B,2,FALSE), "", VLOOKUP($C643,apelido!$A:$B,2,FALSE), " ", VLOOKUP($D643,apelido!$A:$B,2,FALSE))</f>
        <v>Tomás Leal Madeira</v>
      </c>
      <c r="F643" s="3" t="str">
        <f ca="1">TRIM(VLOOKUP($B643,nomes!$A:$C,3,FALSE))</f>
        <v>Masculino</v>
      </c>
      <c r="G643" t="str">
        <f t="shared" ref="G643:G706" ca="1" si="63">_xlfn.CONCAT(9, RANDBETWEEN(1,9), RANDBETWEEN(1,9), " ", RANDBETWEEN(1,9), RANDBETWEEN(1,9), RANDBETWEEN(1,9), " ", RANDBETWEEN(1,9),RANDBETWEEN(1,9),RANDBETWEEN(1,9))</f>
        <v>987 549 716</v>
      </c>
      <c r="H643" s="2" t="s">
        <v>1134</v>
      </c>
      <c r="I643" s="3" t="str">
        <f t="shared" ref="I643:I706" ca="1" si="64">_xlfn.CONCAT(RANDBETWEEN(860,2500), ".", RANDBETWEEN(0,99))</f>
        <v>1077.17</v>
      </c>
      <c r="J643" s="3" t="str">
        <f t="shared" ref="J643:J706" ca="1" si="65">"insert into motoristas (fk_matricula, nome, sexo, telefone, nif, salario) values (" &amp; $A643 &amp; ", '" &amp; $E643 &amp; "', " &amp; IF($F643="Masculino", 1, 2) &amp; ", '" &amp; $G643 &amp; "', " &amp; $H643 &amp; ", " &amp; I643 &amp; ");"</f>
        <v>insert into motoristas (fk_matricula, nome, sexo, telefone, nif, salario) values (741, 'Tomás Leal Madeira', 1, '987 549 716', 58058420, 1077.17);</v>
      </c>
    </row>
    <row r="644" spans="1:10" x14ac:dyDescent="0.25">
      <c r="A644">
        <f t="shared" ca="1" si="60"/>
        <v>1087</v>
      </c>
      <c r="B644">
        <f t="shared" ca="1" si="61"/>
        <v>62</v>
      </c>
      <c r="C644">
        <f t="shared" ca="1" si="62"/>
        <v>91</v>
      </c>
      <c r="D644">
        <f t="shared" ca="1" si="62"/>
        <v>64</v>
      </c>
      <c r="E644" s="3" t="str">
        <f ca="1">_xlfn.CONCAT(VLOOKUP($B644,nomes!$A:$B,2,FALSE), "", VLOOKUP($C644,apelido!$A:$B,2,FALSE), " ", VLOOKUP($D644,apelido!$A:$B,2,FALSE))</f>
        <v>Júlia Vilela Pinto</v>
      </c>
      <c r="F644" s="3" t="str">
        <f ca="1">TRIM(VLOOKUP($B644,nomes!$A:$C,3,FALSE))</f>
        <v>Feminino</v>
      </c>
      <c r="G644" t="str">
        <f t="shared" ca="1" si="63"/>
        <v>959 344 634</v>
      </c>
      <c r="H644" s="2" t="s">
        <v>1135</v>
      </c>
      <c r="I644" s="3" t="str">
        <f t="shared" ca="1" si="64"/>
        <v>1904.64</v>
      </c>
      <c r="J644" s="3" t="str">
        <f t="shared" ca="1" si="65"/>
        <v>insert into motoristas (fk_matricula, nome, sexo, telefone, nif, salario) values (1087, 'Júlia Vilela Pinto', 2, '959 344 634', 51418336, 1904.64);</v>
      </c>
    </row>
    <row r="645" spans="1:10" x14ac:dyDescent="0.25">
      <c r="A645">
        <f t="shared" ca="1" si="60"/>
        <v>686</v>
      </c>
      <c r="B645">
        <f t="shared" ca="1" si="61"/>
        <v>186</v>
      </c>
      <c r="C645">
        <f t="shared" ca="1" si="62"/>
        <v>41</v>
      </c>
      <c r="D645">
        <f t="shared" ca="1" si="62"/>
        <v>1</v>
      </c>
      <c r="E645" s="3" t="str">
        <f ca="1">_xlfn.CONCAT(VLOOKUP($B645,nomes!$A:$B,2,FALSE), "", VLOOKUP($C645,apelido!$A:$B,2,FALSE), " ", VLOOKUP($D645,apelido!$A:$B,2,FALSE))</f>
        <v>Melina Lopes Almeida</v>
      </c>
      <c r="F645" s="3" t="str">
        <f ca="1">TRIM(VLOOKUP($B645,nomes!$A:$C,3,FALSE))</f>
        <v>Feminino</v>
      </c>
      <c r="G645" t="str">
        <f t="shared" ca="1" si="63"/>
        <v>986 416 963</v>
      </c>
      <c r="H645" s="2" t="s">
        <v>1136</v>
      </c>
      <c r="I645" s="3" t="str">
        <f t="shared" ca="1" si="64"/>
        <v>2241.19</v>
      </c>
      <c r="J645" s="3" t="str">
        <f t="shared" ca="1" si="65"/>
        <v>insert into motoristas (fk_matricula, nome, sexo, telefone, nif, salario) values (686, 'Melina Lopes Almeida', 2, '986 416 963', 54499678, 2241.19);</v>
      </c>
    </row>
    <row r="646" spans="1:10" x14ac:dyDescent="0.25">
      <c r="A646">
        <f t="shared" ca="1" si="60"/>
        <v>1497</v>
      </c>
      <c r="B646">
        <f t="shared" ca="1" si="61"/>
        <v>121</v>
      </c>
      <c r="C646">
        <f t="shared" ca="1" si="62"/>
        <v>56</v>
      </c>
      <c r="D646">
        <f t="shared" ca="1" si="62"/>
        <v>97</v>
      </c>
      <c r="E646" s="3" t="str">
        <f ca="1">_xlfn.CONCAT(VLOOKUP($B646,nomes!$A:$B,2,FALSE), "", VLOOKUP($C646,apelido!$A:$B,2,FALSE), " ", VLOOKUP($D646,apelido!$A:$B,2,FALSE))</f>
        <v>Vitória Neves Camacho</v>
      </c>
      <c r="F646" s="3" t="str">
        <f ca="1">TRIM(VLOOKUP($B646,nomes!$A:$C,3,FALSE))</f>
        <v>Feminino</v>
      </c>
      <c r="G646" t="str">
        <f t="shared" ca="1" si="63"/>
        <v>972 952 396</v>
      </c>
      <c r="H646" s="2" t="s">
        <v>1137</v>
      </c>
      <c r="I646" s="3" t="str">
        <f t="shared" ca="1" si="64"/>
        <v>1219.96</v>
      </c>
      <c r="J646" s="3" t="str">
        <f t="shared" ca="1" si="65"/>
        <v>insert into motoristas (fk_matricula, nome, sexo, telefone, nif, salario) values (1497, 'Vitória Neves Camacho', 2, '972 952 396', 58392330, 1219.96);</v>
      </c>
    </row>
    <row r="647" spans="1:10" x14ac:dyDescent="0.25">
      <c r="A647">
        <f t="shared" ca="1" si="60"/>
        <v>1355</v>
      </c>
      <c r="B647">
        <f t="shared" ca="1" si="61"/>
        <v>54</v>
      </c>
      <c r="C647">
        <f t="shared" ca="1" si="62"/>
        <v>31</v>
      </c>
      <c r="D647">
        <f t="shared" ca="1" si="62"/>
        <v>52</v>
      </c>
      <c r="E647" s="3" t="str">
        <f ca="1">_xlfn.CONCAT(VLOOKUP($B647,nomes!$A:$B,2,FALSE), "", VLOOKUP($C647,apelido!$A:$B,2,FALSE), " ", VLOOKUP($D647,apelido!$A:$B,2,FALSE))</f>
        <v>Isabel Fonseca Monteiro</v>
      </c>
      <c r="F647" s="3" t="str">
        <f ca="1">TRIM(VLOOKUP($B647,nomes!$A:$C,3,FALSE))</f>
        <v>Feminino</v>
      </c>
      <c r="G647" t="str">
        <f t="shared" ca="1" si="63"/>
        <v>946 454 449</v>
      </c>
      <c r="H647" s="2" t="s">
        <v>1138</v>
      </c>
      <c r="I647" s="3" t="str">
        <f t="shared" ca="1" si="64"/>
        <v>1779.19</v>
      </c>
      <c r="J647" s="3" t="str">
        <f t="shared" ca="1" si="65"/>
        <v>insert into motoristas (fk_matricula, nome, sexo, telefone, nif, salario) values (1355, 'Isabel Fonseca Monteiro', 2, '946 454 449', 55531693, 1779.19);</v>
      </c>
    </row>
    <row r="648" spans="1:10" x14ac:dyDescent="0.25">
      <c r="A648">
        <f t="shared" ca="1" si="60"/>
        <v>2184</v>
      </c>
      <c r="B648">
        <f t="shared" ca="1" si="61"/>
        <v>6</v>
      </c>
      <c r="C648">
        <f t="shared" ca="1" si="62"/>
        <v>93</v>
      </c>
      <c r="D648">
        <f t="shared" ca="1" si="62"/>
        <v>9</v>
      </c>
      <c r="E648" s="3" t="str">
        <f ca="1">_xlfn.CONCAT(VLOOKUP($B648,nomes!$A:$B,2,FALSE), "", VLOOKUP($C648,apelido!$A:$B,2,FALSE), " ", VLOOKUP($D648,apelido!$A:$B,2,FALSE))</f>
        <v>André Bastos Barros</v>
      </c>
      <c r="F648" s="3" t="str">
        <f ca="1">TRIM(VLOOKUP($B648,nomes!$A:$C,3,FALSE))</f>
        <v>Masculino</v>
      </c>
      <c r="G648" t="str">
        <f t="shared" ca="1" si="63"/>
        <v>983 889 812</v>
      </c>
      <c r="H648" s="2" t="s">
        <v>1139</v>
      </c>
      <c r="I648" s="3" t="str">
        <f t="shared" ca="1" si="64"/>
        <v>2410.52</v>
      </c>
      <c r="J648" s="3" t="str">
        <f t="shared" ca="1" si="65"/>
        <v>insert into motoristas (fk_matricula, nome, sexo, telefone, nif, salario) values (2184, 'André Bastos Barros', 1, '983 889 812', 11138455, 2410.52);</v>
      </c>
    </row>
    <row r="649" spans="1:10" x14ac:dyDescent="0.25">
      <c r="A649">
        <f t="shared" ca="1" si="60"/>
        <v>105</v>
      </c>
      <c r="B649">
        <f t="shared" ca="1" si="61"/>
        <v>78</v>
      </c>
      <c r="C649">
        <f t="shared" ca="1" si="62"/>
        <v>90</v>
      </c>
      <c r="D649">
        <f t="shared" ca="1" si="62"/>
        <v>8</v>
      </c>
      <c r="E649" s="3" t="str">
        <f ca="1">_xlfn.CONCAT(VLOOKUP($B649,nomes!$A:$B,2,FALSE), "", VLOOKUP($C649,apelido!$A:$B,2,FALSE), " ", VLOOKUP($D649,apelido!$A:$B,2,FALSE))</f>
        <v>Manuela Vilaça Azevedo</v>
      </c>
      <c r="F649" s="3" t="str">
        <f ca="1">TRIM(VLOOKUP($B649,nomes!$A:$C,3,FALSE))</f>
        <v>Feminino</v>
      </c>
      <c r="G649" t="str">
        <f t="shared" ca="1" si="63"/>
        <v>973 563 111</v>
      </c>
      <c r="H649" s="2" t="s">
        <v>1140</v>
      </c>
      <c r="I649" s="3" t="str">
        <f t="shared" ca="1" si="64"/>
        <v>1620.57</v>
      </c>
      <c r="J649" s="3" t="str">
        <f t="shared" ca="1" si="65"/>
        <v>insert into motoristas (fk_matricula, nome, sexo, telefone, nif, salario) values (105, 'Manuela Vilaça Azevedo', 2, '973 563 111', 55475139, 1620.57);</v>
      </c>
    </row>
    <row r="650" spans="1:10" x14ac:dyDescent="0.25">
      <c r="A650">
        <f t="shared" ca="1" si="60"/>
        <v>2497</v>
      </c>
      <c r="B650">
        <f t="shared" ca="1" si="61"/>
        <v>96</v>
      </c>
      <c r="C650">
        <f t="shared" ca="1" si="62"/>
        <v>32</v>
      </c>
      <c r="D650">
        <f t="shared" ca="1" si="62"/>
        <v>40</v>
      </c>
      <c r="E650" s="3" t="str">
        <f ca="1">_xlfn.CONCAT(VLOOKUP($B650,nomes!$A:$B,2,FALSE), "", VLOOKUP($C650,apelido!$A:$B,2,FALSE), " ", VLOOKUP($D650,apelido!$A:$B,2,FALSE))</f>
        <v>Paulo Freitas Lima</v>
      </c>
      <c r="F650" s="3" t="str">
        <f ca="1">TRIM(VLOOKUP($B650,nomes!$A:$C,3,FALSE))</f>
        <v>Masculino</v>
      </c>
      <c r="G650" t="str">
        <f t="shared" ca="1" si="63"/>
        <v>951 762 166</v>
      </c>
      <c r="H650" s="2" t="s">
        <v>1141</v>
      </c>
      <c r="I650" s="3" t="str">
        <f t="shared" ca="1" si="64"/>
        <v>2436.99</v>
      </c>
      <c r="J650" s="3" t="str">
        <f t="shared" ca="1" si="65"/>
        <v>insert into motoristas (fk_matricula, nome, sexo, telefone, nif, salario) values (2497, 'Paulo Freitas Lima', 1, '951 762 166', 21030588, 2436.99);</v>
      </c>
    </row>
    <row r="651" spans="1:10" x14ac:dyDescent="0.25">
      <c r="A651">
        <f t="shared" ca="1" si="60"/>
        <v>21</v>
      </c>
      <c r="B651">
        <f t="shared" ca="1" si="61"/>
        <v>99</v>
      </c>
      <c r="C651">
        <f t="shared" ca="1" si="62"/>
        <v>58</v>
      </c>
      <c r="D651">
        <f t="shared" ca="1" si="62"/>
        <v>91</v>
      </c>
      <c r="E651" s="3" t="str">
        <f ca="1">_xlfn.CONCAT(VLOOKUP($B651,nomes!$A:$B,2,FALSE), "", VLOOKUP($C651,apelido!$A:$B,2,FALSE), " ", VLOOKUP($D651,apelido!$A:$B,2,FALSE))</f>
        <v>Rafaela Nunes Vilela</v>
      </c>
      <c r="F651" s="3" t="str">
        <f ca="1">TRIM(VLOOKUP($B651,nomes!$A:$C,3,FALSE))</f>
        <v>Feminino</v>
      </c>
      <c r="G651" t="str">
        <f t="shared" ca="1" si="63"/>
        <v>999 826 217</v>
      </c>
      <c r="H651" s="2" t="s">
        <v>1142</v>
      </c>
      <c r="I651" s="3" t="str">
        <f t="shared" ca="1" si="64"/>
        <v>1961.42</v>
      </c>
      <c r="J651" s="3" t="str">
        <f t="shared" ca="1" si="65"/>
        <v>insert into motoristas (fk_matricula, nome, sexo, telefone, nif, salario) values (21, 'Rafaela Nunes Vilela', 2, '999 826 217', 51435905, 1961.42);</v>
      </c>
    </row>
    <row r="652" spans="1:10" x14ac:dyDescent="0.25">
      <c r="A652">
        <f t="shared" ca="1" si="60"/>
        <v>1408</v>
      </c>
      <c r="B652">
        <f t="shared" ca="1" si="61"/>
        <v>105</v>
      </c>
      <c r="C652">
        <f t="shared" ca="1" si="62"/>
        <v>10</v>
      </c>
      <c r="D652">
        <f t="shared" ca="1" si="62"/>
        <v>41</v>
      </c>
      <c r="E652" s="3" t="str">
        <f ca="1">_xlfn.CONCAT(VLOOKUP($B652,nomes!$A:$B,2,FALSE), "", VLOOKUP($C652,apelido!$A:$B,2,FALSE), " ", VLOOKUP($D652,apelido!$A:$B,2,FALSE))</f>
        <v>Rodrigo Batista Lopes</v>
      </c>
      <c r="F652" s="3" t="str">
        <f ca="1">TRIM(VLOOKUP($B652,nomes!$A:$C,3,FALSE))</f>
        <v>Masculino</v>
      </c>
      <c r="G652" t="str">
        <f t="shared" ca="1" si="63"/>
        <v>984 335 915</v>
      </c>
      <c r="H652" s="2" t="s">
        <v>1143</v>
      </c>
      <c r="I652" s="3" t="str">
        <f t="shared" ca="1" si="64"/>
        <v>2073.36</v>
      </c>
      <c r="J652" s="3" t="str">
        <f t="shared" ca="1" si="65"/>
        <v>insert into motoristas (fk_matricula, nome, sexo, telefone, nif, salario) values (1408, 'Rodrigo Batista Lopes', 1, '984 335 915', 19125451, 2073.36);</v>
      </c>
    </row>
    <row r="653" spans="1:10" x14ac:dyDescent="0.25">
      <c r="A653">
        <f t="shared" ca="1" si="60"/>
        <v>2171</v>
      </c>
      <c r="B653">
        <f t="shared" ca="1" si="61"/>
        <v>180</v>
      </c>
      <c r="C653">
        <f t="shared" ca="1" si="62"/>
        <v>35</v>
      </c>
      <c r="D653">
        <f t="shared" ca="1" si="62"/>
        <v>3</v>
      </c>
      <c r="E653" s="3" t="str">
        <f ca="1">_xlfn.CONCAT(VLOOKUP($B653,nomes!$A:$B,2,FALSE), "", VLOOKUP($C653,apelido!$A:$B,2,FALSE), " ", VLOOKUP($D653,apelido!$A:$B,2,FALSE))</f>
        <v>Luís Gomes Amaral</v>
      </c>
      <c r="F653" s="3" t="str">
        <f ca="1">TRIM(VLOOKUP($B653,nomes!$A:$C,3,FALSE))</f>
        <v>Masculino</v>
      </c>
      <c r="G653" t="str">
        <f t="shared" ca="1" si="63"/>
        <v>921 241 928</v>
      </c>
      <c r="H653" s="2" t="s">
        <v>1144</v>
      </c>
      <c r="I653" s="3" t="str">
        <f t="shared" ca="1" si="64"/>
        <v>2145.41</v>
      </c>
      <c r="J653" s="3" t="str">
        <f t="shared" ca="1" si="65"/>
        <v>insert into motoristas (fk_matricula, nome, sexo, telefone, nif, salario) values (2171, 'Luís Gomes Amaral', 1, '921 241 928', 24489516, 2145.41);</v>
      </c>
    </row>
    <row r="654" spans="1:10" x14ac:dyDescent="0.25">
      <c r="A654">
        <f t="shared" ca="1" si="60"/>
        <v>903</v>
      </c>
      <c r="B654">
        <f t="shared" ca="1" si="61"/>
        <v>197</v>
      </c>
      <c r="C654">
        <f t="shared" ca="1" si="62"/>
        <v>43</v>
      </c>
      <c r="D654">
        <f t="shared" ca="1" si="62"/>
        <v>33</v>
      </c>
      <c r="E654" s="3" t="str">
        <f ca="1">_xlfn.CONCAT(VLOOKUP($B654,nomes!$A:$B,2,FALSE), "", VLOOKUP($C654,apelido!$A:$B,2,FALSE), " ", VLOOKUP($D654,apelido!$A:$B,2,FALSE))</f>
        <v>Tadeu Macedo Garcia</v>
      </c>
      <c r="F654" s="3" t="str">
        <f ca="1">TRIM(VLOOKUP($B654,nomes!$A:$C,3,FALSE))</f>
        <v>Masculino</v>
      </c>
      <c r="G654" t="str">
        <f t="shared" ca="1" si="63"/>
        <v>925 226 788</v>
      </c>
      <c r="H654" s="2" t="s">
        <v>1145</v>
      </c>
      <c r="I654" s="3" t="str">
        <f t="shared" ca="1" si="64"/>
        <v>1911.8</v>
      </c>
      <c r="J654" s="3" t="str">
        <f t="shared" ca="1" si="65"/>
        <v>insert into motoristas (fk_matricula, nome, sexo, telefone, nif, salario) values (903, 'Tadeu Macedo Garcia', 1, '925 226 788', 22145585, 1911.8);</v>
      </c>
    </row>
    <row r="655" spans="1:10" x14ac:dyDescent="0.25">
      <c r="A655">
        <f t="shared" ca="1" si="60"/>
        <v>422</v>
      </c>
      <c r="B655">
        <f t="shared" ca="1" si="61"/>
        <v>60</v>
      </c>
      <c r="C655">
        <f t="shared" ca="1" si="62"/>
        <v>27</v>
      </c>
      <c r="D655">
        <f t="shared" ca="1" si="62"/>
        <v>89</v>
      </c>
      <c r="E655" s="3" t="str">
        <f ca="1">_xlfn.CONCAT(VLOOKUP($B655,nomes!$A:$B,2,FALSE), "", VLOOKUP($C655,apelido!$A:$B,2,FALSE), " ", VLOOKUP($D655,apelido!$A:$B,2,FALSE))</f>
        <v>Jorge Faria Vieira</v>
      </c>
      <c r="F655" s="3" t="str">
        <f ca="1">TRIM(VLOOKUP($B655,nomes!$A:$C,3,FALSE))</f>
        <v>Masculino</v>
      </c>
      <c r="G655" t="str">
        <f t="shared" ca="1" si="63"/>
        <v>996 752 448</v>
      </c>
      <c r="H655" s="2" t="s">
        <v>1146</v>
      </c>
      <c r="I655" s="3" t="str">
        <f t="shared" ca="1" si="64"/>
        <v>1502.50</v>
      </c>
      <c r="J655" s="3" t="str">
        <f t="shared" ca="1" si="65"/>
        <v>insert into motoristas (fk_matricula, nome, sexo, telefone, nif, salario) values (422, 'Jorge Faria Vieira', 1, '996 752 448', 54306514, 1502.50);</v>
      </c>
    </row>
    <row r="656" spans="1:10" x14ac:dyDescent="0.25">
      <c r="A656">
        <f t="shared" ca="1" si="60"/>
        <v>1908</v>
      </c>
      <c r="B656">
        <f t="shared" ca="1" si="61"/>
        <v>132</v>
      </c>
      <c r="C656">
        <f t="shared" ca="1" si="62"/>
        <v>29</v>
      </c>
      <c r="D656">
        <f t="shared" ca="1" si="62"/>
        <v>83</v>
      </c>
      <c r="E656" s="3" t="str">
        <f ca="1">_xlfn.CONCAT(VLOOKUP($B656,nomes!$A:$B,2,FALSE), "", VLOOKUP($C656,apelido!$A:$B,2,FALSE), " ", VLOOKUP($D656,apelido!$A:$B,2,FALSE))</f>
        <v>Bruna Ferreira Torres</v>
      </c>
      <c r="F656" s="3" t="str">
        <f ca="1">TRIM(VLOOKUP($B656,nomes!$A:$C,3,FALSE))</f>
        <v>Feminino</v>
      </c>
      <c r="G656" t="str">
        <f t="shared" ca="1" si="63"/>
        <v>981 633 942</v>
      </c>
      <c r="H656" s="2" t="s">
        <v>1147</v>
      </c>
      <c r="I656" s="3" t="str">
        <f t="shared" ca="1" si="64"/>
        <v>883.58</v>
      </c>
      <c r="J656" s="3" t="str">
        <f t="shared" ca="1" si="65"/>
        <v>insert into motoristas (fk_matricula, nome, sexo, telefone, nif, salario) values (1908, 'Bruna Ferreira Torres', 2, '981 633 942', 20929653, 883.58);</v>
      </c>
    </row>
    <row r="657" spans="1:10" x14ac:dyDescent="0.25">
      <c r="A657">
        <f t="shared" ca="1" si="60"/>
        <v>2324</v>
      </c>
      <c r="B657">
        <f t="shared" ca="1" si="61"/>
        <v>51</v>
      </c>
      <c r="C657">
        <f t="shared" ca="1" si="62"/>
        <v>59</v>
      </c>
      <c r="D657">
        <f t="shared" ca="1" si="62"/>
        <v>74</v>
      </c>
      <c r="E657" s="3" t="str">
        <f ca="1">_xlfn.CONCAT(VLOOKUP($B657,nomes!$A:$B,2,FALSE), "", VLOOKUP($C657,apelido!$A:$B,2,FALSE), " ", VLOOKUP($D657,apelido!$A:$B,2,FALSE))</f>
        <v>Heloísa Oliveira Sampaio</v>
      </c>
      <c r="F657" s="3" t="str">
        <f ca="1">TRIM(VLOOKUP($B657,nomes!$A:$C,3,FALSE))</f>
        <v>Feminino</v>
      </c>
      <c r="G657" t="str">
        <f t="shared" ca="1" si="63"/>
        <v>933 684 485</v>
      </c>
      <c r="H657" s="2" t="s">
        <v>1148</v>
      </c>
      <c r="I657" s="3" t="str">
        <f t="shared" ca="1" si="64"/>
        <v>2103.41</v>
      </c>
      <c r="J657" s="3" t="str">
        <f t="shared" ca="1" si="65"/>
        <v>insert into motoristas (fk_matricula, nome, sexo, telefone, nif, salario) values (2324, 'Heloísa Oliveira Sampaio', 2, '933 684 485', 55439583, 2103.41);</v>
      </c>
    </row>
    <row r="658" spans="1:10" x14ac:dyDescent="0.25">
      <c r="A658">
        <f t="shared" ca="1" si="60"/>
        <v>2290</v>
      </c>
      <c r="B658">
        <f t="shared" ca="1" si="61"/>
        <v>107</v>
      </c>
      <c r="C658">
        <f t="shared" ca="1" si="62"/>
        <v>33</v>
      </c>
      <c r="D658">
        <f t="shared" ca="1" si="62"/>
        <v>51</v>
      </c>
      <c r="E658" s="3" t="str">
        <f ca="1">_xlfn.CONCAT(VLOOKUP($B658,nomes!$A:$B,2,FALSE), "", VLOOKUP($C658,apelido!$A:$B,2,FALSE), " ", VLOOKUP($D658,apelido!$A:$B,2,FALSE))</f>
        <v>Samuel Garcia Miranda</v>
      </c>
      <c r="F658" s="3" t="str">
        <f ca="1">TRIM(VLOOKUP($B658,nomes!$A:$C,3,FALSE))</f>
        <v>Masculino</v>
      </c>
      <c r="G658" t="str">
        <f t="shared" ca="1" si="63"/>
        <v>993 935 412</v>
      </c>
      <c r="H658" s="2" t="s">
        <v>1149</v>
      </c>
      <c r="I658" s="3" t="str">
        <f t="shared" ca="1" si="64"/>
        <v>1717.66</v>
      </c>
      <c r="J658" s="3" t="str">
        <f t="shared" ca="1" si="65"/>
        <v>insert into motoristas (fk_matricula, nome, sexo, telefone, nif, salario) values (2290, 'Samuel Garcia Miranda', 1, '993 935 412', 16541498, 1717.66);</v>
      </c>
    </row>
    <row r="659" spans="1:10" x14ac:dyDescent="0.25">
      <c r="A659">
        <f t="shared" ca="1" si="60"/>
        <v>2163</v>
      </c>
      <c r="B659">
        <f t="shared" ca="1" si="61"/>
        <v>1</v>
      </c>
      <c r="C659">
        <f t="shared" ca="1" si="62"/>
        <v>30</v>
      </c>
      <c r="D659">
        <f t="shared" ca="1" si="62"/>
        <v>1</v>
      </c>
      <c r="E659" s="3" t="str">
        <f ca="1">_xlfn.CONCAT(VLOOKUP($B659,nomes!$A:$B,2,FALSE), "", VLOOKUP($C659,apelido!$A:$B,2,FALSE), " ", VLOOKUP($D659,apelido!$A:$B,2,FALSE))</f>
        <v>Afonso Figueiredo Almeida</v>
      </c>
      <c r="F659" s="3" t="str">
        <f ca="1">TRIM(VLOOKUP($B659,nomes!$A:$C,3,FALSE))</f>
        <v>Masculino</v>
      </c>
      <c r="G659" t="str">
        <f t="shared" ca="1" si="63"/>
        <v>969 512 981</v>
      </c>
      <c r="H659" s="2" t="s">
        <v>1150</v>
      </c>
      <c r="I659" s="3" t="str">
        <f t="shared" ca="1" si="64"/>
        <v>1122.85</v>
      </c>
      <c r="J659" s="3" t="str">
        <f t="shared" ca="1" si="65"/>
        <v>insert into motoristas (fk_matricula, nome, sexo, telefone, nif, salario) values (2163, 'Afonso Figueiredo Almeida', 1, '969 512 981', 53102502, 1122.85);</v>
      </c>
    </row>
    <row r="660" spans="1:10" x14ac:dyDescent="0.25">
      <c r="A660">
        <f t="shared" ca="1" si="60"/>
        <v>2388</v>
      </c>
      <c r="B660">
        <f t="shared" ca="1" si="61"/>
        <v>171</v>
      </c>
      <c r="C660">
        <f t="shared" ca="1" si="62"/>
        <v>71</v>
      </c>
      <c r="D660">
        <f t="shared" ca="1" si="62"/>
        <v>89</v>
      </c>
      <c r="E660" s="3" t="str">
        <f ca="1">_xlfn.CONCAT(VLOOKUP($B660,nomes!$A:$B,2,FALSE), "", VLOOKUP($C660,apelido!$A:$B,2,FALSE), " ", VLOOKUP($D660,apelido!$A:$B,2,FALSE))</f>
        <v>Joel Rocha Vieira</v>
      </c>
      <c r="F660" s="3" t="str">
        <f ca="1">TRIM(VLOOKUP($B660,nomes!$A:$C,3,FALSE))</f>
        <v>Masculino</v>
      </c>
      <c r="G660" t="str">
        <f t="shared" ca="1" si="63"/>
        <v>912 441 643</v>
      </c>
      <c r="H660" s="2" t="s">
        <v>1151</v>
      </c>
      <c r="I660" s="3" t="str">
        <f t="shared" ca="1" si="64"/>
        <v>2448.77</v>
      </c>
      <c r="J660" s="3" t="str">
        <f t="shared" ca="1" si="65"/>
        <v>insert into motoristas (fk_matricula, nome, sexo, telefone, nif, salario) values (2388, 'Joel Rocha Vieira', 1, '912 441 643', 52928274, 2448.77);</v>
      </c>
    </row>
    <row r="661" spans="1:10" x14ac:dyDescent="0.25">
      <c r="A661">
        <f t="shared" ca="1" si="60"/>
        <v>1984</v>
      </c>
      <c r="B661">
        <f t="shared" ca="1" si="61"/>
        <v>141</v>
      </c>
      <c r="C661">
        <f t="shared" ca="1" si="62"/>
        <v>54</v>
      </c>
      <c r="D661">
        <f t="shared" ca="1" si="62"/>
        <v>19</v>
      </c>
      <c r="E661" s="3" t="str">
        <f ca="1">_xlfn.CONCAT(VLOOKUP($B661,nomes!$A:$B,2,FALSE), "", VLOOKUP($C661,apelido!$A:$B,2,FALSE), " ", VLOOKUP($D661,apelido!$A:$B,2,FALSE))</f>
        <v>Diana Mota Carvalho</v>
      </c>
      <c r="F661" s="3" t="str">
        <f ca="1">TRIM(VLOOKUP($B661,nomes!$A:$C,3,FALSE))</f>
        <v>Feminino</v>
      </c>
      <c r="G661" t="str">
        <f t="shared" ca="1" si="63"/>
        <v>992 333 793</v>
      </c>
      <c r="H661" s="2" t="s">
        <v>1152</v>
      </c>
      <c r="I661" s="3" t="str">
        <f t="shared" ca="1" si="64"/>
        <v>1900.81</v>
      </c>
      <c r="J661" s="3" t="str">
        <f t="shared" ca="1" si="65"/>
        <v>insert into motoristas (fk_matricula, nome, sexo, telefone, nif, salario) values (1984, 'Diana Mota Carvalho', 2, '992 333 793', 52316368, 1900.81);</v>
      </c>
    </row>
    <row r="662" spans="1:10" x14ac:dyDescent="0.25">
      <c r="A662">
        <f t="shared" ca="1" si="60"/>
        <v>1514</v>
      </c>
      <c r="B662">
        <f t="shared" ca="1" si="61"/>
        <v>125</v>
      </c>
      <c r="C662">
        <f t="shared" ca="1" si="62"/>
        <v>58</v>
      </c>
      <c r="D662">
        <f t="shared" ca="1" si="62"/>
        <v>89</v>
      </c>
      <c r="E662" s="3" t="str">
        <f ca="1">_xlfn.CONCAT(VLOOKUP($B662,nomes!$A:$B,2,FALSE), "", VLOOKUP($C662,apelido!$A:$B,2,FALSE), " ", VLOOKUP($D662,apelido!$A:$B,2,FALSE))</f>
        <v>Adriano Nunes Vieira</v>
      </c>
      <c r="F662" s="3" t="str">
        <f ca="1">TRIM(VLOOKUP($B662,nomes!$A:$C,3,FALSE))</f>
        <v>Masculino</v>
      </c>
      <c r="G662" t="str">
        <f t="shared" ca="1" si="63"/>
        <v>971 391 911</v>
      </c>
      <c r="H662" s="2" t="s">
        <v>1153</v>
      </c>
      <c r="I662" s="3" t="str">
        <f t="shared" ca="1" si="64"/>
        <v>1556.25</v>
      </c>
      <c r="J662" s="3" t="str">
        <f t="shared" ca="1" si="65"/>
        <v>insert into motoristas (fk_matricula, nome, sexo, telefone, nif, salario) values (1514, 'Adriano Nunes Vieira', 1, '971 391 911', 53632313, 1556.25);</v>
      </c>
    </row>
    <row r="663" spans="1:10" x14ac:dyDescent="0.25">
      <c r="A663">
        <f t="shared" ca="1" si="60"/>
        <v>2999</v>
      </c>
      <c r="B663">
        <f t="shared" ca="1" si="61"/>
        <v>175</v>
      </c>
      <c r="C663">
        <f t="shared" ca="1" si="62"/>
        <v>2</v>
      </c>
      <c r="D663">
        <f t="shared" ca="1" si="62"/>
        <v>77</v>
      </c>
      <c r="E663" s="3" t="str">
        <f ca="1">_xlfn.CONCAT(VLOOKUP($B663,nomes!$A:$B,2,FALSE), "", VLOOKUP($C663,apelido!$A:$B,2,FALSE), " ", VLOOKUP($D663,apelido!$A:$B,2,FALSE))</f>
        <v>Kevin Alves Silva</v>
      </c>
      <c r="F663" s="3" t="str">
        <f ca="1">TRIM(VLOOKUP($B663,nomes!$A:$C,3,FALSE))</f>
        <v>Masculino</v>
      </c>
      <c r="G663" t="str">
        <f t="shared" ca="1" si="63"/>
        <v>925 688 513</v>
      </c>
      <c r="H663" s="2" t="s">
        <v>1154</v>
      </c>
      <c r="I663" s="3" t="str">
        <f t="shared" ca="1" si="64"/>
        <v>1695.99</v>
      </c>
      <c r="J663" s="3" t="str">
        <f t="shared" ca="1" si="65"/>
        <v>insert into motoristas (fk_matricula, nome, sexo, telefone, nif, salario) values (2999, 'Kevin Alves Silva', 1, '925 688 513', 23693843, 1695.99);</v>
      </c>
    </row>
    <row r="664" spans="1:10" x14ac:dyDescent="0.25">
      <c r="A664">
        <f t="shared" ca="1" si="60"/>
        <v>1623</v>
      </c>
      <c r="B664">
        <f t="shared" ca="1" si="61"/>
        <v>98</v>
      </c>
      <c r="C664">
        <f t="shared" ca="1" si="62"/>
        <v>43</v>
      </c>
      <c r="D664">
        <f t="shared" ca="1" si="62"/>
        <v>68</v>
      </c>
      <c r="E664" s="3" t="str">
        <f ca="1">_xlfn.CONCAT(VLOOKUP($B664,nomes!$A:$B,2,FALSE), "", VLOOKUP($C664,apelido!$A:$B,2,FALSE), " ", VLOOKUP($D664,apelido!$A:$B,2,FALSE))</f>
        <v>Rafael Macedo Raposo</v>
      </c>
      <c r="F664" s="3" t="str">
        <f ca="1">TRIM(VLOOKUP($B664,nomes!$A:$C,3,FALSE))</f>
        <v>Masculino</v>
      </c>
      <c r="G664" t="str">
        <f t="shared" ca="1" si="63"/>
        <v>916 862 485</v>
      </c>
      <c r="H664" s="2" t="s">
        <v>1155</v>
      </c>
      <c r="I664" s="3" t="str">
        <f t="shared" ca="1" si="64"/>
        <v>2162.46</v>
      </c>
      <c r="J664" s="3" t="str">
        <f t="shared" ca="1" si="65"/>
        <v>insert into motoristas (fk_matricula, nome, sexo, telefone, nif, salario) values (1623, 'Rafael Macedo Raposo', 1, '916 862 485', 12553422, 2162.46);</v>
      </c>
    </row>
    <row r="665" spans="1:10" x14ac:dyDescent="0.25">
      <c r="A665">
        <f t="shared" ca="1" si="60"/>
        <v>3007</v>
      </c>
      <c r="B665">
        <f t="shared" ca="1" si="61"/>
        <v>65</v>
      </c>
      <c r="C665">
        <f t="shared" ca="1" si="62"/>
        <v>84</v>
      </c>
      <c r="D665">
        <f t="shared" ca="1" si="62"/>
        <v>7</v>
      </c>
      <c r="E665" s="3" t="str">
        <f ca="1">_xlfn.CONCAT(VLOOKUP($B665,nomes!$A:$B,2,FALSE), "", VLOOKUP($C665,apelido!$A:$B,2,FALSE), " ", VLOOKUP($D665,apelido!$A:$B,2,FALSE))</f>
        <v>Lara Valente Araújo</v>
      </c>
      <c r="F665" s="3" t="str">
        <f ca="1">TRIM(VLOOKUP($B665,nomes!$A:$C,3,FALSE))</f>
        <v>Feminino</v>
      </c>
      <c r="G665" t="str">
        <f t="shared" ca="1" si="63"/>
        <v>942 382 421</v>
      </c>
      <c r="H665" s="2" t="s">
        <v>1156</v>
      </c>
      <c r="I665" s="3" t="str">
        <f t="shared" ca="1" si="64"/>
        <v>1038.76</v>
      </c>
      <c r="J665" s="3" t="str">
        <f t="shared" ca="1" si="65"/>
        <v>insert into motoristas (fk_matricula, nome, sexo, telefone, nif, salario) values (3007, 'Lara Valente Araújo', 2, '942 382 421', 54748670, 1038.76);</v>
      </c>
    </row>
    <row r="666" spans="1:10" x14ac:dyDescent="0.25">
      <c r="A666">
        <f t="shared" ca="1" si="60"/>
        <v>2210</v>
      </c>
      <c r="B666">
        <f t="shared" ca="1" si="61"/>
        <v>143</v>
      </c>
      <c r="C666">
        <f t="shared" ca="1" si="62"/>
        <v>17</v>
      </c>
      <c r="D666">
        <f t="shared" ca="1" si="62"/>
        <v>75</v>
      </c>
      <c r="E666" s="3" t="str">
        <f ca="1">_xlfn.CONCAT(VLOOKUP($B666,nomes!$A:$B,2,FALSE), "", VLOOKUP($C666,apelido!$A:$B,2,FALSE), " ", VLOOKUP($D666,apelido!$A:$B,2,FALSE))</f>
        <v>Edson Campos Santos</v>
      </c>
      <c r="F666" s="3" t="str">
        <f ca="1">TRIM(VLOOKUP($B666,nomes!$A:$C,3,FALSE))</f>
        <v>Masculino</v>
      </c>
      <c r="G666" t="str">
        <f t="shared" ca="1" si="63"/>
        <v>965 934 821</v>
      </c>
      <c r="H666" s="2" t="s">
        <v>1157</v>
      </c>
      <c r="I666" s="3" t="str">
        <f t="shared" ca="1" si="64"/>
        <v>2354.69</v>
      </c>
      <c r="J666" s="3" t="str">
        <f t="shared" ca="1" si="65"/>
        <v>insert into motoristas (fk_matricula, nome, sexo, telefone, nif, salario) values (2210, 'Edson Campos Santos', 1, '965 934 821', 57767518, 2354.69);</v>
      </c>
    </row>
    <row r="667" spans="1:10" x14ac:dyDescent="0.25">
      <c r="A667">
        <f t="shared" ca="1" si="60"/>
        <v>967</v>
      </c>
      <c r="B667">
        <f t="shared" ca="1" si="61"/>
        <v>145</v>
      </c>
      <c r="C667">
        <f t="shared" ca="1" si="62"/>
        <v>72</v>
      </c>
      <c r="D667">
        <f t="shared" ca="1" si="62"/>
        <v>6</v>
      </c>
      <c r="E667" s="3" t="str">
        <f ca="1">_xlfn.CONCAT(VLOOKUP($B667,nomes!$A:$B,2,FALSE), "", VLOOKUP($C667,apelido!$A:$B,2,FALSE), " ", VLOOKUP($D667,apelido!$A:$B,2,FALSE))</f>
        <v>Elisa Rodrigues Antunes</v>
      </c>
      <c r="F667" s="3" t="str">
        <f ca="1">TRIM(VLOOKUP($B667,nomes!$A:$C,3,FALSE))</f>
        <v>Feminino</v>
      </c>
      <c r="G667" t="str">
        <f t="shared" ca="1" si="63"/>
        <v>957 194 544</v>
      </c>
      <c r="H667" s="2" t="s">
        <v>1158</v>
      </c>
      <c r="I667" s="3" t="str">
        <f t="shared" ca="1" si="64"/>
        <v>2119.70</v>
      </c>
      <c r="J667" s="3" t="str">
        <f t="shared" ca="1" si="65"/>
        <v>insert into motoristas (fk_matricula, nome, sexo, telefone, nif, salario) values (967, 'Elisa Rodrigues Antunes', 2, '957 194 544', 25491898, 2119.70);</v>
      </c>
    </row>
    <row r="668" spans="1:10" x14ac:dyDescent="0.25">
      <c r="A668">
        <f t="shared" ca="1" si="60"/>
        <v>2803</v>
      </c>
      <c r="B668">
        <f t="shared" ca="1" si="61"/>
        <v>161</v>
      </c>
      <c r="C668">
        <f t="shared" ca="1" si="62"/>
        <v>81</v>
      </c>
      <c r="D668">
        <f t="shared" ca="1" si="62"/>
        <v>49</v>
      </c>
      <c r="E668" s="3" t="str">
        <f ca="1">_xlfn.CONCAT(VLOOKUP($B668,nomes!$A:$B,2,FALSE), "", VLOOKUP($C668,apelido!$A:$B,2,FALSE), " ", VLOOKUP($D668,apelido!$A:$B,2,FALSE))</f>
        <v>Horácio Tavares Melo</v>
      </c>
      <c r="F668" s="3" t="str">
        <f ca="1">TRIM(VLOOKUP($B668,nomes!$A:$C,3,FALSE))</f>
        <v>Masculino</v>
      </c>
      <c r="G668" t="str">
        <f t="shared" ca="1" si="63"/>
        <v>932 523 867</v>
      </c>
      <c r="H668" s="2" t="s">
        <v>1159</v>
      </c>
      <c r="I668" s="3" t="str">
        <f t="shared" ca="1" si="64"/>
        <v>1994.76</v>
      </c>
      <c r="J668" s="3" t="str">
        <f t="shared" ca="1" si="65"/>
        <v>insert into motoristas (fk_matricula, nome, sexo, telefone, nif, salario) values (2803, 'Horácio Tavares Melo', 1, '932 523 867', 50119707, 1994.76);</v>
      </c>
    </row>
    <row r="669" spans="1:10" x14ac:dyDescent="0.25">
      <c r="A669">
        <f t="shared" ca="1" si="60"/>
        <v>407</v>
      </c>
      <c r="B669">
        <f t="shared" ca="1" si="61"/>
        <v>65</v>
      </c>
      <c r="C669">
        <f t="shared" ca="1" si="62"/>
        <v>19</v>
      </c>
      <c r="D669">
        <f t="shared" ca="1" si="62"/>
        <v>65</v>
      </c>
      <c r="E669" s="3" t="str">
        <f ca="1">_xlfn.CONCAT(VLOOKUP($B669,nomes!$A:$B,2,FALSE), "", VLOOKUP($C669,apelido!$A:$B,2,FALSE), " ", VLOOKUP($D669,apelido!$A:$B,2,FALSE))</f>
        <v>Lara Carvalho Pires</v>
      </c>
      <c r="F669" s="3" t="str">
        <f ca="1">TRIM(VLOOKUP($B669,nomes!$A:$C,3,FALSE))</f>
        <v>Feminino</v>
      </c>
      <c r="G669" t="str">
        <f t="shared" ca="1" si="63"/>
        <v>979 947 352</v>
      </c>
      <c r="H669" s="2" t="s">
        <v>1160</v>
      </c>
      <c r="I669" s="3" t="str">
        <f t="shared" ca="1" si="64"/>
        <v>1613.40</v>
      </c>
      <c r="J669" s="3" t="str">
        <f t="shared" ca="1" si="65"/>
        <v>insert into motoristas (fk_matricula, nome, sexo, telefone, nif, salario) values (407, 'Lara Carvalho Pires', 2, '979 947 352', 14494430, 1613.40);</v>
      </c>
    </row>
    <row r="670" spans="1:10" x14ac:dyDescent="0.25">
      <c r="A670">
        <f t="shared" ca="1" si="60"/>
        <v>960</v>
      </c>
      <c r="B670">
        <f t="shared" ca="1" si="61"/>
        <v>95</v>
      </c>
      <c r="C670">
        <f t="shared" ca="1" si="62"/>
        <v>59</v>
      </c>
      <c r="D670">
        <f t="shared" ca="1" si="62"/>
        <v>8</v>
      </c>
      <c r="E670" s="3" t="str">
        <f ca="1">_xlfn.CONCAT(VLOOKUP($B670,nomes!$A:$B,2,FALSE), "", VLOOKUP($C670,apelido!$A:$B,2,FALSE), " ", VLOOKUP($D670,apelido!$A:$B,2,FALSE))</f>
        <v>Patrícia Oliveira Azevedo</v>
      </c>
      <c r="F670" s="3" t="str">
        <f ca="1">TRIM(VLOOKUP($B670,nomes!$A:$C,3,FALSE))</f>
        <v>Feminino</v>
      </c>
      <c r="G670" t="str">
        <f t="shared" ca="1" si="63"/>
        <v>993 854 738</v>
      </c>
      <c r="H670" s="2" t="s">
        <v>1161</v>
      </c>
      <c r="I670" s="3" t="str">
        <f t="shared" ca="1" si="64"/>
        <v>1973.20</v>
      </c>
      <c r="J670" s="3" t="str">
        <f t="shared" ca="1" si="65"/>
        <v>insert into motoristas (fk_matricula, nome, sexo, telefone, nif, salario) values (960, 'Patrícia Oliveira Azevedo', 2, '993 854 738', 26935605, 1973.20);</v>
      </c>
    </row>
    <row r="671" spans="1:10" x14ac:dyDescent="0.25">
      <c r="A671">
        <f t="shared" ca="1" si="60"/>
        <v>1809</v>
      </c>
      <c r="B671">
        <f t="shared" ca="1" si="61"/>
        <v>133</v>
      </c>
      <c r="C671">
        <f t="shared" ca="1" si="62"/>
        <v>35</v>
      </c>
      <c r="D671">
        <f t="shared" ca="1" si="62"/>
        <v>6</v>
      </c>
      <c r="E671" s="3" t="str">
        <f ca="1">_xlfn.CONCAT(VLOOKUP($B671,nomes!$A:$B,2,FALSE), "", VLOOKUP($C671,apelido!$A:$B,2,FALSE), " ", VLOOKUP($D671,apelido!$A:$B,2,FALSE))</f>
        <v>Cássio Gomes Antunes</v>
      </c>
      <c r="F671" s="3" t="str">
        <f ca="1">TRIM(VLOOKUP($B671,nomes!$A:$C,3,FALSE))</f>
        <v>Masculino</v>
      </c>
      <c r="G671" t="str">
        <f t="shared" ca="1" si="63"/>
        <v>981 579 291</v>
      </c>
      <c r="H671" s="2" t="s">
        <v>1162</v>
      </c>
      <c r="I671" s="3" t="str">
        <f t="shared" ca="1" si="64"/>
        <v>1778.78</v>
      </c>
      <c r="J671" s="3" t="str">
        <f t="shared" ca="1" si="65"/>
        <v>insert into motoristas (fk_matricula, nome, sexo, telefone, nif, salario) values (1809, 'Cássio Gomes Antunes', 1, '981 579 291', 26802039, 1778.78);</v>
      </c>
    </row>
    <row r="672" spans="1:10" x14ac:dyDescent="0.25">
      <c r="A672">
        <f t="shared" ca="1" si="60"/>
        <v>1819</v>
      </c>
      <c r="B672">
        <f t="shared" ca="1" si="61"/>
        <v>90</v>
      </c>
      <c r="C672">
        <f t="shared" ca="1" si="62"/>
        <v>59</v>
      </c>
      <c r="D672">
        <f t="shared" ca="1" si="62"/>
        <v>9</v>
      </c>
      <c r="E672" s="3" t="str">
        <f ca="1">_xlfn.CONCAT(VLOOKUP($B672,nomes!$A:$B,2,FALSE), "", VLOOKUP($C672,apelido!$A:$B,2,FALSE), " ", VLOOKUP($D672,apelido!$A:$B,2,FALSE))</f>
        <v>Noemi Oliveira Barros</v>
      </c>
      <c r="F672" s="3" t="str">
        <f ca="1">TRIM(VLOOKUP($B672,nomes!$A:$C,3,FALSE))</f>
        <v>Feminino</v>
      </c>
      <c r="G672" t="str">
        <f t="shared" ca="1" si="63"/>
        <v>979 683 781</v>
      </c>
      <c r="H672" s="2" t="s">
        <v>1163</v>
      </c>
      <c r="I672" s="3" t="str">
        <f t="shared" ca="1" si="64"/>
        <v>1572.68</v>
      </c>
      <c r="J672" s="3" t="str">
        <f t="shared" ca="1" si="65"/>
        <v>insert into motoristas (fk_matricula, nome, sexo, telefone, nif, salario) values (1819, 'Noemi Oliveira Barros', 2, '979 683 781', 51365389, 1572.68);</v>
      </c>
    </row>
    <row r="673" spans="1:10" x14ac:dyDescent="0.25">
      <c r="A673">
        <f t="shared" ca="1" si="60"/>
        <v>318</v>
      </c>
      <c r="B673">
        <f t="shared" ca="1" si="61"/>
        <v>85</v>
      </c>
      <c r="C673">
        <f t="shared" ca="1" si="62"/>
        <v>7</v>
      </c>
      <c r="D673">
        <f t="shared" ca="1" si="62"/>
        <v>84</v>
      </c>
      <c r="E673" s="3" t="str">
        <f ca="1">_xlfn.CONCAT(VLOOKUP($B673,nomes!$A:$B,2,FALSE), "", VLOOKUP($C673,apelido!$A:$B,2,FALSE), " ", VLOOKUP($D673,apelido!$A:$B,2,FALSE))</f>
        <v>Miguel Araújo Valente</v>
      </c>
      <c r="F673" s="3" t="str">
        <f ca="1">TRIM(VLOOKUP($B673,nomes!$A:$C,3,FALSE))</f>
        <v>Masculino</v>
      </c>
      <c r="G673" t="str">
        <f t="shared" ca="1" si="63"/>
        <v>998 445 328</v>
      </c>
      <c r="H673" s="2" t="s">
        <v>1164</v>
      </c>
      <c r="I673" s="3" t="str">
        <f t="shared" ca="1" si="64"/>
        <v>1705.86</v>
      </c>
      <c r="J673" s="3" t="str">
        <f t="shared" ca="1" si="65"/>
        <v>insert into motoristas (fk_matricula, nome, sexo, telefone, nif, salario) values (318, 'Miguel Araújo Valente', 1, '998 445 328', 21593846, 1705.86);</v>
      </c>
    </row>
    <row r="674" spans="1:10" x14ac:dyDescent="0.25">
      <c r="A674">
        <f t="shared" ca="1" si="60"/>
        <v>139</v>
      </c>
      <c r="B674">
        <f t="shared" ca="1" si="61"/>
        <v>168</v>
      </c>
      <c r="C674">
        <f t="shared" ca="1" si="62"/>
        <v>12</v>
      </c>
      <c r="D674">
        <f t="shared" ca="1" si="62"/>
        <v>25</v>
      </c>
      <c r="E674" s="3" t="str">
        <f ca="1">_xlfn.CONCAT(VLOOKUP($B674,nomes!$A:$B,2,FALSE), "", VLOOKUP($C674,apelido!$A:$B,2,FALSE), " ", VLOOKUP($D674,apelido!$A:$B,2,FALSE))</f>
        <v>Ivanilda Bernardo Duarte</v>
      </c>
      <c r="F674" s="3" t="str">
        <f ca="1">TRIM(VLOOKUP($B674,nomes!$A:$C,3,FALSE))</f>
        <v>Feminino</v>
      </c>
      <c r="G674" t="str">
        <f t="shared" ca="1" si="63"/>
        <v>969 245 373</v>
      </c>
      <c r="H674" s="2" t="s">
        <v>1165</v>
      </c>
      <c r="I674" s="3" t="str">
        <f t="shared" ca="1" si="64"/>
        <v>2341.16</v>
      </c>
      <c r="J674" s="3" t="str">
        <f t="shared" ca="1" si="65"/>
        <v>insert into motoristas (fk_matricula, nome, sexo, telefone, nif, salario) values (139, 'Ivanilda Bernardo Duarte', 2, '969 245 373', 14960733, 2341.16);</v>
      </c>
    </row>
    <row r="675" spans="1:10" x14ac:dyDescent="0.25">
      <c r="A675">
        <f t="shared" ca="1" si="60"/>
        <v>153</v>
      </c>
      <c r="B675">
        <f t="shared" ca="1" si="61"/>
        <v>87</v>
      </c>
      <c r="C675">
        <f t="shared" ca="1" si="62"/>
        <v>39</v>
      </c>
      <c r="D675">
        <f t="shared" ca="1" si="62"/>
        <v>95</v>
      </c>
      <c r="E675" s="3" t="str">
        <f ca="1">_xlfn.CONCAT(VLOOKUP($B675,nomes!$A:$B,2,FALSE), "", VLOOKUP($C675,apelido!$A:$B,2,FALSE), " ", VLOOKUP($D675,apelido!$A:$B,2,FALSE))</f>
        <v>Natália Leal Cabral</v>
      </c>
      <c r="F675" s="3" t="str">
        <f ca="1">TRIM(VLOOKUP($B675,nomes!$A:$C,3,FALSE))</f>
        <v>Feminino</v>
      </c>
      <c r="G675" t="str">
        <f t="shared" ca="1" si="63"/>
        <v>964 194 852</v>
      </c>
      <c r="H675" s="2" t="s">
        <v>1166</v>
      </c>
      <c r="I675" s="3" t="str">
        <f t="shared" ca="1" si="64"/>
        <v>1013.44</v>
      </c>
      <c r="J675" s="3" t="str">
        <f t="shared" ca="1" si="65"/>
        <v>insert into motoristas (fk_matricula, nome, sexo, telefone, nif, salario) values (153, 'Natália Leal Cabral', 2, '964 194 852', 59069589, 1013.44);</v>
      </c>
    </row>
    <row r="676" spans="1:10" x14ac:dyDescent="0.25">
      <c r="A676">
        <f t="shared" ca="1" si="60"/>
        <v>2364</v>
      </c>
      <c r="B676">
        <f t="shared" ca="1" si="61"/>
        <v>149</v>
      </c>
      <c r="C676">
        <f t="shared" ca="1" si="62"/>
        <v>22</v>
      </c>
      <c r="D676">
        <f t="shared" ca="1" si="62"/>
        <v>7</v>
      </c>
      <c r="E676" s="3" t="str">
        <f ca="1">_xlfn.CONCAT(VLOOKUP($B676,nomes!$A:$B,2,FALSE), "", VLOOKUP($C676,apelido!$A:$B,2,FALSE), " ", VLOOKUP($D676,apelido!$A:$B,2,FALSE))</f>
        <v>Érica Costa Araújo</v>
      </c>
      <c r="F676" s="3" t="str">
        <f ca="1">TRIM(VLOOKUP($B676,nomes!$A:$C,3,FALSE))</f>
        <v>Feminino</v>
      </c>
      <c r="G676" t="str">
        <f t="shared" ca="1" si="63"/>
        <v>916 176 247</v>
      </c>
      <c r="H676" s="2" t="s">
        <v>1167</v>
      </c>
      <c r="I676" s="3" t="str">
        <f t="shared" ca="1" si="64"/>
        <v>1811.62</v>
      </c>
      <c r="J676" s="3" t="str">
        <f t="shared" ca="1" si="65"/>
        <v>insert into motoristas (fk_matricula, nome, sexo, telefone, nif, salario) values (2364, 'Érica Costa Araújo', 2, '916 176 247', 16437265, 1811.62);</v>
      </c>
    </row>
    <row r="677" spans="1:10" x14ac:dyDescent="0.25">
      <c r="A677">
        <f t="shared" ca="1" si="60"/>
        <v>2759</v>
      </c>
      <c r="B677">
        <f t="shared" ca="1" si="61"/>
        <v>31</v>
      </c>
      <c r="C677">
        <f t="shared" ca="1" si="62"/>
        <v>42</v>
      </c>
      <c r="D677">
        <f t="shared" ca="1" si="62"/>
        <v>15</v>
      </c>
      <c r="E677" s="3" t="str">
        <f ca="1">_xlfn.CONCAT(VLOOKUP($B677,nomes!$A:$B,2,FALSE), "", VLOOKUP($C677,apelido!$A:$B,2,FALSE), " ", VLOOKUP($D677,apelido!$A:$B,2,FALSE))</f>
        <v>Emanuel Loureiro Branco</v>
      </c>
      <c r="F677" s="3" t="str">
        <f ca="1">TRIM(VLOOKUP($B677,nomes!$A:$C,3,FALSE))</f>
        <v>Masculino</v>
      </c>
      <c r="G677" t="str">
        <f t="shared" ca="1" si="63"/>
        <v>932 961 668</v>
      </c>
      <c r="H677" s="2" t="s">
        <v>1168</v>
      </c>
      <c r="I677" s="3" t="str">
        <f t="shared" ca="1" si="64"/>
        <v>2124.63</v>
      </c>
      <c r="J677" s="3" t="str">
        <f t="shared" ca="1" si="65"/>
        <v>insert into motoristas (fk_matricula, nome, sexo, telefone, nif, salario) values (2759, 'Emanuel Loureiro Branco', 1, '932 961 668', 54489821, 2124.63);</v>
      </c>
    </row>
    <row r="678" spans="1:10" x14ac:dyDescent="0.25">
      <c r="A678">
        <f t="shared" ca="1" si="60"/>
        <v>2752</v>
      </c>
      <c r="B678">
        <f t="shared" ca="1" si="61"/>
        <v>58</v>
      </c>
      <c r="C678">
        <f t="shared" ca="1" si="62"/>
        <v>50</v>
      </c>
      <c r="D678">
        <f t="shared" ca="1" si="62"/>
        <v>20</v>
      </c>
      <c r="E678" s="3" t="str">
        <f ca="1">_xlfn.CONCAT(VLOOKUP($B678,nomes!$A:$B,2,FALSE), "", VLOOKUP($C678,apelido!$A:$B,2,FALSE), " ", VLOOKUP($D678,apelido!$A:$B,2,FALSE))</f>
        <v>Joaquim Mendes Castro</v>
      </c>
      <c r="F678" s="3" t="str">
        <f ca="1">TRIM(VLOOKUP($B678,nomes!$A:$C,3,FALSE))</f>
        <v>Masculino</v>
      </c>
      <c r="G678" t="str">
        <f t="shared" ca="1" si="63"/>
        <v>922 358 783</v>
      </c>
      <c r="H678" s="2" t="s">
        <v>1169</v>
      </c>
      <c r="I678" s="3" t="str">
        <f t="shared" ca="1" si="64"/>
        <v>1253.53</v>
      </c>
      <c r="J678" s="3" t="str">
        <f t="shared" ca="1" si="65"/>
        <v>insert into motoristas (fk_matricula, nome, sexo, telefone, nif, salario) values (2752, 'Joaquim Mendes Castro', 1, '922 358 783', 26209831, 1253.53);</v>
      </c>
    </row>
    <row r="679" spans="1:10" x14ac:dyDescent="0.25">
      <c r="A679">
        <f t="shared" ca="1" si="60"/>
        <v>2809</v>
      </c>
      <c r="B679">
        <f t="shared" ca="1" si="61"/>
        <v>170</v>
      </c>
      <c r="C679">
        <f t="shared" ca="1" si="62"/>
        <v>94</v>
      </c>
      <c r="D679">
        <f t="shared" ca="1" si="62"/>
        <v>79</v>
      </c>
      <c r="E679" s="3" t="str">
        <f ca="1">_xlfn.CONCAT(VLOOKUP($B679,nomes!$A:$B,2,FALSE), "", VLOOKUP($C679,apelido!$A:$B,2,FALSE), " ", VLOOKUP($D679,apelido!$A:$B,2,FALSE))</f>
        <v>Joana Barreira Soares</v>
      </c>
      <c r="F679" s="3" t="str">
        <f ca="1">TRIM(VLOOKUP($B679,nomes!$A:$C,3,FALSE))</f>
        <v>Feminino</v>
      </c>
      <c r="G679" t="str">
        <f t="shared" ca="1" si="63"/>
        <v>999 518 816</v>
      </c>
      <c r="H679" s="2" t="s">
        <v>1170</v>
      </c>
      <c r="I679" s="3" t="str">
        <f t="shared" ca="1" si="64"/>
        <v>2036.80</v>
      </c>
      <c r="J679" s="3" t="str">
        <f t="shared" ca="1" si="65"/>
        <v>insert into motoristas (fk_matricula, nome, sexo, telefone, nif, salario) values (2809, 'Joana Barreira Soares', 2, '999 518 816', 10758711, 2036.80);</v>
      </c>
    </row>
    <row r="680" spans="1:10" x14ac:dyDescent="0.25">
      <c r="A680">
        <f t="shared" ca="1" si="60"/>
        <v>2643</v>
      </c>
      <c r="B680">
        <f t="shared" ca="1" si="61"/>
        <v>44</v>
      </c>
      <c r="C680">
        <f t="shared" ca="1" si="62"/>
        <v>16</v>
      </c>
      <c r="D680">
        <f t="shared" ca="1" si="62"/>
        <v>71</v>
      </c>
      <c r="E680" s="3" t="str">
        <f ca="1">_xlfn.CONCAT(VLOOKUP($B680,nomes!$A:$B,2,FALSE), "", VLOOKUP($C680,apelido!$A:$B,2,FALSE), " ", VLOOKUP($D680,apelido!$A:$B,2,FALSE))</f>
        <v>Gabriela Brito Rocha</v>
      </c>
      <c r="F680" s="3" t="str">
        <f ca="1">TRIM(VLOOKUP($B680,nomes!$A:$C,3,FALSE))</f>
        <v>Feminino</v>
      </c>
      <c r="G680" t="str">
        <f t="shared" ca="1" si="63"/>
        <v>998 264 826</v>
      </c>
      <c r="H680" s="2" t="s">
        <v>1171</v>
      </c>
      <c r="I680" s="3" t="str">
        <f t="shared" ca="1" si="64"/>
        <v>2445.38</v>
      </c>
      <c r="J680" s="3" t="str">
        <f t="shared" ca="1" si="65"/>
        <v>insert into motoristas (fk_matricula, nome, sexo, telefone, nif, salario) values (2643, 'Gabriela Brito Rocha', 2, '998 264 826', 25005746, 2445.38);</v>
      </c>
    </row>
    <row r="681" spans="1:10" x14ac:dyDescent="0.25">
      <c r="A681">
        <f t="shared" ca="1" si="60"/>
        <v>1865</v>
      </c>
      <c r="B681">
        <f t="shared" ca="1" si="61"/>
        <v>188</v>
      </c>
      <c r="C681">
        <f t="shared" ca="1" si="62"/>
        <v>30</v>
      </c>
      <c r="D681">
        <f t="shared" ca="1" si="62"/>
        <v>22</v>
      </c>
      <c r="E681" s="3" t="str">
        <f ca="1">_xlfn.CONCAT(VLOOKUP($B681,nomes!$A:$B,2,FALSE), "", VLOOKUP($C681,apelido!$A:$B,2,FALSE), " ", VLOOKUP($D681,apelido!$A:$B,2,FALSE))</f>
        <v>Moisés Figueiredo Costa</v>
      </c>
      <c r="F681" s="3" t="str">
        <f ca="1">TRIM(VLOOKUP($B681,nomes!$A:$C,3,FALSE))</f>
        <v>Masculino</v>
      </c>
      <c r="G681" t="str">
        <f t="shared" ca="1" si="63"/>
        <v>975 576 182</v>
      </c>
      <c r="H681" s="2" t="s">
        <v>1172</v>
      </c>
      <c r="I681" s="3" t="str">
        <f t="shared" ca="1" si="64"/>
        <v>1213.10</v>
      </c>
      <c r="J681" s="3" t="str">
        <f t="shared" ca="1" si="65"/>
        <v>insert into motoristas (fk_matricula, nome, sexo, telefone, nif, salario) values (1865, 'Moisés Figueiredo Costa', 1, '975 576 182', 21343408, 1213.10);</v>
      </c>
    </row>
    <row r="682" spans="1:10" x14ac:dyDescent="0.25">
      <c r="A682">
        <f t="shared" ca="1" si="60"/>
        <v>250</v>
      </c>
      <c r="B682">
        <f t="shared" ca="1" si="61"/>
        <v>159</v>
      </c>
      <c r="C682">
        <f t="shared" ca="1" si="62"/>
        <v>29</v>
      </c>
      <c r="D682">
        <f t="shared" ca="1" si="62"/>
        <v>68</v>
      </c>
      <c r="E682" s="3" t="str">
        <f ca="1">_xlfn.CONCAT(VLOOKUP($B682,nomes!$A:$B,2,FALSE), "", VLOOKUP($C682,apelido!$A:$B,2,FALSE), " ", VLOOKUP($D682,apelido!$A:$B,2,FALSE))</f>
        <v>Graça Ferreira Raposo</v>
      </c>
      <c r="F682" s="3" t="str">
        <f ca="1">TRIM(VLOOKUP($B682,nomes!$A:$C,3,FALSE))</f>
        <v>Feminino</v>
      </c>
      <c r="G682" t="str">
        <f t="shared" ca="1" si="63"/>
        <v>959 345 173</v>
      </c>
      <c r="H682" s="2" t="s">
        <v>1173</v>
      </c>
      <c r="I682" s="3" t="str">
        <f t="shared" ca="1" si="64"/>
        <v>2285.2</v>
      </c>
      <c r="J682" s="3" t="str">
        <f t="shared" ca="1" si="65"/>
        <v>insert into motoristas (fk_matricula, nome, sexo, telefone, nif, salario) values (250, 'Graça Ferreira Raposo', 2, '959 345 173', 11807055, 2285.2);</v>
      </c>
    </row>
    <row r="683" spans="1:10" x14ac:dyDescent="0.25">
      <c r="A683">
        <f t="shared" ca="1" si="60"/>
        <v>2813</v>
      </c>
      <c r="B683">
        <f t="shared" ca="1" si="61"/>
        <v>77</v>
      </c>
      <c r="C683">
        <f t="shared" ca="1" si="62"/>
        <v>14</v>
      </c>
      <c r="D683">
        <f t="shared" ca="1" si="62"/>
        <v>41</v>
      </c>
      <c r="E683" s="3" t="str">
        <f ca="1">_xlfn.CONCAT(VLOOKUP($B683,nomes!$A:$B,2,FALSE), "", VLOOKUP($C683,apelido!$A:$B,2,FALSE), " ", VLOOKUP($D683,apelido!$A:$B,2,FALSE))</f>
        <v>Luna Botelho Lopes</v>
      </c>
      <c r="F683" s="3" t="str">
        <f ca="1">TRIM(VLOOKUP($B683,nomes!$A:$C,3,FALSE))</f>
        <v>Feminino</v>
      </c>
      <c r="G683" t="str">
        <f t="shared" ca="1" si="63"/>
        <v>942 632 818</v>
      </c>
      <c r="H683" s="2" t="s">
        <v>1174</v>
      </c>
      <c r="I683" s="3" t="str">
        <f t="shared" ca="1" si="64"/>
        <v>2046.14</v>
      </c>
      <c r="J683" s="3" t="str">
        <f t="shared" ca="1" si="65"/>
        <v>insert into motoristas (fk_matricula, nome, sexo, telefone, nif, salario) values (2813, 'Luna Botelho Lopes', 2, '942 632 818', 53101434, 2046.14);</v>
      </c>
    </row>
    <row r="684" spans="1:10" x14ac:dyDescent="0.25">
      <c r="A684">
        <f t="shared" ca="1" si="60"/>
        <v>1690</v>
      </c>
      <c r="B684">
        <f t="shared" ca="1" si="61"/>
        <v>13</v>
      </c>
      <c r="C684">
        <f t="shared" ca="1" si="62"/>
        <v>20</v>
      </c>
      <c r="D684">
        <f t="shared" ca="1" si="62"/>
        <v>6</v>
      </c>
      <c r="E684" s="3" t="str">
        <f ca="1">_xlfn.CONCAT(VLOOKUP($B684,nomes!$A:$B,2,FALSE), "", VLOOKUP($C684,apelido!$A:$B,2,FALSE), " ", VLOOKUP($D684,apelido!$A:$B,2,FALSE))</f>
        <v>Bernardo Castro Antunes</v>
      </c>
      <c r="F684" s="3" t="str">
        <f ca="1">TRIM(VLOOKUP($B684,nomes!$A:$C,3,FALSE))</f>
        <v>Masculino</v>
      </c>
      <c r="G684" t="str">
        <f t="shared" ca="1" si="63"/>
        <v>913 824 652</v>
      </c>
      <c r="H684" s="2" t="s">
        <v>1175</v>
      </c>
      <c r="I684" s="3" t="str">
        <f t="shared" ca="1" si="64"/>
        <v>1934.84</v>
      </c>
      <c r="J684" s="3" t="str">
        <f t="shared" ca="1" si="65"/>
        <v>insert into motoristas (fk_matricula, nome, sexo, telefone, nif, salario) values (1690, 'Bernardo Castro Antunes', 1, '913 824 652', 24354981, 1934.84);</v>
      </c>
    </row>
    <row r="685" spans="1:10" x14ac:dyDescent="0.25">
      <c r="A685">
        <f t="shared" ca="1" si="60"/>
        <v>155</v>
      </c>
      <c r="B685">
        <f t="shared" ca="1" si="61"/>
        <v>185</v>
      </c>
      <c r="C685">
        <f t="shared" ca="1" si="62"/>
        <v>10</v>
      </c>
      <c r="D685">
        <f t="shared" ca="1" si="62"/>
        <v>66</v>
      </c>
      <c r="E685" s="3" t="str">
        <f ca="1">_xlfn.CONCAT(VLOOKUP($B685,nomes!$A:$B,2,FALSE), "", VLOOKUP($C685,apelido!$A:$B,2,FALSE), " ", VLOOKUP($D685,apelido!$A:$B,2,FALSE))</f>
        <v>Mauro Batista Pontes</v>
      </c>
      <c r="F685" s="3" t="str">
        <f ca="1">TRIM(VLOOKUP($B685,nomes!$A:$C,3,FALSE))</f>
        <v>Masculino</v>
      </c>
      <c r="G685" t="str">
        <f t="shared" ca="1" si="63"/>
        <v>986 436 481</v>
      </c>
      <c r="H685" s="2" t="s">
        <v>1176</v>
      </c>
      <c r="I685" s="3" t="str">
        <f t="shared" ca="1" si="64"/>
        <v>1418.76</v>
      </c>
      <c r="J685" s="3" t="str">
        <f t="shared" ca="1" si="65"/>
        <v>insert into motoristas (fk_matricula, nome, sexo, telefone, nif, salario) values (155, 'Mauro Batista Pontes', 1, '986 436 481', 56659282, 1418.76);</v>
      </c>
    </row>
    <row r="686" spans="1:10" x14ac:dyDescent="0.25">
      <c r="A686">
        <f t="shared" ca="1" si="60"/>
        <v>2944</v>
      </c>
      <c r="B686">
        <f t="shared" ca="1" si="61"/>
        <v>10</v>
      </c>
      <c r="C686">
        <f t="shared" ca="1" si="62"/>
        <v>44</v>
      </c>
      <c r="D686">
        <f t="shared" ca="1" si="62"/>
        <v>63</v>
      </c>
      <c r="E686" s="3" t="str">
        <f ca="1">_xlfn.CONCAT(VLOOKUP($B686,nomes!$A:$B,2,FALSE), "", VLOOKUP($C686,apelido!$A:$B,2,FALSE), " ", VLOOKUP($D686,apelido!$A:$B,2,FALSE))</f>
        <v>Bárbara Madeira Pimentel</v>
      </c>
      <c r="F686" s="3" t="str">
        <f ca="1">TRIM(VLOOKUP($B686,nomes!$A:$C,3,FALSE))</f>
        <v>Feminino</v>
      </c>
      <c r="G686" t="str">
        <f t="shared" ca="1" si="63"/>
        <v>971 558 411</v>
      </c>
      <c r="H686" s="2" t="s">
        <v>1177</v>
      </c>
      <c r="I686" s="3" t="str">
        <f t="shared" ca="1" si="64"/>
        <v>2130.37</v>
      </c>
      <c r="J686" s="3" t="str">
        <f t="shared" ca="1" si="65"/>
        <v>insert into motoristas (fk_matricula, nome, sexo, telefone, nif, salario) values (2944, 'Bárbara Madeira Pimentel', 2, '971 558 411', 51997089, 2130.37);</v>
      </c>
    </row>
    <row r="687" spans="1:10" x14ac:dyDescent="0.25">
      <c r="A687">
        <f t="shared" ca="1" si="60"/>
        <v>1109</v>
      </c>
      <c r="B687">
        <f t="shared" ca="1" si="61"/>
        <v>134</v>
      </c>
      <c r="C687">
        <f t="shared" ca="1" si="62"/>
        <v>73</v>
      </c>
      <c r="D687">
        <f t="shared" ca="1" si="62"/>
        <v>15</v>
      </c>
      <c r="E687" s="3" t="str">
        <f ca="1">_xlfn.CONCAT(VLOOKUP($B687,nomes!$A:$B,2,FALSE), "", VLOOKUP($C687,apelido!$A:$B,2,FALSE), " ", VLOOKUP($D687,apelido!$A:$B,2,FALSE))</f>
        <v>Célia Salgado Branco</v>
      </c>
      <c r="F687" s="3" t="str">
        <f ca="1">TRIM(VLOOKUP($B687,nomes!$A:$C,3,FALSE))</f>
        <v>Feminino</v>
      </c>
      <c r="G687" t="str">
        <f t="shared" ca="1" si="63"/>
        <v>989 122 346</v>
      </c>
      <c r="H687" s="2" t="s">
        <v>1178</v>
      </c>
      <c r="I687" s="3" t="str">
        <f t="shared" ca="1" si="64"/>
        <v>1264.42</v>
      </c>
      <c r="J687" s="3" t="str">
        <f t="shared" ca="1" si="65"/>
        <v>insert into motoristas (fk_matricula, nome, sexo, telefone, nif, salario) values (1109, 'Célia Salgado Branco', 2, '989 122 346', 28065338, 1264.42);</v>
      </c>
    </row>
    <row r="688" spans="1:10" x14ac:dyDescent="0.25">
      <c r="A688">
        <f t="shared" ca="1" si="60"/>
        <v>949</v>
      </c>
      <c r="B688">
        <f t="shared" ca="1" si="61"/>
        <v>117</v>
      </c>
      <c r="C688">
        <f t="shared" ca="1" si="62"/>
        <v>84</v>
      </c>
      <c r="D688">
        <f t="shared" ca="1" si="62"/>
        <v>57</v>
      </c>
      <c r="E688" s="3" t="str">
        <f ca="1">_xlfn.CONCAT(VLOOKUP($B688,nomes!$A:$B,2,FALSE), "", VLOOKUP($C688,apelido!$A:$B,2,FALSE), " ", VLOOKUP($D688,apelido!$A:$B,2,FALSE))</f>
        <v>Tomás Valente Nogueira</v>
      </c>
      <c r="F688" s="3" t="str">
        <f ca="1">TRIM(VLOOKUP($B688,nomes!$A:$C,3,FALSE))</f>
        <v>Masculino</v>
      </c>
      <c r="G688" t="str">
        <f t="shared" ca="1" si="63"/>
        <v>994 218 971</v>
      </c>
      <c r="H688" s="2" t="s">
        <v>1179</v>
      </c>
      <c r="I688" s="3" t="str">
        <f t="shared" ca="1" si="64"/>
        <v>2085.33</v>
      </c>
      <c r="J688" s="3" t="str">
        <f t="shared" ca="1" si="65"/>
        <v>insert into motoristas (fk_matricula, nome, sexo, telefone, nif, salario) values (949, 'Tomás Valente Nogueira', 1, '994 218 971', 22115776, 2085.33);</v>
      </c>
    </row>
    <row r="689" spans="1:10" x14ac:dyDescent="0.25">
      <c r="A689">
        <f t="shared" ca="1" si="60"/>
        <v>385</v>
      </c>
      <c r="B689">
        <f t="shared" ca="1" si="61"/>
        <v>47</v>
      </c>
      <c r="C689">
        <f t="shared" ca="1" si="62"/>
        <v>57</v>
      </c>
      <c r="D689">
        <f t="shared" ca="1" si="62"/>
        <v>69</v>
      </c>
      <c r="E689" s="3" t="str">
        <f ca="1">_xlfn.CONCAT(VLOOKUP($B689,nomes!$A:$B,2,FALSE), "", VLOOKUP($C689,apelido!$A:$B,2,FALSE), " ", VLOOKUP($D689,apelido!$A:$B,2,FALSE))</f>
        <v>Gustavo Nogueira Reis</v>
      </c>
      <c r="F689" s="3" t="str">
        <f ca="1">TRIM(VLOOKUP($B689,nomes!$A:$C,3,FALSE))</f>
        <v>Masculino</v>
      </c>
      <c r="G689" t="str">
        <f t="shared" ca="1" si="63"/>
        <v>929 165 171</v>
      </c>
      <c r="H689" s="2" t="s">
        <v>1180</v>
      </c>
      <c r="I689" s="3" t="str">
        <f t="shared" ca="1" si="64"/>
        <v>1304.2</v>
      </c>
      <c r="J689" s="3" t="str">
        <f t="shared" ca="1" si="65"/>
        <v>insert into motoristas (fk_matricula, nome, sexo, telefone, nif, salario) values (385, 'Gustavo Nogueira Reis', 1, '929 165 171', 16637417, 1304.2);</v>
      </c>
    </row>
    <row r="690" spans="1:10" x14ac:dyDescent="0.25">
      <c r="A690">
        <f t="shared" ca="1" si="60"/>
        <v>210</v>
      </c>
      <c r="B690">
        <f t="shared" ca="1" si="61"/>
        <v>88</v>
      </c>
      <c r="C690">
        <f t="shared" ca="1" si="62"/>
        <v>52</v>
      </c>
      <c r="D690">
        <f t="shared" ca="1" si="62"/>
        <v>70</v>
      </c>
      <c r="E690" s="3" t="str">
        <f ca="1">_xlfn.CONCAT(VLOOKUP($B690,nomes!$A:$B,2,FALSE), "", VLOOKUP($C690,apelido!$A:$B,2,FALSE), " ", VLOOKUP($D690,apelido!$A:$B,2,FALSE))</f>
        <v>Nicole Monteiro Ribeiro</v>
      </c>
      <c r="F690" s="3" t="str">
        <f ca="1">TRIM(VLOOKUP($B690,nomes!$A:$C,3,FALSE))</f>
        <v>Feminino</v>
      </c>
      <c r="G690" t="str">
        <f t="shared" ca="1" si="63"/>
        <v>985 317 823</v>
      </c>
      <c r="H690" s="2" t="s">
        <v>1181</v>
      </c>
      <c r="I690" s="3" t="str">
        <f t="shared" ca="1" si="64"/>
        <v>1530.14</v>
      </c>
      <c r="J690" s="3" t="str">
        <f t="shared" ca="1" si="65"/>
        <v>insert into motoristas (fk_matricula, nome, sexo, telefone, nif, salario) values (210, 'Nicole Monteiro Ribeiro', 2, '985 317 823', 54427968, 1530.14);</v>
      </c>
    </row>
    <row r="691" spans="1:10" x14ac:dyDescent="0.25">
      <c r="A691">
        <f t="shared" ca="1" si="60"/>
        <v>638</v>
      </c>
      <c r="B691">
        <f t="shared" ca="1" si="61"/>
        <v>5</v>
      </c>
      <c r="C691">
        <f t="shared" ca="1" si="62"/>
        <v>28</v>
      </c>
      <c r="D691">
        <f t="shared" ca="1" si="62"/>
        <v>85</v>
      </c>
      <c r="E691" s="3" t="str">
        <f ca="1">_xlfn.CONCAT(VLOOKUP($B691,nomes!$A:$B,2,FALSE), "", VLOOKUP($C691,apelido!$A:$B,2,FALSE), " ", VLOOKUP($D691,apelido!$A:$B,2,FALSE))</f>
        <v>Ana Fernandes Vasconcelos</v>
      </c>
      <c r="F691" s="3" t="str">
        <f ca="1">TRIM(VLOOKUP($B691,nomes!$A:$C,3,FALSE))</f>
        <v>Feminino</v>
      </c>
      <c r="G691" t="str">
        <f t="shared" ca="1" si="63"/>
        <v>934 223 467</v>
      </c>
      <c r="H691" s="2" t="s">
        <v>1182</v>
      </c>
      <c r="I691" s="3" t="str">
        <f t="shared" ca="1" si="64"/>
        <v>2347.44</v>
      </c>
      <c r="J691" s="3" t="str">
        <f t="shared" ca="1" si="65"/>
        <v>insert into motoristas (fk_matricula, nome, sexo, telefone, nif, salario) values (638, 'Ana Fernandes Vasconcelos', 2, '934 223 467', 14415188, 2347.44);</v>
      </c>
    </row>
    <row r="692" spans="1:10" x14ac:dyDescent="0.25">
      <c r="A692">
        <f t="shared" ca="1" si="60"/>
        <v>1491</v>
      </c>
      <c r="B692">
        <f t="shared" ca="1" si="61"/>
        <v>179</v>
      </c>
      <c r="C692">
        <f t="shared" ca="1" si="62"/>
        <v>51</v>
      </c>
      <c r="D692">
        <f t="shared" ca="1" si="62"/>
        <v>40</v>
      </c>
      <c r="E692" s="3" t="str">
        <f ca="1">_xlfn.CONCAT(VLOOKUP($B692,nomes!$A:$B,2,FALSE), "", VLOOKUP($C692,apelido!$A:$B,2,FALSE), " ", VLOOKUP($D692,apelido!$A:$B,2,FALSE))</f>
        <v>Luciana Miranda Lima</v>
      </c>
      <c r="F692" s="3" t="str">
        <f ca="1">TRIM(VLOOKUP($B692,nomes!$A:$C,3,FALSE))</f>
        <v>Feminino</v>
      </c>
      <c r="G692" t="str">
        <f t="shared" ca="1" si="63"/>
        <v>963 561 292</v>
      </c>
      <c r="H692" s="2" t="s">
        <v>1183</v>
      </c>
      <c r="I692" s="3" t="str">
        <f t="shared" ca="1" si="64"/>
        <v>1125.94</v>
      </c>
      <c r="J692" s="3" t="str">
        <f t="shared" ca="1" si="65"/>
        <v>insert into motoristas (fk_matricula, nome, sexo, telefone, nif, salario) values (1491, 'Luciana Miranda Lima', 2, '963 561 292', 27702008, 1125.94);</v>
      </c>
    </row>
    <row r="693" spans="1:10" x14ac:dyDescent="0.25">
      <c r="A693">
        <f t="shared" ca="1" si="60"/>
        <v>2309</v>
      </c>
      <c r="B693">
        <f t="shared" ca="1" si="61"/>
        <v>200</v>
      </c>
      <c r="C693">
        <f t="shared" ca="1" si="62"/>
        <v>94</v>
      </c>
      <c r="D693">
        <f t="shared" ca="1" si="62"/>
        <v>58</v>
      </c>
      <c r="E693" s="3" t="str">
        <f ca="1">_xlfn.CONCAT(VLOOKUP($B693,nomes!$A:$B,2,FALSE), "", VLOOKUP($C693,apelido!$A:$B,2,FALSE), " ", VLOOKUP($D693,apelido!$A:$B,2,FALSE))</f>
        <v>Wagner Barreira Nunes</v>
      </c>
      <c r="F693" s="3" t="str">
        <f ca="1">TRIM(VLOOKUP($B693,nomes!$A:$C,3,FALSE))</f>
        <v>Masculino</v>
      </c>
      <c r="G693" t="str">
        <f t="shared" ca="1" si="63"/>
        <v>948 611 158</v>
      </c>
      <c r="H693" s="2" t="s">
        <v>1184</v>
      </c>
      <c r="I693" s="3" t="str">
        <f t="shared" ca="1" si="64"/>
        <v>1365.84</v>
      </c>
      <c r="J693" s="3" t="str">
        <f t="shared" ca="1" si="65"/>
        <v>insert into motoristas (fk_matricula, nome, sexo, telefone, nif, salario) values (2309, 'Wagner Barreira Nunes', 1, '948 611 158', 11763807, 1365.84);</v>
      </c>
    </row>
    <row r="694" spans="1:10" x14ac:dyDescent="0.25">
      <c r="A694">
        <f t="shared" ca="1" si="60"/>
        <v>1786</v>
      </c>
      <c r="B694">
        <f t="shared" ca="1" si="61"/>
        <v>40</v>
      </c>
      <c r="C694">
        <f t="shared" ca="1" si="62"/>
        <v>79</v>
      </c>
      <c r="D694">
        <f t="shared" ca="1" si="62"/>
        <v>38</v>
      </c>
      <c r="E694" s="3" t="str">
        <f ca="1">_xlfn.CONCAT(VLOOKUP($B694,nomes!$A:$B,2,FALSE), "", VLOOKUP($C694,apelido!$A:$B,2,FALSE), " ", VLOOKUP($D694,apelido!$A:$B,2,FALSE))</f>
        <v>Fernando Soares Jesus</v>
      </c>
      <c r="F694" s="3" t="str">
        <f ca="1">TRIM(VLOOKUP($B694,nomes!$A:$C,3,FALSE))</f>
        <v>Masculino</v>
      </c>
      <c r="G694" t="str">
        <f t="shared" ca="1" si="63"/>
        <v>941 411 171</v>
      </c>
      <c r="H694" s="2" t="s">
        <v>1185</v>
      </c>
      <c r="I694" s="3" t="str">
        <f t="shared" ca="1" si="64"/>
        <v>1650.73</v>
      </c>
      <c r="J694" s="3" t="str">
        <f t="shared" ca="1" si="65"/>
        <v>insert into motoristas (fk_matricula, nome, sexo, telefone, nif, salario) values (1786, 'Fernando Soares Jesus', 1, '941 411 171', 59133054, 1650.73);</v>
      </c>
    </row>
    <row r="695" spans="1:10" x14ac:dyDescent="0.25">
      <c r="A695">
        <f t="shared" ca="1" si="60"/>
        <v>2641</v>
      </c>
      <c r="B695">
        <f t="shared" ca="1" si="61"/>
        <v>9</v>
      </c>
      <c r="C695">
        <f t="shared" ca="1" si="62"/>
        <v>66</v>
      </c>
      <c r="D695">
        <f t="shared" ca="1" si="62"/>
        <v>81</v>
      </c>
      <c r="E695" s="3" t="str">
        <f ca="1">_xlfn.CONCAT(VLOOKUP($B695,nomes!$A:$B,2,FALSE), "", VLOOKUP($C695,apelido!$A:$B,2,FALSE), " ", VLOOKUP($D695,apelido!$A:$B,2,FALSE))</f>
        <v>Augusto Pontes Tavares</v>
      </c>
      <c r="F695" s="3" t="str">
        <f ca="1">TRIM(VLOOKUP($B695,nomes!$A:$C,3,FALSE))</f>
        <v>Masculino</v>
      </c>
      <c r="G695" t="str">
        <f t="shared" ca="1" si="63"/>
        <v>976 922 652</v>
      </c>
      <c r="H695" s="2" t="s">
        <v>1186</v>
      </c>
      <c r="I695" s="3" t="str">
        <f t="shared" ca="1" si="64"/>
        <v>882.85</v>
      </c>
      <c r="J695" s="3" t="str">
        <f t="shared" ca="1" si="65"/>
        <v>insert into motoristas (fk_matricula, nome, sexo, telefone, nif, salario) values (2641, 'Augusto Pontes Tavares', 1, '976 922 652', 15701094, 882.85);</v>
      </c>
    </row>
    <row r="696" spans="1:10" x14ac:dyDescent="0.25">
      <c r="A696">
        <f t="shared" ca="1" si="60"/>
        <v>2712</v>
      </c>
      <c r="B696">
        <f t="shared" ca="1" si="61"/>
        <v>191</v>
      </c>
      <c r="C696">
        <f t="shared" ca="1" si="62"/>
        <v>72</v>
      </c>
      <c r="D696">
        <f t="shared" ca="1" si="62"/>
        <v>55</v>
      </c>
      <c r="E696" s="3" t="str">
        <f ca="1">_xlfn.CONCAT(VLOOKUP($B696,nomes!$A:$B,2,FALSE), "", VLOOKUP($C696,apelido!$A:$B,2,FALSE), " ", VLOOKUP($D696,apelido!$A:$B,2,FALSE))</f>
        <v>Patrícia Rodrigues Nascimento</v>
      </c>
      <c r="F696" s="3" t="str">
        <f ca="1">TRIM(VLOOKUP($B696,nomes!$A:$C,3,FALSE))</f>
        <v>Feminino</v>
      </c>
      <c r="G696" t="str">
        <f t="shared" ca="1" si="63"/>
        <v>939 351 588</v>
      </c>
      <c r="H696" s="2" t="s">
        <v>1187</v>
      </c>
      <c r="I696" s="3" t="str">
        <f t="shared" ca="1" si="64"/>
        <v>2471.7</v>
      </c>
      <c r="J696" s="3" t="str">
        <f t="shared" ca="1" si="65"/>
        <v>insert into motoristas (fk_matricula, nome, sexo, telefone, nif, salario) values (2712, 'Patrícia Rodrigues Nascimento', 2, '939 351 588', 10574920, 2471.7);</v>
      </c>
    </row>
    <row r="697" spans="1:10" x14ac:dyDescent="0.25">
      <c r="A697">
        <f t="shared" ca="1" si="60"/>
        <v>1593</v>
      </c>
      <c r="B697">
        <f t="shared" ca="1" si="61"/>
        <v>75</v>
      </c>
      <c r="C697">
        <f t="shared" ca="1" si="62"/>
        <v>41</v>
      </c>
      <c r="D697">
        <f t="shared" ca="1" si="62"/>
        <v>85</v>
      </c>
      <c r="E697" s="3" t="str">
        <f ca="1">_xlfn.CONCAT(VLOOKUP($B697,nomes!$A:$B,2,FALSE), "", VLOOKUP($C697,apelido!$A:$B,2,FALSE), " ", VLOOKUP($D697,apelido!$A:$B,2,FALSE))</f>
        <v>Luísa Lopes Vasconcelos</v>
      </c>
      <c r="F697" s="3" t="str">
        <f ca="1">TRIM(VLOOKUP($B697,nomes!$A:$C,3,FALSE))</f>
        <v>Feminino</v>
      </c>
      <c r="G697" t="str">
        <f t="shared" ca="1" si="63"/>
        <v>927 214 991</v>
      </c>
      <c r="H697" s="2" t="s">
        <v>1188</v>
      </c>
      <c r="I697" s="3" t="str">
        <f t="shared" ca="1" si="64"/>
        <v>2259.95</v>
      </c>
      <c r="J697" s="3" t="str">
        <f t="shared" ca="1" si="65"/>
        <v>insert into motoristas (fk_matricula, nome, sexo, telefone, nif, salario) values (1593, 'Luísa Lopes Vasconcelos', 2, '927 214 991', 28289696, 2259.95);</v>
      </c>
    </row>
    <row r="698" spans="1:10" x14ac:dyDescent="0.25">
      <c r="A698">
        <f t="shared" ca="1" si="60"/>
        <v>1972</v>
      </c>
      <c r="B698">
        <f t="shared" ca="1" si="61"/>
        <v>155</v>
      </c>
      <c r="C698">
        <f t="shared" ca="1" si="62"/>
        <v>38</v>
      </c>
      <c r="D698">
        <f t="shared" ca="1" si="62"/>
        <v>47</v>
      </c>
      <c r="E698" s="3" t="str">
        <f ca="1">_xlfn.CONCAT(VLOOKUP($B698,nomes!$A:$B,2,FALSE), "", VLOOKUP($C698,apelido!$A:$B,2,FALSE), " ", VLOOKUP($D698,apelido!$A:$B,2,FALSE))</f>
        <v>Flaviano Jesus Martins</v>
      </c>
      <c r="F698" s="3" t="str">
        <f ca="1">TRIM(VLOOKUP($B698,nomes!$A:$C,3,FALSE))</f>
        <v>Masculino</v>
      </c>
      <c r="G698" t="str">
        <f t="shared" ca="1" si="63"/>
        <v>911 741 546</v>
      </c>
      <c r="H698" s="2" t="s">
        <v>1189</v>
      </c>
      <c r="I698" s="3" t="str">
        <f t="shared" ca="1" si="64"/>
        <v>1122.7</v>
      </c>
      <c r="J698" s="3" t="str">
        <f t="shared" ca="1" si="65"/>
        <v>insert into motoristas (fk_matricula, nome, sexo, telefone, nif, salario) values (1972, 'Flaviano Jesus Martins', 1, '911 741 546', 21098574, 1122.7);</v>
      </c>
    </row>
    <row r="699" spans="1:10" x14ac:dyDescent="0.25">
      <c r="A699">
        <f t="shared" ca="1" si="60"/>
        <v>3036</v>
      </c>
      <c r="B699">
        <f t="shared" ca="1" si="61"/>
        <v>128</v>
      </c>
      <c r="C699">
        <f t="shared" ca="1" si="62"/>
        <v>69</v>
      </c>
      <c r="D699">
        <f t="shared" ca="1" si="62"/>
        <v>1</v>
      </c>
      <c r="E699" s="3" t="str">
        <f ca="1">_xlfn.CONCAT(VLOOKUP($B699,nomes!$A:$B,2,FALSE), "", VLOOKUP($C699,apelido!$A:$B,2,FALSE), " ", VLOOKUP($D699,apelido!$A:$B,2,FALSE))</f>
        <v>Amaro Reis Almeida</v>
      </c>
      <c r="F699" s="3" t="str">
        <f ca="1">TRIM(VLOOKUP($B699,nomes!$A:$C,3,FALSE))</f>
        <v>Masculino</v>
      </c>
      <c r="G699" t="str">
        <f t="shared" ca="1" si="63"/>
        <v>922 856 799</v>
      </c>
      <c r="H699" s="2" t="s">
        <v>1190</v>
      </c>
      <c r="I699" s="3" t="str">
        <f t="shared" ca="1" si="64"/>
        <v>1302.21</v>
      </c>
      <c r="J699" s="3" t="str">
        <f t="shared" ca="1" si="65"/>
        <v>insert into motoristas (fk_matricula, nome, sexo, telefone, nif, salario) values (3036, 'Amaro Reis Almeida', 1, '922 856 799', 56430952, 1302.21);</v>
      </c>
    </row>
    <row r="700" spans="1:10" x14ac:dyDescent="0.25">
      <c r="A700">
        <f t="shared" ca="1" si="60"/>
        <v>2409</v>
      </c>
      <c r="B700">
        <f t="shared" ca="1" si="61"/>
        <v>190</v>
      </c>
      <c r="C700">
        <f t="shared" ca="1" si="62"/>
        <v>95</v>
      </c>
      <c r="D700">
        <f t="shared" ca="1" si="62"/>
        <v>69</v>
      </c>
      <c r="E700" s="3" t="str">
        <f ca="1">_xlfn.CONCAT(VLOOKUP($B700,nomes!$A:$B,2,FALSE), "", VLOOKUP($C700,apelido!$A:$B,2,FALSE), " ", VLOOKUP($D700,apelido!$A:$B,2,FALSE))</f>
        <v>Orlando Cabral Reis</v>
      </c>
      <c r="F700" s="3" t="str">
        <f ca="1">TRIM(VLOOKUP($B700,nomes!$A:$C,3,FALSE))</f>
        <v>Masculino</v>
      </c>
      <c r="G700" t="str">
        <f t="shared" ca="1" si="63"/>
        <v>938 137 651</v>
      </c>
      <c r="H700" s="2" t="s">
        <v>1191</v>
      </c>
      <c r="I700" s="3" t="str">
        <f t="shared" ca="1" si="64"/>
        <v>2042.42</v>
      </c>
      <c r="J700" s="3" t="str">
        <f t="shared" ca="1" si="65"/>
        <v>insert into motoristas (fk_matricula, nome, sexo, telefone, nif, salario) values (2409, 'Orlando Cabral Reis', 1, '938 137 651', 57419804, 2042.42);</v>
      </c>
    </row>
    <row r="701" spans="1:10" x14ac:dyDescent="0.25">
      <c r="A701">
        <f t="shared" ca="1" si="60"/>
        <v>893</v>
      </c>
      <c r="B701">
        <f t="shared" ca="1" si="61"/>
        <v>26</v>
      </c>
      <c r="C701">
        <f t="shared" ca="1" si="62"/>
        <v>37</v>
      </c>
      <c r="D701">
        <f t="shared" ca="1" si="62"/>
        <v>99</v>
      </c>
      <c r="E701" s="3" t="str">
        <f ca="1">_xlfn.CONCAT(VLOOKUP($B701,nomes!$A:$B,2,FALSE), "", VLOOKUP($C701,apelido!$A:$B,2,FALSE), " ", VLOOKUP($D701,apelido!$A:$B,2,FALSE))</f>
        <v>Daniela Henriques Cordeiro</v>
      </c>
      <c r="F701" s="3" t="str">
        <f ca="1">TRIM(VLOOKUP($B701,nomes!$A:$C,3,FALSE))</f>
        <v>Feminino</v>
      </c>
      <c r="G701" t="str">
        <f t="shared" ca="1" si="63"/>
        <v>937 287 832</v>
      </c>
      <c r="H701" s="2" t="s">
        <v>1192</v>
      </c>
      <c r="I701" s="3" t="str">
        <f t="shared" ca="1" si="64"/>
        <v>1803.68</v>
      </c>
      <c r="J701" s="3" t="str">
        <f t="shared" ca="1" si="65"/>
        <v>insert into motoristas (fk_matricula, nome, sexo, telefone, nif, salario) values (893, 'Daniela Henriques Cordeiro', 2, '937 287 832', 20421608, 1803.68);</v>
      </c>
    </row>
    <row r="702" spans="1:10" x14ac:dyDescent="0.25">
      <c r="A702">
        <f t="shared" ca="1" si="60"/>
        <v>27</v>
      </c>
      <c r="B702">
        <f t="shared" ca="1" si="61"/>
        <v>182</v>
      </c>
      <c r="C702">
        <f t="shared" ca="1" si="62"/>
        <v>94</v>
      </c>
      <c r="D702">
        <f t="shared" ca="1" si="62"/>
        <v>96</v>
      </c>
      <c r="E702" s="3" t="str">
        <f ca="1">_xlfn.CONCAT(VLOOKUP($B702,nomes!$A:$B,2,FALSE), "", VLOOKUP($C702,apelido!$A:$B,2,FALSE), " ", VLOOKUP($D702,apelido!$A:$B,2,FALSE))</f>
        <v>Maíra Barreira Caldeira</v>
      </c>
      <c r="F702" s="3" t="str">
        <f ca="1">TRIM(VLOOKUP($B702,nomes!$A:$C,3,FALSE))</f>
        <v>Feminino</v>
      </c>
      <c r="G702" t="str">
        <f t="shared" ca="1" si="63"/>
        <v>959 481 424</v>
      </c>
      <c r="H702" s="2" t="s">
        <v>1193</v>
      </c>
      <c r="I702" s="3" t="str">
        <f t="shared" ca="1" si="64"/>
        <v>2032.31</v>
      </c>
      <c r="J702" s="3" t="str">
        <f t="shared" ca="1" si="65"/>
        <v>insert into motoristas (fk_matricula, nome, sexo, telefone, nif, salario) values (27, 'Maíra Barreira Caldeira', 2, '959 481 424', 13606711, 2032.31);</v>
      </c>
    </row>
    <row r="703" spans="1:10" x14ac:dyDescent="0.25">
      <c r="A703">
        <f t="shared" ca="1" si="60"/>
        <v>856</v>
      </c>
      <c r="B703">
        <f t="shared" ca="1" si="61"/>
        <v>139</v>
      </c>
      <c r="C703">
        <f t="shared" ca="1" si="62"/>
        <v>25</v>
      </c>
      <c r="D703">
        <f t="shared" ca="1" si="62"/>
        <v>78</v>
      </c>
      <c r="E703" s="3" t="str">
        <f ca="1">_xlfn.CONCAT(VLOOKUP($B703,nomes!$A:$B,2,FALSE), "", VLOOKUP($C703,apelido!$A:$B,2,FALSE), " ", VLOOKUP($D703,apelido!$A:$B,2,FALSE))</f>
        <v>Dante Duarte Simões</v>
      </c>
      <c r="F703" s="3" t="str">
        <f ca="1">TRIM(VLOOKUP($B703,nomes!$A:$C,3,FALSE))</f>
        <v>Masculino</v>
      </c>
      <c r="G703" t="str">
        <f t="shared" ca="1" si="63"/>
        <v>989 587 993</v>
      </c>
      <c r="H703" s="2" t="s">
        <v>1194</v>
      </c>
      <c r="I703" s="3" t="str">
        <f t="shared" ca="1" si="64"/>
        <v>2305.5</v>
      </c>
      <c r="J703" s="3" t="str">
        <f t="shared" ca="1" si="65"/>
        <v>insert into motoristas (fk_matricula, nome, sexo, telefone, nif, salario) values (856, 'Dante Duarte Simões', 1, '989 587 993', 16511440, 2305.5);</v>
      </c>
    </row>
    <row r="704" spans="1:10" x14ac:dyDescent="0.25">
      <c r="A704">
        <f t="shared" ca="1" si="60"/>
        <v>1819</v>
      </c>
      <c r="B704">
        <f t="shared" ca="1" si="61"/>
        <v>40</v>
      </c>
      <c r="C704">
        <f t="shared" ca="1" si="62"/>
        <v>100</v>
      </c>
      <c r="D704">
        <f t="shared" ca="1" si="62"/>
        <v>94</v>
      </c>
      <c r="E704" s="3" t="str">
        <f ca="1">_xlfn.CONCAT(VLOOKUP($B704,nomes!$A:$B,2,FALSE), "", VLOOKUP($C704,apelido!$A:$B,2,FALSE), " ", VLOOKUP($D704,apelido!$A:$B,2,FALSE))</f>
        <v>Fernando Fragoso Barreira</v>
      </c>
      <c r="F704" s="3" t="str">
        <f ca="1">TRIM(VLOOKUP($B704,nomes!$A:$C,3,FALSE))</f>
        <v>Masculino</v>
      </c>
      <c r="G704" t="str">
        <f t="shared" ca="1" si="63"/>
        <v>988 247 773</v>
      </c>
      <c r="H704" s="2" t="s">
        <v>1195</v>
      </c>
      <c r="I704" s="3" t="str">
        <f t="shared" ca="1" si="64"/>
        <v>1710.31</v>
      </c>
      <c r="J704" s="3" t="str">
        <f t="shared" ca="1" si="65"/>
        <v>insert into motoristas (fk_matricula, nome, sexo, telefone, nif, salario) values (1819, 'Fernando Fragoso Barreira', 1, '988 247 773', 25411095, 1710.31);</v>
      </c>
    </row>
    <row r="705" spans="1:10" x14ac:dyDescent="0.25">
      <c r="A705">
        <f t="shared" ca="1" si="60"/>
        <v>1365</v>
      </c>
      <c r="B705">
        <f t="shared" ca="1" si="61"/>
        <v>192</v>
      </c>
      <c r="C705">
        <f t="shared" ca="1" si="62"/>
        <v>82</v>
      </c>
      <c r="D705">
        <f t="shared" ca="1" si="62"/>
        <v>24</v>
      </c>
      <c r="E705" s="3" t="str">
        <f ca="1">_xlfn.CONCAT(VLOOKUP($B705,nomes!$A:$B,2,FALSE), "", VLOOKUP($C705,apelido!$A:$B,2,FALSE), " ", VLOOKUP($D705,apelido!$A:$B,2,FALSE))</f>
        <v>Raimundo Teixeira Dias</v>
      </c>
      <c r="F705" s="3" t="str">
        <f ca="1">TRIM(VLOOKUP($B705,nomes!$A:$C,3,FALSE))</f>
        <v>Masculino</v>
      </c>
      <c r="G705" t="str">
        <f t="shared" ca="1" si="63"/>
        <v>939 328 762</v>
      </c>
      <c r="H705" s="2" t="s">
        <v>1196</v>
      </c>
      <c r="I705" s="3" t="str">
        <f t="shared" ca="1" si="64"/>
        <v>970.14</v>
      </c>
      <c r="J705" s="3" t="str">
        <f t="shared" ca="1" si="65"/>
        <v>insert into motoristas (fk_matricula, nome, sexo, telefone, nif, salario) values (1365, 'Raimundo Teixeira Dias', 1, '939 328 762', 50781392, 970.14);</v>
      </c>
    </row>
    <row r="706" spans="1:10" x14ac:dyDescent="0.25">
      <c r="A706">
        <f t="shared" ca="1" si="60"/>
        <v>1900</v>
      </c>
      <c r="B706">
        <f t="shared" ca="1" si="61"/>
        <v>164</v>
      </c>
      <c r="C706">
        <f t="shared" ca="1" si="62"/>
        <v>37</v>
      </c>
      <c r="D706">
        <f t="shared" ca="1" si="62"/>
        <v>7</v>
      </c>
      <c r="E706" s="3" t="str">
        <f ca="1">_xlfn.CONCAT(VLOOKUP($B706,nomes!$A:$B,2,FALSE), "", VLOOKUP($C706,apelido!$A:$B,2,FALSE), " ", VLOOKUP($D706,apelido!$A:$B,2,FALSE))</f>
        <v>Igor Henriques Araújo</v>
      </c>
      <c r="F706" s="3" t="str">
        <f ca="1">TRIM(VLOOKUP($B706,nomes!$A:$C,3,FALSE))</f>
        <v>Masculino</v>
      </c>
      <c r="G706" t="str">
        <f t="shared" ca="1" si="63"/>
        <v>939 728 642</v>
      </c>
      <c r="H706" s="2" t="s">
        <v>1197</v>
      </c>
      <c r="I706" s="3" t="str">
        <f t="shared" ca="1" si="64"/>
        <v>983.61</v>
      </c>
      <c r="J706" s="3" t="str">
        <f t="shared" ca="1" si="65"/>
        <v>insert into motoristas (fk_matricula, nome, sexo, telefone, nif, salario) values (1900, 'Igor Henriques Araújo', 1, '939 728 642', 51081921, 983.61);</v>
      </c>
    </row>
    <row r="707" spans="1:10" x14ac:dyDescent="0.25">
      <c r="A707">
        <f t="shared" ref="A707:A770" ca="1" si="66">RANDBETWEEN(1,3059)</f>
        <v>363</v>
      </c>
      <c r="B707">
        <f t="shared" ref="B707:B770" ca="1" si="67">RANDBETWEEN(1,200)</f>
        <v>173</v>
      </c>
      <c r="C707">
        <f t="shared" ref="C707:D770" ca="1" si="68">RANDBETWEEN(1,100)</f>
        <v>17</v>
      </c>
      <c r="D707">
        <f t="shared" ca="1" si="68"/>
        <v>52</v>
      </c>
      <c r="E707" s="3" t="str">
        <f ca="1">_xlfn.CONCAT(VLOOKUP($B707,nomes!$A:$B,2,FALSE), "", VLOOKUP($C707,apelido!$A:$B,2,FALSE), " ", VLOOKUP($D707,apelido!$A:$B,2,FALSE))</f>
        <v>Josué Campos Monteiro</v>
      </c>
      <c r="F707" s="3" t="str">
        <f ca="1">TRIM(VLOOKUP($B707,nomes!$A:$C,3,FALSE))</f>
        <v>Masculino</v>
      </c>
      <c r="G707" t="str">
        <f t="shared" ref="G707:G770" ca="1" si="69">_xlfn.CONCAT(9, RANDBETWEEN(1,9), RANDBETWEEN(1,9), " ", RANDBETWEEN(1,9), RANDBETWEEN(1,9), RANDBETWEEN(1,9), " ", RANDBETWEEN(1,9),RANDBETWEEN(1,9),RANDBETWEEN(1,9))</f>
        <v>956 188 999</v>
      </c>
      <c r="H707" s="2" t="s">
        <v>1198</v>
      </c>
      <c r="I707" s="3" t="str">
        <f t="shared" ref="I707:I770" ca="1" si="70">_xlfn.CONCAT(RANDBETWEEN(860,2500), ".", RANDBETWEEN(0,99))</f>
        <v>1481.54</v>
      </c>
      <c r="J707" s="3" t="str">
        <f t="shared" ref="J707:J770" ca="1" si="71">"insert into motoristas (fk_matricula, nome, sexo, telefone, nif, salario) values (" &amp; $A707 &amp; ", '" &amp; $E707 &amp; "', " &amp; IF($F707="Masculino", 1, 2) &amp; ", '" &amp; $G707 &amp; "', " &amp; $H707 &amp; ", " &amp; I707 &amp; ");"</f>
        <v>insert into motoristas (fk_matricula, nome, sexo, telefone, nif, salario) values (363, 'Josué Campos Monteiro', 1, '956 188 999', 56449821, 1481.54);</v>
      </c>
    </row>
    <row r="708" spans="1:10" x14ac:dyDescent="0.25">
      <c r="A708">
        <f t="shared" ca="1" si="66"/>
        <v>1299</v>
      </c>
      <c r="B708">
        <f t="shared" ca="1" si="67"/>
        <v>127</v>
      </c>
      <c r="C708">
        <f t="shared" ca="1" si="68"/>
        <v>90</v>
      </c>
      <c r="D708">
        <f t="shared" ca="1" si="68"/>
        <v>83</v>
      </c>
      <c r="E708" s="3" t="str">
        <f ca="1">_xlfn.CONCAT(VLOOKUP($B708,nomes!$A:$B,2,FALSE), "", VLOOKUP($C708,apelido!$A:$B,2,FALSE), " ", VLOOKUP($D708,apelido!$A:$B,2,FALSE))</f>
        <v>Amanda Vilaça Torres</v>
      </c>
      <c r="F708" s="3" t="str">
        <f ca="1">TRIM(VLOOKUP($B708,nomes!$A:$C,3,FALSE))</f>
        <v>Feminino</v>
      </c>
      <c r="G708" t="str">
        <f t="shared" ca="1" si="69"/>
        <v>911 729 561</v>
      </c>
      <c r="H708" s="2" t="s">
        <v>1199</v>
      </c>
      <c r="I708" s="3" t="str">
        <f t="shared" ca="1" si="70"/>
        <v>2069.53</v>
      </c>
      <c r="J708" s="3" t="str">
        <f t="shared" ca="1" si="71"/>
        <v>insert into motoristas (fk_matricula, nome, sexo, telefone, nif, salario) values (1299, 'Amanda Vilaça Torres', 2, '911 729 561', 13638014, 2069.53);</v>
      </c>
    </row>
    <row r="709" spans="1:10" x14ac:dyDescent="0.25">
      <c r="A709">
        <f t="shared" ca="1" si="66"/>
        <v>1484</v>
      </c>
      <c r="B709">
        <f t="shared" ca="1" si="67"/>
        <v>99</v>
      </c>
      <c r="C709">
        <f t="shared" ca="1" si="68"/>
        <v>90</v>
      </c>
      <c r="D709">
        <f t="shared" ca="1" si="68"/>
        <v>47</v>
      </c>
      <c r="E709" s="3" t="str">
        <f ca="1">_xlfn.CONCAT(VLOOKUP($B709,nomes!$A:$B,2,FALSE), "", VLOOKUP($C709,apelido!$A:$B,2,FALSE), " ", VLOOKUP($D709,apelido!$A:$B,2,FALSE))</f>
        <v>Rafaela Vilaça Martins</v>
      </c>
      <c r="F709" s="3" t="str">
        <f ca="1">TRIM(VLOOKUP($B709,nomes!$A:$C,3,FALSE))</f>
        <v>Feminino</v>
      </c>
      <c r="G709" t="str">
        <f t="shared" ca="1" si="69"/>
        <v>985 486 489</v>
      </c>
      <c r="H709" s="2" t="s">
        <v>1200</v>
      </c>
      <c r="I709" s="3" t="str">
        <f t="shared" ca="1" si="70"/>
        <v>2028.93</v>
      </c>
      <c r="J709" s="3" t="str">
        <f t="shared" ca="1" si="71"/>
        <v>insert into motoristas (fk_matricula, nome, sexo, telefone, nif, salario) values (1484, 'Rafaela Vilaça Martins', 2, '985 486 489', 58881765, 2028.93);</v>
      </c>
    </row>
    <row r="710" spans="1:10" x14ac:dyDescent="0.25">
      <c r="A710">
        <f t="shared" ca="1" si="66"/>
        <v>2478</v>
      </c>
      <c r="B710">
        <f t="shared" ca="1" si="67"/>
        <v>80</v>
      </c>
      <c r="C710">
        <f t="shared" ca="1" si="68"/>
        <v>5</v>
      </c>
      <c r="D710">
        <f t="shared" ca="1" si="68"/>
        <v>27</v>
      </c>
      <c r="E710" s="3" t="str">
        <f ca="1">_xlfn.CONCAT(VLOOKUP($B710,nomes!$A:$B,2,FALSE), "", VLOOKUP($C710,apelido!$A:$B,2,FALSE), " ", VLOOKUP($D710,apelido!$A:$B,2,FALSE))</f>
        <v>Maria Andrade Faria</v>
      </c>
      <c r="F710" s="3" t="str">
        <f ca="1">TRIM(VLOOKUP($B710,nomes!$A:$C,3,FALSE))</f>
        <v>Feminino</v>
      </c>
      <c r="G710" t="str">
        <f t="shared" ca="1" si="69"/>
        <v>978 186 118</v>
      </c>
      <c r="H710" s="2" t="s">
        <v>1201</v>
      </c>
      <c r="I710" s="3" t="str">
        <f t="shared" ca="1" si="70"/>
        <v>1526.59</v>
      </c>
      <c r="J710" s="3" t="str">
        <f t="shared" ca="1" si="71"/>
        <v>insert into motoristas (fk_matricula, nome, sexo, telefone, nif, salario) values (2478, 'Maria Andrade Faria', 2, '978 186 118', 13718733, 1526.59);</v>
      </c>
    </row>
    <row r="711" spans="1:10" x14ac:dyDescent="0.25">
      <c r="A711">
        <f t="shared" ca="1" si="66"/>
        <v>2096</v>
      </c>
      <c r="B711">
        <f t="shared" ca="1" si="67"/>
        <v>15</v>
      </c>
      <c r="C711">
        <f t="shared" ca="1" si="68"/>
        <v>87</v>
      </c>
      <c r="D711">
        <f t="shared" ca="1" si="68"/>
        <v>68</v>
      </c>
      <c r="E711" s="3" t="str">
        <f ca="1">_xlfn.CONCAT(VLOOKUP($B711,nomes!$A:$B,2,FALSE), "", VLOOKUP($C711,apelido!$A:$B,2,FALSE), " ", VLOOKUP($D711,apelido!$A:$B,2,FALSE))</f>
        <v>Bruno Ventura Raposo</v>
      </c>
      <c r="F711" s="3" t="str">
        <f ca="1">TRIM(VLOOKUP($B711,nomes!$A:$C,3,FALSE))</f>
        <v>Masculino</v>
      </c>
      <c r="G711" t="str">
        <f t="shared" ca="1" si="69"/>
        <v>975 584 376</v>
      </c>
      <c r="H711" s="2" t="s">
        <v>1202</v>
      </c>
      <c r="I711" s="3" t="str">
        <f t="shared" ca="1" si="70"/>
        <v>1183.42</v>
      </c>
      <c r="J711" s="3" t="str">
        <f t="shared" ca="1" si="71"/>
        <v>insert into motoristas (fk_matricula, nome, sexo, telefone, nif, salario) values (2096, 'Bruno Ventura Raposo', 1, '975 584 376', 27306211, 1183.42);</v>
      </c>
    </row>
    <row r="712" spans="1:10" x14ac:dyDescent="0.25">
      <c r="A712">
        <f t="shared" ca="1" si="66"/>
        <v>2460</v>
      </c>
      <c r="B712">
        <f t="shared" ca="1" si="67"/>
        <v>46</v>
      </c>
      <c r="C712">
        <f t="shared" ca="1" si="68"/>
        <v>3</v>
      </c>
      <c r="D712">
        <f t="shared" ca="1" si="68"/>
        <v>64</v>
      </c>
      <c r="E712" s="3" t="str">
        <f ca="1">_xlfn.CONCAT(VLOOKUP($B712,nomes!$A:$B,2,FALSE), "", VLOOKUP($C712,apelido!$A:$B,2,FALSE), " ", VLOOKUP($D712,apelido!$A:$B,2,FALSE))</f>
        <v>Guilherme Amaral Pinto</v>
      </c>
      <c r="F712" s="3" t="str">
        <f ca="1">TRIM(VLOOKUP($B712,nomes!$A:$C,3,FALSE))</f>
        <v>Masculino</v>
      </c>
      <c r="G712" t="str">
        <f t="shared" ca="1" si="69"/>
        <v>925 781 819</v>
      </c>
      <c r="H712" s="2" t="s">
        <v>1203</v>
      </c>
      <c r="I712" s="3" t="str">
        <f t="shared" ca="1" si="70"/>
        <v>1462.85</v>
      </c>
      <c r="J712" s="3" t="str">
        <f t="shared" ca="1" si="71"/>
        <v>insert into motoristas (fk_matricula, nome, sexo, telefone, nif, salario) values (2460, 'Guilherme Amaral Pinto', 1, '925 781 819', 14498407, 1462.85);</v>
      </c>
    </row>
    <row r="713" spans="1:10" x14ac:dyDescent="0.25">
      <c r="A713">
        <f t="shared" ca="1" si="66"/>
        <v>2642</v>
      </c>
      <c r="B713">
        <f t="shared" ca="1" si="67"/>
        <v>58</v>
      </c>
      <c r="C713">
        <f t="shared" ca="1" si="68"/>
        <v>40</v>
      </c>
      <c r="D713">
        <f t="shared" ca="1" si="68"/>
        <v>47</v>
      </c>
      <c r="E713" s="3" t="str">
        <f ca="1">_xlfn.CONCAT(VLOOKUP($B713,nomes!$A:$B,2,FALSE), "", VLOOKUP($C713,apelido!$A:$B,2,FALSE), " ", VLOOKUP($D713,apelido!$A:$B,2,FALSE))</f>
        <v>Joaquim Lima Martins</v>
      </c>
      <c r="F713" s="3" t="str">
        <f ca="1">TRIM(VLOOKUP($B713,nomes!$A:$C,3,FALSE))</f>
        <v>Masculino</v>
      </c>
      <c r="G713" t="str">
        <f t="shared" ca="1" si="69"/>
        <v>923 864 914</v>
      </c>
      <c r="H713" s="2" t="s">
        <v>1204</v>
      </c>
      <c r="I713" s="3" t="str">
        <f t="shared" ca="1" si="70"/>
        <v>1340.60</v>
      </c>
      <c r="J713" s="3" t="str">
        <f t="shared" ca="1" si="71"/>
        <v>insert into motoristas (fk_matricula, nome, sexo, telefone, nif, salario) values (2642, 'Joaquim Lima Martins', 1, '923 864 914', 20919553, 1340.60);</v>
      </c>
    </row>
    <row r="714" spans="1:10" x14ac:dyDescent="0.25">
      <c r="A714">
        <f t="shared" ca="1" si="66"/>
        <v>1767</v>
      </c>
      <c r="B714">
        <f t="shared" ca="1" si="67"/>
        <v>3</v>
      </c>
      <c r="C714">
        <f t="shared" ca="1" si="68"/>
        <v>13</v>
      </c>
      <c r="D714">
        <f t="shared" ca="1" si="68"/>
        <v>14</v>
      </c>
      <c r="E714" s="3" t="str">
        <f ca="1">_xlfn.CONCAT(VLOOKUP($B714,nomes!$A:$B,2,FALSE), "", VLOOKUP($C714,apelido!$A:$B,2,FALSE), " ", VLOOKUP($D714,apelido!$A:$B,2,FALSE))</f>
        <v>Amanda Borges Botelho</v>
      </c>
      <c r="F714" s="3" t="str">
        <f ca="1">TRIM(VLOOKUP($B714,nomes!$A:$C,3,FALSE))</f>
        <v>Feminino</v>
      </c>
      <c r="G714" t="str">
        <f t="shared" ca="1" si="69"/>
        <v>969 279 729</v>
      </c>
      <c r="H714" s="2" t="s">
        <v>1205</v>
      </c>
      <c r="I714" s="3" t="str">
        <f t="shared" ca="1" si="70"/>
        <v>2080.77</v>
      </c>
      <c r="J714" s="3" t="str">
        <f t="shared" ca="1" si="71"/>
        <v>insert into motoristas (fk_matricula, nome, sexo, telefone, nif, salario) values (1767, 'Amanda Borges Botelho', 2, '969 279 729', 55874891, 2080.77);</v>
      </c>
    </row>
    <row r="715" spans="1:10" x14ac:dyDescent="0.25">
      <c r="A715">
        <f t="shared" ca="1" si="66"/>
        <v>2020</v>
      </c>
      <c r="B715">
        <f t="shared" ca="1" si="67"/>
        <v>43</v>
      </c>
      <c r="C715">
        <f t="shared" ca="1" si="68"/>
        <v>27</v>
      </c>
      <c r="D715">
        <f t="shared" ca="1" si="68"/>
        <v>97</v>
      </c>
      <c r="E715" s="3" t="str">
        <f ca="1">_xlfn.CONCAT(VLOOKUP($B715,nomes!$A:$B,2,FALSE), "", VLOOKUP($C715,apelido!$A:$B,2,FALSE), " ", VLOOKUP($D715,apelido!$A:$B,2,FALSE))</f>
        <v>Gabriel Faria Camacho</v>
      </c>
      <c r="F715" s="3" t="str">
        <f ca="1">TRIM(VLOOKUP($B715,nomes!$A:$C,3,FALSE))</f>
        <v>Masculino</v>
      </c>
      <c r="G715" t="str">
        <f t="shared" ca="1" si="69"/>
        <v>945 419 613</v>
      </c>
      <c r="H715" s="2" t="s">
        <v>1206</v>
      </c>
      <c r="I715" s="3" t="str">
        <f t="shared" ca="1" si="70"/>
        <v>861.92</v>
      </c>
      <c r="J715" s="3" t="str">
        <f t="shared" ca="1" si="71"/>
        <v>insert into motoristas (fk_matricula, nome, sexo, telefone, nif, salario) values (2020, 'Gabriel Faria Camacho', 1, '945 419 613', 51213784, 861.92);</v>
      </c>
    </row>
    <row r="716" spans="1:10" x14ac:dyDescent="0.25">
      <c r="A716">
        <f t="shared" ca="1" si="66"/>
        <v>3013</v>
      </c>
      <c r="B716">
        <f t="shared" ca="1" si="67"/>
        <v>189</v>
      </c>
      <c r="C716">
        <f t="shared" ca="1" si="68"/>
        <v>53</v>
      </c>
      <c r="D716">
        <f t="shared" ca="1" si="68"/>
        <v>80</v>
      </c>
      <c r="E716" s="3" t="str">
        <f ca="1">_xlfn.CONCAT(VLOOKUP($B716,nomes!$A:$B,2,FALSE), "", VLOOKUP($C716,apelido!$A:$B,2,FALSE), " ", VLOOKUP($D716,apelido!$A:$B,2,FALSE))</f>
        <v>Noé Morais Sousa</v>
      </c>
      <c r="F716" s="3" t="str">
        <f ca="1">TRIM(VLOOKUP($B716,nomes!$A:$C,3,FALSE))</f>
        <v>Masculino</v>
      </c>
      <c r="G716" t="str">
        <f t="shared" ca="1" si="69"/>
        <v>951 351 471</v>
      </c>
      <c r="H716" s="2" t="s">
        <v>1207</v>
      </c>
      <c r="I716" s="3" t="str">
        <f t="shared" ca="1" si="70"/>
        <v>977.3</v>
      </c>
      <c r="J716" s="3" t="str">
        <f t="shared" ca="1" si="71"/>
        <v>insert into motoristas (fk_matricula, nome, sexo, telefone, nif, salario) values (3013, 'Noé Morais Sousa', 1, '951 351 471', 56515411, 977.3);</v>
      </c>
    </row>
    <row r="717" spans="1:10" x14ac:dyDescent="0.25">
      <c r="A717">
        <f t="shared" ca="1" si="66"/>
        <v>2851</v>
      </c>
      <c r="B717">
        <f t="shared" ca="1" si="67"/>
        <v>132</v>
      </c>
      <c r="C717">
        <f t="shared" ca="1" si="68"/>
        <v>90</v>
      </c>
      <c r="D717">
        <f t="shared" ca="1" si="68"/>
        <v>56</v>
      </c>
      <c r="E717" s="3" t="str">
        <f ca="1">_xlfn.CONCAT(VLOOKUP($B717,nomes!$A:$B,2,FALSE), "", VLOOKUP($C717,apelido!$A:$B,2,FALSE), " ", VLOOKUP($D717,apelido!$A:$B,2,FALSE))</f>
        <v>Bruna Vilaça Neves</v>
      </c>
      <c r="F717" s="3" t="str">
        <f ca="1">TRIM(VLOOKUP($B717,nomes!$A:$C,3,FALSE))</f>
        <v>Feminino</v>
      </c>
      <c r="G717" t="str">
        <f t="shared" ca="1" si="69"/>
        <v>946 615 389</v>
      </c>
      <c r="H717" s="2" t="s">
        <v>1208</v>
      </c>
      <c r="I717" s="3" t="str">
        <f t="shared" ca="1" si="70"/>
        <v>1806.40</v>
      </c>
      <c r="J717" s="3" t="str">
        <f t="shared" ca="1" si="71"/>
        <v>insert into motoristas (fk_matricula, nome, sexo, telefone, nif, salario) values (2851, 'Bruna Vilaça Neves', 2, '946 615 389', 19093819, 1806.40);</v>
      </c>
    </row>
    <row r="718" spans="1:10" x14ac:dyDescent="0.25">
      <c r="A718">
        <f t="shared" ca="1" si="66"/>
        <v>2692</v>
      </c>
      <c r="B718">
        <f t="shared" ca="1" si="67"/>
        <v>132</v>
      </c>
      <c r="C718">
        <f t="shared" ca="1" si="68"/>
        <v>68</v>
      </c>
      <c r="D718">
        <f t="shared" ca="1" si="68"/>
        <v>10</v>
      </c>
      <c r="E718" s="3" t="str">
        <f ca="1">_xlfn.CONCAT(VLOOKUP($B718,nomes!$A:$B,2,FALSE), "", VLOOKUP($C718,apelido!$A:$B,2,FALSE), " ", VLOOKUP($D718,apelido!$A:$B,2,FALSE))</f>
        <v>Bruna Raposo Batista</v>
      </c>
      <c r="F718" s="3" t="str">
        <f ca="1">TRIM(VLOOKUP($B718,nomes!$A:$C,3,FALSE))</f>
        <v>Feminino</v>
      </c>
      <c r="G718" t="str">
        <f t="shared" ca="1" si="69"/>
        <v>914 923 184</v>
      </c>
      <c r="H718" s="2" t="s">
        <v>1209</v>
      </c>
      <c r="I718" s="3" t="str">
        <f t="shared" ca="1" si="70"/>
        <v>1732.70</v>
      </c>
      <c r="J718" s="3" t="str">
        <f t="shared" ca="1" si="71"/>
        <v>insert into motoristas (fk_matricula, nome, sexo, telefone, nif, salario) values (2692, 'Bruna Raposo Batista', 2, '914 923 184', 19227892, 1732.70);</v>
      </c>
    </row>
    <row r="719" spans="1:10" x14ac:dyDescent="0.25">
      <c r="A719">
        <f t="shared" ca="1" si="66"/>
        <v>2054</v>
      </c>
      <c r="B719">
        <f t="shared" ca="1" si="67"/>
        <v>24</v>
      </c>
      <c r="C719">
        <f t="shared" ca="1" si="68"/>
        <v>12</v>
      </c>
      <c r="D719">
        <f t="shared" ca="1" si="68"/>
        <v>93</v>
      </c>
      <c r="E719" s="3" t="str">
        <f ca="1">_xlfn.CONCAT(VLOOKUP($B719,nomes!$A:$B,2,FALSE), "", VLOOKUP($C719,apelido!$A:$B,2,FALSE), " ", VLOOKUP($D719,apelido!$A:$B,2,FALSE))</f>
        <v>Cristiano Bernardo Bastos</v>
      </c>
      <c r="F719" s="3" t="str">
        <f ca="1">TRIM(VLOOKUP($B719,nomes!$A:$C,3,FALSE))</f>
        <v>Masculino</v>
      </c>
      <c r="G719" t="str">
        <f t="shared" ca="1" si="69"/>
        <v>922 994 863</v>
      </c>
      <c r="H719" s="2" t="s">
        <v>1210</v>
      </c>
      <c r="I719" s="3" t="str">
        <f t="shared" ca="1" si="70"/>
        <v>2343.72</v>
      </c>
      <c r="J719" s="3" t="str">
        <f t="shared" ca="1" si="71"/>
        <v>insert into motoristas (fk_matricula, nome, sexo, telefone, nif, salario) values (2054, 'Cristiano Bernardo Bastos', 1, '922 994 863', 19971260, 2343.72);</v>
      </c>
    </row>
    <row r="720" spans="1:10" x14ac:dyDescent="0.25">
      <c r="A720">
        <f t="shared" ca="1" si="66"/>
        <v>1115</v>
      </c>
      <c r="B720">
        <f t="shared" ca="1" si="67"/>
        <v>171</v>
      </c>
      <c r="C720">
        <f t="shared" ca="1" si="68"/>
        <v>49</v>
      </c>
      <c r="D720">
        <f t="shared" ca="1" si="68"/>
        <v>87</v>
      </c>
      <c r="E720" s="3" t="str">
        <f ca="1">_xlfn.CONCAT(VLOOKUP($B720,nomes!$A:$B,2,FALSE), "", VLOOKUP($C720,apelido!$A:$B,2,FALSE), " ", VLOOKUP($D720,apelido!$A:$B,2,FALSE))</f>
        <v>Joel Melo Ventura</v>
      </c>
      <c r="F720" s="3" t="str">
        <f ca="1">TRIM(VLOOKUP($B720,nomes!$A:$C,3,FALSE))</f>
        <v>Masculino</v>
      </c>
      <c r="G720" t="str">
        <f t="shared" ca="1" si="69"/>
        <v>988 428 164</v>
      </c>
      <c r="H720" s="2" t="s">
        <v>1211</v>
      </c>
      <c r="I720" s="3" t="str">
        <f t="shared" ca="1" si="70"/>
        <v>1621.86</v>
      </c>
      <c r="J720" s="3" t="str">
        <f t="shared" ca="1" si="71"/>
        <v>insert into motoristas (fk_matricula, nome, sexo, telefone, nif, salario) values (1115, 'Joel Melo Ventura', 1, '988 428 164', 18747051, 1621.86);</v>
      </c>
    </row>
    <row r="721" spans="1:10" x14ac:dyDescent="0.25">
      <c r="A721">
        <f t="shared" ca="1" si="66"/>
        <v>245</v>
      </c>
      <c r="B721">
        <f t="shared" ca="1" si="67"/>
        <v>45</v>
      </c>
      <c r="C721">
        <f t="shared" ca="1" si="68"/>
        <v>96</v>
      </c>
      <c r="D721">
        <f t="shared" ca="1" si="68"/>
        <v>52</v>
      </c>
      <c r="E721" s="3" t="str">
        <f ca="1">_xlfn.CONCAT(VLOOKUP($B721,nomes!$A:$B,2,FALSE), "", VLOOKUP($C721,apelido!$A:$B,2,FALSE), " ", VLOOKUP($D721,apelido!$A:$B,2,FALSE))</f>
        <v>Giovanna Caldeira Monteiro</v>
      </c>
      <c r="F721" s="3" t="str">
        <f ca="1">TRIM(VLOOKUP($B721,nomes!$A:$C,3,FALSE))</f>
        <v>Feminino</v>
      </c>
      <c r="G721" t="str">
        <f t="shared" ca="1" si="69"/>
        <v>982 253 939</v>
      </c>
      <c r="H721" s="2" t="s">
        <v>1212</v>
      </c>
      <c r="I721" s="3" t="str">
        <f t="shared" ca="1" si="70"/>
        <v>1119.57</v>
      </c>
      <c r="J721" s="3" t="str">
        <f t="shared" ca="1" si="71"/>
        <v>insert into motoristas (fk_matricula, nome, sexo, telefone, nif, salario) values (245, 'Giovanna Caldeira Monteiro', 2, '982 253 939', 11039029, 1119.57);</v>
      </c>
    </row>
    <row r="722" spans="1:10" x14ac:dyDescent="0.25">
      <c r="A722">
        <f t="shared" ca="1" si="66"/>
        <v>1777</v>
      </c>
      <c r="B722">
        <f t="shared" ca="1" si="67"/>
        <v>65</v>
      </c>
      <c r="C722">
        <f t="shared" ca="1" si="68"/>
        <v>73</v>
      </c>
      <c r="D722">
        <f t="shared" ca="1" si="68"/>
        <v>89</v>
      </c>
      <c r="E722" s="3" t="str">
        <f ca="1">_xlfn.CONCAT(VLOOKUP($B722,nomes!$A:$B,2,FALSE), "", VLOOKUP($C722,apelido!$A:$B,2,FALSE), " ", VLOOKUP($D722,apelido!$A:$B,2,FALSE))</f>
        <v>Lara Salgado Vieira</v>
      </c>
      <c r="F722" s="3" t="str">
        <f ca="1">TRIM(VLOOKUP($B722,nomes!$A:$C,3,FALSE))</f>
        <v>Feminino</v>
      </c>
      <c r="G722" t="str">
        <f t="shared" ca="1" si="69"/>
        <v>976 999 471</v>
      </c>
      <c r="H722" s="2" t="s">
        <v>1213</v>
      </c>
      <c r="I722" s="3" t="str">
        <f t="shared" ca="1" si="70"/>
        <v>2321.13</v>
      </c>
      <c r="J722" s="3" t="str">
        <f t="shared" ca="1" si="71"/>
        <v>insert into motoristas (fk_matricula, nome, sexo, telefone, nif, salario) values (1777, 'Lara Salgado Vieira', 2, '976 999 471', 57101780, 2321.13);</v>
      </c>
    </row>
    <row r="723" spans="1:10" x14ac:dyDescent="0.25">
      <c r="A723">
        <f t="shared" ca="1" si="66"/>
        <v>382</v>
      </c>
      <c r="B723">
        <f t="shared" ca="1" si="67"/>
        <v>176</v>
      </c>
      <c r="C723">
        <f t="shared" ca="1" si="68"/>
        <v>31</v>
      </c>
      <c r="D723">
        <f t="shared" ca="1" si="68"/>
        <v>26</v>
      </c>
      <c r="E723" s="3" t="str">
        <f ca="1">_xlfn.CONCAT(VLOOKUP($B723,nomes!$A:$B,2,FALSE), "", VLOOKUP($C723,apelido!$A:$B,2,FALSE), " ", VLOOKUP($D723,apelido!$A:$B,2,FALSE))</f>
        <v>Laís Fonseca Esteves</v>
      </c>
      <c r="F723" s="3" t="str">
        <f ca="1">TRIM(VLOOKUP($B723,nomes!$A:$C,3,FALSE))</f>
        <v>Feminino</v>
      </c>
      <c r="G723" t="str">
        <f t="shared" ca="1" si="69"/>
        <v>973 245 771</v>
      </c>
      <c r="H723" s="2" t="s">
        <v>1214</v>
      </c>
      <c r="I723" s="3" t="str">
        <f t="shared" ca="1" si="70"/>
        <v>2047.98</v>
      </c>
      <c r="J723" s="3" t="str">
        <f t="shared" ca="1" si="71"/>
        <v>insert into motoristas (fk_matricula, nome, sexo, telefone, nif, salario) values (382, 'Laís Fonseca Esteves', 2, '973 245 771', 11655838, 2047.98);</v>
      </c>
    </row>
    <row r="724" spans="1:10" x14ac:dyDescent="0.25">
      <c r="A724">
        <f t="shared" ca="1" si="66"/>
        <v>2842</v>
      </c>
      <c r="B724">
        <f t="shared" ca="1" si="67"/>
        <v>182</v>
      </c>
      <c r="C724">
        <f t="shared" ca="1" si="68"/>
        <v>56</v>
      </c>
      <c r="D724">
        <f t="shared" ca="1" si="68"/>
        <v>20</v>
      </c>
      <c r="E724" s="3" t="str">
        <f ca="1">_xlfn.CONCAT(VLOOKUP($B724,nomes!$A:$B,2,FALSE), "", VLOOKUP($C724,apelido!$A:$B,2,FALSE), " ", VLOOKUP($D724,apelido!$A:$B,2,FALSE))</f>
        <v>Maíra Neves Castro</v>
      </c>
      <c r="F724" s="3" t="str">
        <f ca="1">TRIM(VLOOKUP($B724,nomes!$A:$C,3,FALSE))</f>
        <v>Feminino</v>
      </c>
      <c r="G724" t="str">
        <f t="shared" ca="1" si="69"/>
        <v>927 654 537</v>
      </c>
      <c r="H724" s="2" t="s">
        <v>1215</v>
      </c>
      <c r="I724" s="3" t="str">
        <f t="shared" ca="1" si="70"/>
        <v>1835.75</v>
      </c>
      <c r="J724" s="3" t="str">
        <f t="shared" ca="1" si="71"/>
        <v>insert into motoristas (fk_matricula, nome, sexo, telefone, nif, salario) values (2842, 'Maíra Neves Castro', 2, '927 654 537', 14013954, 1835.75);</v>
      </c>
    </row>
    <row r="725" spans="1:10" x14ac:dyDescent="0.25">
      <c r="A725">
        <f t="shared" ca="1" si="66"/>
        <v>1713</v>
      </c>
      <c r="B725">
        <f t="shared" ca="1" si="67"/>
        <v>20</v>
      </c>
      <c r="C725">
        <f t="shared" ca="1" si="68"/>
        <v>17</v>
      </c>
      <c r="D725">
        <f t="shared" ca="1" si="68"/>
        <v>2</v>
      </c>
      <c r="E725" s="3" t="str">
        <f ca="1">_xlfn.CONCAT(VLOOKUP($B725,nomes!$A:$B,2,FALSE), "", VLOOKUP($C725,apelido!$A:$B,2,FALSE), " ", VLOOKUP($D725,apelido!$A:$B,2,FALSE))</f>
        <v>Catarina Campos Alves</v>
      </c>
      <c r="F725" s="3" t="str">
        <f ca="1">TRIM(VLOOKUP($B725,nomes!$A:$C,3,FALSE))</f>
        <v>Feminino</v>
      </c>
      <c r="G725" t="str">
        <f t="shared" ca="1" si="69"/>
        <v>963 615 668</v>
      </c>
      <c r="H725" s="2" t="s">
        <v>1216</v>
      </c>
      <c r="I725" s="3" t="str">
        <f t="shared" ca="1" si="70"/>
        <v>1273.91</v>
      </c>
      <c r="J725" s="3" t="str">
        <f t="shared" ca="1" si="71"/>
        <v>insert into motoristas (fk_matricula, nome, sexo, telefone, nif, salario) values (1713, 'Catarina Campos Alves', 2, '963 615 668', 50098726, 1273.91);</v>
      </c>
    </row>
    <row r="726" spans="1:10" x14ac:dyDescent="0.25">
      <c r="A726">
        <f t="shared" ca="1" si="66"/>
        <v>2220</v>
      </c>
      <c r="B726">
        <f t="shared" ca="1" si="67"/>
        <v>28</v>
      </c>
      <c r="C726">
        <f t="shared" ca="1" si="68"/>
        <v>90</v>
      </c>
      <c r="D726">
        <f t="shared" ca="1" si="68"/>
        <v>21</v>
      </c>
      <c r="E726" s="3" t="str">
        <f ca="1">_xlfn.CONCAT(VLOOKUP($B726,nomes!$A:$B,2,FALSE), "", VLOOKUP($C726,apelido!$A:$B,2,FALSE), " ", VLOOKUP($D726,apelido!$A:$B,2,FALSE))</f>
        <v>Diego Vilaça Coelho</v>
      </c>
      <c r="F726" s="3" t="str">
        <f ca="1">TRIM(VLOOKUP($B726,nomes!$A:$C,3,FALSE))</f>
        <v>Masculino</v>
      </c>
      <c r="G726" t="str">
        <f t="shared" ca="1" si="69"/>
        <v>921 378 385</v>
      </c>
      <c r="H726" s="2" t="s">
        <v>1217</v>
      </c>
      <c r="I726" s="3" t="str">
        <f t="shared" ca="1" si="70"/>
        <v>894.78</v>
      </c>
      <c r="J726" s="3" t="str">
        <f t="shared" ca="1" si="71"/>
        <v>insert into motoristas (fk_matricula, nome, sexo, telefone, nif, salario) values (2220, 'Diego Vilaça Coelho', 1, '921 378 385', 23644928, 894.78);</v>
      </c>
    </row>
    <row r="727" spans="1:10" x14ac:dyDescent="0.25">
      <c r="A727">
        <f t="shared" ca="1" si="66"/>
        <v>633</v>
      </c>
      <c r="B727">
        <f t="shared" ca="1" si="67"/>
        <v>99</v>
      </c>
      <c r="C727">
        <f t="shared" ca="1" si="68"/>
        <v>82</v>
      </c>
      <c r="D727">
        <f t="shared" ca="1" si="68"/>
        <v>70</v>
      </c>
      <c r="E727" s="3" t="str">
        <f ca="1">_xlfn.CONCAT(VLOOKUP($B727,nomes!$A:$B,2,FALSE), "", VLOOKUP($C727,apelido!$A:$B,2,FALSE), " ", VLOOKUP($D727,apelido!$A:$B,2,FALSE))</f>
        <v>Rafaela Teixeira Ribeiro</v>
      </c>
      <c r="F727" s="3" t="str">
        <f ca="1">TRIM(VLOOKUP($B727,nomes!$A:$C,3,FALSE))</f>
        <v>Feminino</v>
      </c>
      <c r="G727" t="str">
        <f t="shared" ca="1" si="69"/>
        <v>969 627 613</v>
      </c>
      <c r="H727" s="2" t="s">
        <v>1218</v>
      </c>
      <c r="I727" s="3" t="str">
        <f t="shared" ca="1" si="70"/>
        <v>912.69</v>
      </c>
      <c r="J727" s="3" t="str">
        <f t="shared" ca="1" si="71"/>
        <v>insert into motoristas (fk_matricula, nome, sexo, telefone, nif, salario) values (633, 'Rafaela Teixeira Ribeiro', 2, '969 627 613', 16927944, 912.69);</v>
      </c>
    </row>
    <row r="728" spans="1:10" x14ac:dyDescent="0.25">
      <c r="A728">
        <f t="shared" ca="1" si="66"/>
        <v>408</v>
      </c>
      <c r="B728">
        <f t="shared" ca="1" si="67"/>
        <v>120</v>
      </c>
      <c r="C728">
        <f t="shared" ca="1" si="68"/>
        <v>77</v>
      </c>
      <c r="D728">
        <f t="shared" ca="1" si="68"/>
        <v>95</v>
      </c>
      <c r="E728" s="3" t="str">
        <f ca="1">_xlfn.CONCAT(VLOOKUP($B728,nomes!$A:$B,2,FALSE), "", VLOOKUP($C728,apelido!$A:$B,2,FALSE), " ", VLOOKUP($D728,apelido!$A:$B,2,FALSE))</f>
        <v>Victor Silva Cabral</v>
      </c>
      <c r="F728" s="3" t="str">
        <f ca="1">TRIM(VLOOKUP($B728,nomes!$A:$C,3,FALSE))</f>
        <v>Masculino</v>
      </c>
      <c r="G728" t="str">
        <f t="shared" ca="1" si="69"/>
        <v>925 196 284</v>
      </c>
      <c r="H728" s="2" t="s">
        <v>1219</v>
      </c>
      <c r="I728" s="3" t="str">
        <f t="shared" ca="1" si="70"/>
        <v>1800.74</v>
      </c>
      <c r="J728" s="3" t="str">
        <f t="shared" ca="1" si="71"/>
        <v>insert into motoristas (fk_matricula, nome, sexo, telefone, nif, salario) values (408, 'Victor Silva Cabral', 1, '925 196 284', 21930312, 1800.74);</v>
      </c>
    </row>
    <row r="729" spans="1:10" x14ac:dyDescent="0.25">
      <c r="A729">
        <f t="shared" ca="1" si="66"/>
        <v>2258</v>
      </c>
      <c r="B729">
        <f t="shared" ca="1" si="67"/>
        <v>30</v>
      </c>
      <c r="C729">
        <f t="shared" ca="1" si="68"/>
        <v>70</v>
      </c>
      <c r="D729">
        <f t="shared" ca="1" si="68"/>
        <v>11</v>
      </c>
      <c r="E729" s="3" t="str">
        <f ca="1">_xlfn.CONCAT(VLOOKUP($B729,nomes!$A:$B,2,FALSE), "", VLOOKUP($C729,apelido!$A:$B,2,FALSE), " ", VLOOKUP($D729,apelido!$A:$B,2,FALSE))</f>
        <v>Elisa Ribeiro Bento</v>
      </c>
      <c r="F729" s="3" t="str">
        <f ca="1">TRIM(VLOOKUP($B729,nomes!$A:$C,3,FALSE))</f>
        <v>Feminino</v>
      </c>
      <c r="G729" t="str">
        <f t="shared" ca="1" si="69"/>
        <v>983 515 269</v>
      </c>
      <c r="H729" s="2" t="s">
        <v>1220</v>
      </c>
      <c r="I729" s="3" t="str">
        <f t="shared" ca="1" si="70"/>
        <v>1520.27</v>
      </c>
      <c r="J729" s="3" t="str">
        <f t="shared" ca="1" si="71"/>
        <v>insert into motoristas (fk_matricula, nome, sexo, telefone, nif, salario) values (2258, 'Elisa Ribeiro Bento', 2, '983 515 269', 12068117, 1520.27);</v>
      </c>
    </row>
    <row r="730" spans="1:10" x14ac:dyDescent="0.25">
      <c r="A730">
        <f t="shared" ca="1" si="66"/>
        <v>974</v>
      </c>
      <c r="B730">
        <f t="shared" ca="1" si="67"/>
        <v>129</v>
      </c>
      <c r="C730">
        <f t="shared" ca="1" si="68"/>
        <v>68</v>
      </c>
      <c r="D730">
        <f t="shared" ca="1" si="68"/>
        <v>21</v>
      </c>
      <c r="E730" s="3" t="str">
        <f ca="1">_xlfn.CONCAT(VLOOKUP($B730,nomes!$A:$B,2,FALSE), "", VLOOKUP($C730,apelido!$A:$B,2,FALSE), " ", VLOOKUP($D730,apelido!$A:$B,2,FALSE))</f>
        <v>Anselmo Raposo Coelho</v>
      </c>
      <c r="F730" s="3" t="str">
        <f ca="1">TRIM(VLOOKUP($B730,nomes!$A:$C,3,FALSE))</f>
        <v>Masculino</v>
      </c>
      <c r="G730" t="str">
        <f t="shared" ca="1" si="69"/>
        <v>946 681 349</v>
      </c>
      <c r="H730" s="2" t="s">
        <v>1221</v>
      </c>
      <c r="I730" s="3" t="str">
        <f t="shared" ca="1" si="70"/>
        <v>1660.45</v>
      </c>
      <c r="J730" s="3" t="str">
        <f t="shared" ca="1" si="71"/>
        <v>insert into motoristas (fk_matricula, nome, sexo, telefone, nif, salario) values (974, 'Anselmo Raposo Coelho', 1, '946 681 349', 23424414, 1660.45);</v>
      </c>
    </row>
    <row r="731" spans="1:10" x14ac:dyDescent="0.25">
      <c r="A731">
        <f t="shared" ca="1" si="66"/>
        <v>1130</v>
      </c>
      <c r="B731">
        <f t="shared" ca="1" si="67"/>
        <v>65</v>
      </c>
      <c r="C731">
        <f t="shared" ca="1" si="68"/>
        <v>24</v>
      </c>
      <c r="D731">
        <f t="shared" ca="1" si="68"/>
        <v>50</v>
      </c>
      <c r="E731" s="3" t="str">
        <f ca="1">_xlfn.CONCAT(VLOOKUP($B731,nomes!$A:$B,2,FALSE), "", VLOOKUP($C731,apelido!$A:$B,2,FALSE), " ", VLOOKUP($D731,apelido!$A:$B,2,FALSE))</f>
        <v>Lara Dias Mendes</v>
      </c>
      <c r="F731" s="3" t="str">
        <f ca="1">TRIM(VLOOKUP($B731,nomes!$A:$C,3,FALSE))</f>
        <v>Feminino</v>
      </c>
      <c r="G731" t="str">
        <f t="shared" ca="1" si="69"/>
        <v>976 621 874</v>
      </c>
      <c r="H731" s="2" t="s">
        <v>1222</v>
      </c>
      <c r="I731" s="3" t="str">
        <f t="shared" ca="1" si="70"/>
        <v>1753.19</v>
      </c>
      <c r="J731" s="3" t="str">
        <f t="shared" ca="1" si="71"/>
        <v>insert into motoristas (fk_matricula, nome, sexo, telefone, nif, salario) values (1130, 'Lara Dias Mendes', 2, '976 621 874', 59808279, 1753.19);</v>
      </c>
    </row>
    <row r="732" spans="1:10" x14ac:dyDescent="0.25">
      <c r="A732">
        <f t="shared" ca="1" si="66"/>
        <v>3042</v>
      </c>
      <c r="B732">
        <f t="shared" ca="1" si="67"/>
        <v>120</v>
      </c>
      <c r="C732">
        <f t="shared" ca="1" si="68"/>
        <v>54</v>
      </c>
      <c r="D732">
        <f t="shared" ca="1" si="68"/>
        <v>67</v>
      </c>
      <c r="E732" s="3" t="str">
        <f ca="1">_xlfn.CONCAT(VLOOKUP($B732,nomes!$A:$B,2,FALSE), "", VLOOKUP($C732,apelido!$A:$B,2,FALSE), " ", VLOOKUP($D732,apelido!$A:$B,2,FALSE))</f>
        <v>Victor Mota Ramos</v>
      </c>
      <c r="F732" s="3" t="str">
        <f ca="1">TRIM(VLOOKUP($B732,nomes!$A:$C,3,FALSE))</f>
        <v>Masculino</v>
      </c>
      <c r="G732" t="str">
        <f t="shared" ca="1" si="69"/>
        <v>924 932 232</v>
      </c>
      <c r="H732" s="2" t="s">
        <v>1223</v>
      </c>
      <c r="I732" s="3" t="str">
        <f t="shared" ca="1" si="70"/>
        <v>1641.22</v>
      </c>
      <c r="J732" s="3" t="str">
        <f t="shared" ca="1" si="71"/>
        <v>insert into motoristas (fk_matricula, nome, sexo, telefone, nif, salario) values (3042, 'Victor Mota Ramos', 1, '924 932 232', 13313716, 1641.22);</v>
      </c>
    </row>
    <row r="733" spans="1:10" x14ac:dyDescent="0.25">
      <c r="A733">
        <f t="shared" ca="1" si="66"/>
        <v>1249</v>
      </c>
      <c r="B733">
        <f t="shared" ca="1" si="67"/>
        <v>77</v>
      </c>
      <c r="C733">
        <f t="shared" ca="1" si="68"/>
        <v>32</v>
      </c>
      <c r="D733">
        <f t="shared" ca="1" si="68"/>
        <v>79</v>
      </c>
      <c r="E733" s="3" t="str">
        <f ca="1">_xlfn.CONCAT(VLOOKUP($B733,nomes!$A:$B,2,FALSE), "", VLOOKUP($C733,apelido!$A:$B,2,FALSE), " ", VLOOKUP($D733,apelido!$A:$B,2,FALSE))</f>
        <v>Luna Freitas Soares</v>
      </c>
      <c r="F733" s="3" t="str">
        <f ca="1">TRIM(VLOOKUP($B733,nomes!$A:$C,3,FALSE))</f>
        <v>Feminino</v>
      </c>
      <c r="G733" t="str">
        <f t="shared" ca="1" si="69"/>
        <v>984 192 542</v>
      </c>
      <c r="H733" s="2" t="s">
        <v>1224</v>
      </c>
      <c r="I733" s="3" t="str">
        <f t="shared" ca="1" si="70"/>
        <v>1022.37</v>
      </c>
      <c r="J733" s="3" t="str">
        <f t="shared" ca="1" si="71"/>
        <v>insert into motoristas (fk_matricula, nome, sexo, telefone, nif, salario) values (1249, 'Luna Freitas Soares', 2, '984 192 542', 14474373, 1022.37);</v>
      </c>
    </row>
    <row r="734" spans="1:10" x14ac:dyDescent="0.25">
      <c r="A734">
        <f t="shared" ca="1" si="66"/>
        <v>737</v>
      </c>
      <c r="B734">
        <f t="shared" ca="1" si="67"/>
        <v>104</v>
      </c>
      <c r="C734">
        <f t="shared" ca="1" si="68"/>
        <v>54</v>
      </c>
      <c r="D734">
        <f t="shared" ca="1" si="68"/>
        <v>43</v>
      </c>
      <c r="E734" s="3" t="str">
        <f ca="1">_xlfn.CONCAT(VLOOKUP($B734,nomes!$A:$B,2,FALSE), "", VLOOKUP($C734,apelido!$A:$B,2,FALSE), " ", VLOOKUP($D734,apelido!$A:$B,2,FALSE))</f>
        <v>Roberto Mota Macedo</v>
      </c>
      <c r="F734" s="3" t="str">
        <f ca="1">TRIM(VLOOKUP($B734,nomes!$A:$C,3,FALSE))</f>
        <v>Masculino</v>
      </c>
      <c r="G734" t="str">
        <f t="shared" ca="1" si="69"/>
        <v>962 857 379</v>
      </c>
      <c r="H734" s="2" t="s">
        <v>1225</v>
      </c>
      <c r="I734" s="3" t="str">
        <f t="shared" ca="1" si="70"/>
        <v>1751.58</v>
      </c>
      <c r="J734" s="3" t="str">
        <f t="shared" ca="1" si="71"/>
        <v>insert into motoristas (fk_matricula, nome, sexo, telefone, nif, salario) values (737, 'Roberto Mota Macedo', 1, '962 857 379', 51698075, 1751.58);</v>
      </c>
    </row>
    <row r="735" spans="1:10" x14ac:dyDescent="0.25">
      <c r="A735">
        <f t="shared" ca="1" si="66"/>
        <v>2004</v>
      </c>
      <c r="B735">
        <f t="shared" ca="1" si="67"/>
        <v>11</v>
      </c>
      <c r="C735">
        <f t="shared" ca="1" si="68"/>
        <v>76</v>
      </c>
      <c r="D735">
        <f t="shared" ca="1" si="68"/>
        <v>1</v>
      </c>
      <c r="E735" s="3" t="str">
        <f ca="1">_xlfn.CONCAT(VLOOKUP($B735,nomes!$A:$B,2,FALSE), "", VLOOKUP($C735,apelido!$A:$B,2,FALSE), " ", VLOOKUP($D735,apelido!$A:$B,2,FALSE))</f>
        <v>Beatriz Saraiva Almeida</v>
      </c>
      <c r="F735" s="3" t="str">
        <f ca="1">TRIM(VLOOKUP($B735,nomes!$A:$C,3,FALSE))</f>
        <v>Feminino</v>
      </c>
      <c r="G735" t="str">
        <f t="shared" ca="1" si="69"/>
        <v>989 238 867</v>
      </c>
      <c r="H735" s="2" t="s">
        <v>1226</v>
      </c>
      <c r="I735" s="3" t="str">
        <f t="shared" ca="1" si="70"/>
        <v>1315.22</v>
      </c>
      <c r="J735" s="3" t="str">
        <f t="shared" ca="1" si="71"/>
        <v>insert into motoristas (fk_matricula, nome, sexo, telefone, nif, salario) values (2004, 'Beatriz Saraiva Almeida', 2, '989 238 867', 51251135, 1315.22);</v>
      </c>
    </row>
    <row r="736" spans="1:10" x14ac:dyDescent="0.25">
      <c r="A736">
        <f t="shared" ca="1" si="66"/>
        <v>2799</v>
      </c>
      <c r="B736">
        <f t="shared" ca="1" si="67"/>
        <v>169</v>
      </c>
      <c r="C736">
        <f t="shared" ca="1" si="68"/>
        <v>42</v>
      </c>
      <c r="D736">
        <f t="shared" ca="1" si="68"/>
        <v>79</v>
      </c>
      <c r="E736" s="3" t="str">
        <f ca="1">_xlfn.CONCAT(VLOOKUP($B736,nomes!$A:$B,2,FALSE), "", VLOOKUP($C736,apelido!$A:$B,2,FALSE), " ", VLOOKUP($D736,apelido!$A:$B,2,FALSE))</f>
        <v>Janaína Loureiro Soares</v>
      </c>
      <c r="F736" s="3" t="str">
        <f ca="1">TRIM(VLOOKUP($B736,nomes!$A:$C,3,FALSE))</f>
        <v>Feminino</v>
      </c>
      <c r="G736" t="str">
        <f t="shared" ca="1" si="69"/>
        <v>954 612 853</v>
      </c>
      <c r="H736" s="2" t="s">
        <v>1227</v>
      </c>
      <c r="I736" s="3" t="str">
        <f t="shared" ca="1" si="70"/>
        <v>1782.11</v>
      </c>
      <c r="J736" s="3" t="str">
        <f t="shared" ca="1" si="71"/>
        <v>insert into motoristas (fk_matricula, nome, sexo, telefone, nif, salario) values (2799, 'Janaína Loureiro Soares', 2, '954 612 853', 15092277, 1782.11);</v>
      </c>
    </row>
    <row r="737" spans="1:10" x14ac:dyDescent="0.25">
      <c r="A737">
        <f t="shared" ca="1" si="66"/>
        <v>2095</v>
      </c>
      <c r="B737">
        <f t="shared" ca="1" si="67"/>
        <v>113</v>
      </c>
      <c r="C737">
        <f t="shared" ca="1" si="68"/>
        <v>66</v>
      </c>
      <c r="D737">
        <f t="shared" ca="1" si="68"/>
        <v>93</v>
      </c>
      <c r="E737" s="3" t="str">
        <f ca="1">_xlfn.CONCAT(VLOOKUP($B737,nomes!$A:$B,2,FALSE), "", VLOOKUP($C737,apelido!$A:$B,2,FALSE), " ", VLOOKUP($D737,apelido!$A:$B,2,FALSE))</f>
        <v>Stella Pontes Bastos</v>
      </c>
      <c r="F737" s="3" t="str">
        <f ca="1">TRIM(VLOOKUP($B737,nomes!$A:$C,3,FALSE))</f>
        <v>Feminino</v>
      </c>
      <c r="G737" t="str">
        <f t="shared" ca="1" si="69"/>
        <v>997 644 264</v>
      </c>
      <c r="H737" s="2" t="s">
        <v>1228</v>
      </c>
      <c r="I737" s="3" t="str">
        <f t="shared" ca="1" si="70"/>
        <v>2332.82</v>
      </c>
      <c r="J737" s="3" t="str">
        <f t="shared" ca="1" si="71"/>
        <v>insert into motoristas (fk_matricula, nome, sexo, telefone, nif, salario) values (2095, 'Stella Pontes Bastos', 2, '997 644 264', 51220336, 2332.82);</v>
      </c>
    </row>
    <row r="738" spans="1:10" x14ac:dyDescent="0.25">
      <c r="A738">
        <f t="shared" ca="1" si="66"/>
        <v>494</v>
      </c>
      <c r="B738">
        <f t="shared" ca="1" si="67"/>
        <v>82</v>
      </c>
      <c r="C738">
        <f t="shared" ca="1" si="68"/>
        <v>35</v>
      </c>
      <c r="D738">
        <f t="shared" ca="1" si="68"/>
        <v>91</v>
      </c>
      <c r="E738" s="3" t="str">
        <f ca="1">_xlfn.CONCAT(VLOOKUP($B738,nomes!$A:$B,2,FALSE), "", VLOOKUP($C738,apelido!$A:$B,2,FALSE), " ", VLOOKUP($D738,apelido!$A:$B,2,FALSE))</f>
        <v>Mário Gomes Vilela</v>
      </c>
      <c r="F738" s="3" t="str">
        <f ca="1">TRIM(VLOOKUP($B738,nomes!$A:$C,3,FALSE))</f>
        <v>Masculino</v>
      </c>
      <c r="G738" t="str">
        <f t="shared" ca="1" si="69"/>
        <v>954 524 313</v>
      </c>
      <c r="H738" s="2" t="s">
        <v>1229</v>
      </c>
      <c r="I738" s="3" t="str">
        <f t="shared" ca="1" si="70"/>
        <v>2141.29</v>
      </c>
      <c r="J738" s="3" t="str">
        <f t="shared" ca="1" si="71"/>
        <v>insert into motoristas (fk_matricula, nome, sexo, telefone, nif, salario) values (494, 'Mário Gomes Vilela', 1, '954 524 313', 25821082, 2141.29);</v>
      </c>
    </row>
    <row r="739" spans="1:10" x14ac:dyDescent="0.25">
      <c r="A739">
        <f t="shared" ca="1" si="66"/>
        <v>170</v>
      </c>
      <c r="B739">
        <f t="shared" ca="1" si="67"/>
        <v>85</v>
      </c>
      <c r="C739">
        <f t="shared" ca="1" si="68"/>
        <v>42</v>
      </c>
      <c r="D739">
        <f t="shared" ca="1" si="68"/>
        <v>55</v>
      </c>
      <c r="E739" s="3" t="str">
        <f ca="1">_xlfn.CONCAT(VLOOKUP($B739,nomes!$A:$B,2,FALSE), "", VLOOKUP($C739,apelido!$A:$B,2,FALSE), " ", VLOOKUP($D739,apelido!$A:$B,2,FALSE))</f>
        <v>Miguel Loureiro Nascimento</v>
      </c>
      <c r="F739" s="3" t="str">
        <f ca="1">TRIM(VLOOKUP($B739,nomes!$A:$C,3,FALSE))</f>
        <v>Masculino</v>
      </c>
      <c r="G739" t="str">
        <f t="shared" ca="1" si="69"/>
        <v>936 758 165</v>
      </c>
      <c r="H739" s="2" t="s">
        <v>1230</v>
      </c>
      <c r="I739" s="3" t="str">
        <f t="shared" ca="1" si="70"/>
        <v>1171.21</v>
      </c>
      <c r="J739" s="3" t="str">
        <f t="shared" ca="1" si="71"/>
        <v>insert into motoristas (fk_matricula, nome, sexo, telefone, nif, salario) values (170, 'Miguel Loureiro Nascimento', 1, '936 758 165', 58408599, 1171.21);</v>
      </c>
    </row>
    <row r="740" spans="1:10" x14ac:dyDescent="0.25">
      <c r="A740">
        <f t="shared" ca="1" si="66"/>
        <v>478</v>
      </c>
      <c r="B740">
        <f t="shared" ca="1" si="67"/>
        <v>135</v>
      </c>
      <c r="C740">
        <f t="shared" ca="1" si="68"/>
        <v>10</v>
      </c>
      <c r="D740">
        <f t="shared" ca="1" si="68"/>
        <v>51</v>
      </c>
      <c r="E740" s="3" t="str">
        <f ca="1">_xlfn.CONCAT(VLOOKUP($B740,nomes!$A:$B,2,FALSE), "", VLOOKUP($C740,apelido!$A:$B,2,FALSE), " ", VLOOKUP($D740,apelido!$A:$B,2,FALSE))</f>
        <v>César Batista Miranda</v>
      </c>
      <c r="F740" s="3" t="str">
        <f ca="1">TRIM(VLOOKUP($B740,nomes!$A:$C,3,FALSE))</f>
        <v>Masculino</v>
      </c>
      <c r="G740" t="str">
        <f t="shared" ca="1" si="69"/>
        <v>977 419 615</v>
      </c>
      <c r="H740" s="2" t="s">
        <v>1231</v>
      </c>
      <c r="I740" s="3" t="str">
        <f t="shared" ca="1" si="70"/>
        <v>1731.70</v>
      </c>
      <c r="J740" s="3" t="str">
        <f t="shared" ca="1" si="71"/>
        <v>insert into motoristas (fk_matricula, nome, sexo, telefone, nif, salario) values (478, 'César Batista Miranda', 1, '977 419 615', 10842132, 1731.70);</v>
      </c>
    </row>
    <row r="741" spans="1:10" x14ac:dyDescent="0.25">
      <c r="A741">
        <f t="shared" ca="1" si="66"/>
        <v>2975</v>
      </c>
      <c r="B741">
        <f t="shared" ca="1" si="67"/>
        <v>3</v>
      </c>
      <c r="C741">
        <f t="shared" ca="1" si="68"/>
        <v>26</v>
      </c>
      <c r="D741">
        <f t="shared" ca="1" si="68"/>
        <v>74</v>
      </c>
      <c r="E741" s="3" t="str">
        <f ca="1">_xlfn.CONCAT(VLOOKUP($B741,nomes!$A:$B,2,FALSE), "", VLOOKUP($C741,apelido!$A:$B,2,FALSE), " ", VLOOKUP($D741,apelido!$A:$B,2,FALSE))</f>
        <v>Amanda Esteves Sampaio</v>
      </c>
      <c r="F741" s="3" t="str">
        <f ca="1">TRIM(VLOOKUP($B741,nomes!$A:$C,3,FALSE))</f>
        <v>Feminino</v>
      </c>
      <c r="G741" t="str">
        <f t="shared" ca="1" si="69"/>
        <v>994 589 944</v>
      </c>
      <c r="H741" s="2" t="s">
        <v>1232</v>
      </c>
      <c r="I741" s="3" t="str">
        <f t="shared" ca="1" si="70"/>
        <v>2460.74</v>
      </c>
      <c r="J741" s="3" t="str">
        <f t="shared" ca="1" si="71"/>
        <v>insert into motoristas (fk_matricula, nome, sexo, telefone, nif, salario) values (2975, 'Amanda Esteves Sampaio', 2, '994 589 944', 58390490, 2460.74);</v>
      </c>
    </row>
    <row r="742" spans="1:10" x14ac:dyDescent="0.25">
      <c r="A742">
        <f t="shared" ca="1" si="66"/>
        <v>1315</v>
      </c>
      <c r="B742">
        <f t="shared" ca="1" si="67"/>
        <v>77</v>
      </c>
      <c r="C742">
        <f t="shared" ca="1" si="68"/>
        <v>30</v>
      </c>
      <c r="D742">
        <f t="shared" ca="1" si="68"/>
        <v>14</v>
      </c>
      <c r="E742" s="3" t="str">
        <f ca="1">_xlfn.CONCAT(VLOOKUP($B742,nomes!$A:$B,2,FALSE), "", VLOOKUP($C742,apelido!$A:$B,2,FALSE), " ", VLOOKUP($D742,apelido!$A:$B,2,FALSE))</f>
        <v>Luna Figueiredo Botelho</v>
      </c>
      <c r="F742" s="3" t="str">
        <f ca="1">TRIM(VLOOKUP($B742,nomes!$A:$C,3,FALSE))</f>
        <v>Feminino</v>
      </c>
      <c r="G742" t="str">
        <f t="shared" ca="1" si="69"/>
        <v>913 433 746</v>
      </c>
      <c r="H742" s="2" t="s">
        <v>1233</v>
      </c>
      <c r="I742" s="3" t="str">
        <f t="shared" ca="1" si="70"/>
        <v>1833.14</v>
      </c>
      <c r="J742" s="3" t="str">
        <f t="shared" ca="1" si="71"/>
        <v>insert into motoristas (fk_matricula, nome, sexo, telefone, nif, salario) values (1315, 'Luna Figueiredo Botelho', 2, '913 433 746', 19413259, 1833.14);</v>
      </c>
    </row>
    <row r="743" spans="1:10" x14ac:dyDescent="0.25">
      <c r="A743">
        <f t="shared" ca="1" si="66"/>
        <v>1361</v>
      </c>
      <c r="B743">
        <f t="shared" ca="1" si="67"/>
        <v>189</v>
      </c>
      <c r="C743">
        <f t="shared" ca="1" si="68"/>
        <v>34</v>
      </c>
      <c r="D743">
        <f t="shared" ca="1" si="68"/>
        <v>38</v>
      </c>
      <c r="E743" s="3" t="str">
        <f ca="1">_xlfn.CONCAT(VLOOKUP($B743,nomes!$A:$B,2,FALSE), "", VLOOKUP($C743,apelido!$A:$B,2,FALSE), " ", VLOOKUP($D743,apelido!$A:$B,2,FALSE))</f>
        <v>Noé Gaspar Jesus</v>
      </c>
      <c r="F743" s="3" t="str">
        <f ca="1">TRIM(VLOOKUP($B743,nomes!$A:$C,3,FALSE))</f>
        <v>Masculino</v>
      </c>
      <c r="G743" t="str">
        <f t="shared" ca="1" si="69"/>
        <v>975 239 959</v>
      </c>
      <c r="H743" s="2" t="s">
        <v>1234</v>
      </c>
      <c r="I743" s="3" t="str">
        <f t="shared" ca="1" si="70"/>
        <v>2469.68</v>
      </c>
      <c r="J743" s="3" t="str">
        <f t="shared" ca="1" si="71"/>
        <v>insert into motoristas (fk_matricula, nome, sexo, telefone, nif, salario) values (1361, 'Noé Gaspar Jesus', 1, '975 239 959', 14740065, 2469.68);</v>
      </c>
    </row>
    <row r="744" spans="1:10" x14ac:dyDescent="0.25">
      <c r="A744">
        <f t="shared" ca="1" si="66"/>
        <v>295</v>
      </c>
      <c r="B744">
        <f t="shared" ca="1" si="67"/>
        <v>194</v>
      </c>
      <c r="C744">
        <f t="shared" ca="1" si="68"/>
        <v>71</v>
      </c>
      <c r="D744">
        <f t="shared" ca="1" si="68"/>
        <v>80</v>
      </c>
      <c r="E744" s="3" t="str">
        <f ca="1">_xlfn.CONCAT(VLOOKUP($B744,nomes!$A:$B,2,FALSE), "", VLOOKUP($C744,apelido!$A:$B,2,FALSE), " ", VLOOKUP($D744,apelido!$A:$B,2,FALSE))</f>
        <v>Sandra Rocha Sousa</v>
      </c>
      <c r="F744" s="3" t="str">
        <f ca="1">TRIM(VLOOKUP($B744,nomes!$A:$C,3,FALSE))</f>
        <v>Feminino</v>
      </c>
      <c r="G744" t="str">
        <f t="shared" ca="1" si="69"/>
        <v>955 692 832</v>
      </c>
      <c r="H744" s="2" t="s">
        <v>1235</v>
      </c>
      <c r="I744" s="3" t="str">
        <f t="shared" ca="1" si="70"/>
        <v>1397.66</v>
      </c>
      <c r="J744" s="3" t="str">
        <f t="shared" ca="1" si="71"/>
        <v>insert into motoristas (fk_matricula, nome, sexo, telefone, nif, salario) values (295, 'Sandra Rocha Sousa', 2, '955 692 832', 50530765, 1397.66);</v>
      </c>
    </row>
    <row r="745" spans="1:10" x14ac:dyDescent="0.25">
      <c r="A745">
        <f t="shared" ca="1" si="66"/>
        <v>127</v>
      </c>
      <c r="B745">
        <f t="shared" ca="1" si="67"/>
        <v>106</v>
      </c>
      <c r="C745">
        <f t="shared" ca="1" si="68"/>
        <v>38</v>
      </c>
      <c r="D745">
        <f t="shared" ca="1" si="68"/>
        <v>4</v>
      </c>
      <c r="E745" s="3" t="str">
        <f ca="1">_xlfn.CONCAT(VLOOKUP($B745,nomes!$A:$B,2,FALSE), "", VLOOKUP($C745,apelido!$A:$B,2,FALSE), " ", VLOOKUP($D745,apelido!$A:$B,2,FALSE))</f>
        <v>Sabrina Jesus Amaro</v>
      </c>
      <c r="F745" s="3" t="str">
        <f ca="1">TRIM(VLOOKUP($B745,nomes!$A:$C,3,FALSE))</f>
        <v>Feminino</v>
      </c>
      <c r="G745" t="str">
        <f t="shared" ca="1" si="69"/>
        <v>932 599 954</v>
      </c>
      <c r="H745" s="2" t="s">
        <v>1236</v>
      </c>
      <c r="I745" s="3" t="str">
        <f t="shared" ca="1" si="70"/>
        <v>2420.21</v>
      </c>
      <c r="J745" s="3" t="str">
        <f t="shared" ca="1" si="71"/>
        <v>insert into motoristas (fk_matricula, nome, sexo, telefone, nif, salario) values (127, 'Sabrina Jesus Amaro', 2, '932 599 954', 54623328, 2420.21);</v>
      </c>
    </row>
    <row r="746" spans="1:10" x14ac:dyDescent="0.25">
      <c r="A746">
        <f t="shared" ca="1" si="66"/>
        <v>63</v>
      </c>
      <c r="B746">
        <f t="shared" ca="1" si="67"/>
        <v>145</v>
      </c>
      <c r="C746">
        <f t="shared" ca="1" si="68"/>
        <v>87</v>
      </c>
      <c r="D746">
        <f t="shared" ca="1" si="68"/>
        <v>17</v>
      </c>
      <c r="E746" s="3" t="str">
        <f ca="1">_xlfn.CONCAT(VLOOKUP($B746,nomes!$A:$B,2,FALSE), "", VLOOKUP($C746,apelido!$A:$B,2,FALSE), " ", VLOOKUP($D746,apelido!$A:$B,2,FALSE))</f>
        <v>Elisa Ventura Campos</v>
      </c>
      <c r="F746" s="3" t="str">
        <f ca="1">TRIM(VLOOKUP($B746,nomes!$A:$C,3,FALSE))</f>
        <v>Feminino</v>
      </c>
      <c r="G746" t="str">
        <f t="shared" ca="1" si="69"/>
        <v>931 585 812</v>
      </c>
      <c r="H746" s="2" t="s">
        <v>1237</v>
      </c>
      <c r="I746" s="3" t="str">
        <f t="shared" ca="1" si="70"/>
        <v>1739.83</v>
      </c>
      <c r="J746" s="3" t="str">
        <f t="shared" ca="1" si="71"/>
        <v>insert into motoristas (fk_matricula, nome, sexo, telefone, nif, salario) values (63, 'Elisa Ventura Campos', 2, '931 585 812', 20451268, 1739.83);</v>
      </c>
    </row>
    <row r="747" spans="1:10" x14ac:dyDescent="0.25">
      <c r="A747">
        <f t="shared" ca="1" si="66"/>
        <v>413</v>
      </c>
      <c r="B747">
        <f t="shared" ca="1" si="67"/>
        <v>131</v>
      </c>
      <c r="C747">
        <f t="shared" ca="1" si="68"/>
        <v>73</v>
      </c>
      <c r="D747">
        <f t="shared" ca="1" si="68"/>
        <v>18</v>
      </c>
      <c r="E747" s="3" t="str">
        <f ca="1">_xlfn.CONCAT(VLOOKUP($B747,nomes!$A:$B,2,FALSE), "", VLOOKUP($C747,apelido!$A:$B,2,FALSE), " ", VLOOKUP($D747,apelido!$A:$B,2,FALSE))</f>
        <v>Bianca Salgado Cardoso</v>
      </c>
      <c r="F747" s="3" t="str">
        <f ca="1">TRIM(VLOOKUP($B747,nomes!$A:$C,3,FALSE))</f>
        <v>Feminino</v>
      </c>
      <c r="G747" t="str">
        <f t="shared" ca="1" si="69"/>
        <v>933 233 291</v>
      </c>
      <c r="H747" s="2" t="s">
        <v>1238</v>
      </c>
      <c r="I747" s="3" t="str">
        <f t="shared" ca="1" si="70"/>
        <v>1462.25</v>
      </c>
      <c r="J747" s="3" t="str">
        <f t="shared" ca="1" si="71"/>
        <v>insert into motoristas (fk_matricula, nome, sexo, telefone, nif, salario) values (413, 'Bianca Salgado Cardoso', 2, '933 233 291', 13667114, 1462.25);</v>
      </c>
    </row>
    <row r="748" spans="1:10" x14ac:dyDescent="0.25">
      <c r="A748">
        <f t="shared" ca="1" si="66"/>
        <v>2715</v>
      </c>
      <c r="B748">
        <f t="shared" ca="1" si="67"/>
        <v>102</v>
      </c>
      <c r="C748">
        <f t="shared" ca="1" si="68"/>
        <v>83</v>
      </c>
      <c r="D748">
        <f t="shared" ca="1" si="68"/>
        <v>36</v>
      </c>
      <c r="E748" s="3" t="str">
        <f ca="1">_xlfn.CONCAT(VLOOKUP($B748,nomes!$A:$B,2,FALSE), "", VLOOKUP($C748,apelido!$A:$B,2,FALSE), " ", VLOOKUP($D748,apelido!$A:$B,2,FALSE))</f>
        <v>Ricardo Torres Gonçalves</v>
      </c>
      <c r="F748" s="3" t="str">
        <f ca="1">TRIM(VLOOKUP($B748,nomes!$A:$C,3,FALSE))</f>
        <v>Masculino</v>
      </c>
      <c r="G748" t="str">
        <f t="shared" ca="1" si="69"/>
        <v>965 668 188</v>
      </c>
      <c r="H748" s="2" t="s">
        <v>1239</v>
      </c>
      <c r="I748" s="3" t="str">
        <f t="shared" ca="1" si="70"/>
        <v>1586.1</v>
      </c>
      <c r="J748" s="3" t="str">
        <f t="shared" ca="1" si="71"/>
        <v>insert into motoristas (fk_matricula, nome, sexo, telefone, nif, salario) values (2715, 'Ricardo Torres Gonçalves', 1, '965 668 188', 16201404, 1586.1);</v>
      </c>
    </row>
    <row r="749" spans="1:10" x14ac:dyDescent="0.25">
      <c r="A749">
        <f t="shared" ca="1" si="66"/>
        <v>1799</v>
      </c>
      <c r="B749">
        <f t="shared" ca="1" si="67"/>
        <v>115</v>
      </c>
      <c r="C749">
        <f t="shared" ca="1" si="68"/>
        <v>21</v>
      </c>
      <c r="D749">
        <f t="shared" ca="1" si="68"/>
        <v>56</v>
      </c>
      <c r="E749" s="3" t="str">
        <f ca="1">_xlfn.CONCAT(VLOOKUP($B749,nomes!$A:$B,2,FALSE), "", VLOOKUP($C749,apelido!$A:$B,2,FALSE), " ", VLOOKUP($D749,apelido!$A:$B,2,FALSE))</f>
        <v>Teresa Coelho Neves</v>
      </c>
      <c r="F749" s="3" t="str">
        <f ca="1">TRIM(VLOOKUP($B749,nomes!$A:$C,3,FALSE))</f>
        <v>Feminino</v>
      </c>
      <c r="G749" t="str">
        <f t="shared" ca="1" si="69"/>
        <v>978 834 243</v>
      </c>
      <c r="H749" s="2" t="s">
        <v>1240</v>
      </c>
      <c r="I749" s="3" t="str">
        <f t="shared" ca="1" si="70"/>
        <v>1997.31</v>
      </c>
      <c r="J749" s="3" t="str">
        <f t="shared" ca="1" si="71"/>
        <v>insert into motoristas (fk_matricula, nome, sexo, telefone, nif, salario) values (1799, 'Teresa Coelho Neves', 2, '978 834 243', 58625940, 1997.31);</v>
      </c>
    </row>
    <row r="750" spans="1:10" x14ac:dyDescent="0.25">
      <c r="A750">
        <f t="shared" ca="1" si="66"/>
        <v>1547</v>
      </c>
      <c r="B750">
        <f t="shared" ca="1" si="67"/>
        <v>124</v>
      </c>
      <c r="C750">
        <f t="shared" ca="1" si="68"/>
        <v>87</v>
      </c>
      <c r="D750">
        <f t="shared" ca="1" si="68"/>
        <v>75</v>
      </c>
      <c r="E750" s="3" t="str">
        <f ca="1">_xlfn.CONCAT(VLOOKUP($B750,nomes!$A:$B,2,FALSE), "", VLOOKUP($C750,apelido!$A:$B,2,FALSE), " ", VLOOKUP($D750,apelido!$A:$B,2,FALSE))</f>
        <v>Adriana Ventura Santos</v>
      </c>
      <c r="F750" s="3" t="str">
        <f ca="1">TRIM(VLOOKUP($B750,nomes!$A:$C,3,FALSE))</f>
        <v>Feminino</v>
      </c>
      <c r="G750" t="str">
        <f t="shared" ca="1" si="69"/>
        <v>964 513 311</v>
      </c>
      <c r="H750" s="2" t="s">
        <v>1241</v>
      </c>
      <c r="I750" s="3" t="str">
        <f t="shared" ca="1" si="70"/>
        <v>2203.7</v>
      </c>
      <c r="J750" s="3" t="str">
        <f t="shared" ca="1" si="71"/>
        <v>insert into motoristas (fk_matricula, nome, sexo, telefone, nif, salario) values (1547, 'Adriana Ventura Santos', 2, '964 513 311', 12656297, 2203.7);</v>
      </c>
    </row>
    <row r="751" spans="1:10" x14ac:dyDescent="0.25">
      <c r="A751">
        <f t="shared" ca="1" si="66"/>
        <v>2313</v>
      </c>
      <c r="B751">
        <f t="shared" ca="1" si="67"/>
        <v>141</v>
      </c>
      <c r="C751">
        <f t="shared" ca="1" si="68"/>
        <v>7</v>
      </c>
      <c r="D751">
        <f t="shared" ca="1" si="68"/>
        <v>64</v>
      </c>
      <c r="E751" s="3" t="str">
        <f ca="1">_xlfn.CONCAT(VLOOKUP($B751,nomes!$A:$B,2,FALSE), "", VLOOKUP($C751,apelido!$A:$B,2,FALSE), " ", VLOOKUP($D751,apelido!$A:$B,2,FALSE))</f>
        <v>Diana Araújo Pinto</v>
      </c>
      <c r="F751" s="3" t="str">
        <f ca="1">TRIM(VLOOKUP($B751,nomes!$A:$C,3,FALSE))</f>
        <v>Feminino</v>
      </c>
      <c r="G751" t="str">
        <f t="shared" ca="1" si="69"/>
        <v>939 315 773</v>
      </c>
      <c r="H751" s="2" t="s">
        <v>1242</v>
      </c>
      <c r="I751" s="3" t="str">
        <f t="shared" ca="1" si="70"/>
        <v>1211.61</v>
      </c>
      <c r="J751" s="3" t="str">
        <f t="shared" ca="1" si="71"/>
        <v>insert into motoristas (fk_matricula, nome, sexo, telefone, nif, salario) values (2313, 'Diana Araújo Pinto', 2, '939 315 773', 58893607, 1211.61);</v>
      </c>
    </row>
    <row r="752" spans="1:10" x14ac:dyDescent="0.25">
      <c r="A752">
        <f t="shared" ca="1" si="66"/>
        <v>2590</v>
      </c>
      <c r="B752">
        <f t="shared" ca="1" si="67"/>
        <v>65</v>
      </c>
      <c r="C752">
        <f t="shared" ca="1" si="68"/>
        <v>92</v>
      </c>
      <c r="D752">
        <f t="shared" ca="1" si="68"/>
        <v>68</v>
      </c>
      <c r="E752" s="3" t="str">
        <f ca="1">_xlfn.CONCAT(VLOOKUP($B752,nomes!$A:$B,2,FALSE), "", VLOOKUP($C752,apelido!$A:$B,2,FALSE), " ", VLOOKUP($D752,apelido!$A:$B,2,FALSE))</f>
        <v>Lara Almeida Raposo</v>
      </c>
      <c r="F752" s="3" t="str">
        <f ca="1">TRIM(VLOOKUP($B752,nomes!$A:$C,3,FALSE))</f>
        <v>Feminino</v>
      </c>
      <c r="G752" t="str">
        <f t="shared" ca="1" si="69"/>
        <v>979 837 838</v>
      </c>
      <c r="H752" s="2" t="s">
        <v>1243</v>
      </c>
      <c r="I752" s="3" t="str">
        <f t="shared" ca="1" si="70"/>
        <v>1138.92</v>
      </c>
      <c r="J752" s="3" t="str">
        <f t="shared" ca="1" si="71"/>
        <v>insert into motoristas (fk_matricula, nome, sexo, telefone, nif, salario) values (2590, 'Lara Almeida Raposo', 2, '979 837 838', 20331108, 1138.92);</v>
      </c>
    </row>
    <row r="753" spans="1:10" x14ac:dyDescent="0.25">
      <c r="A753">
        <f t="shared" ca="1" si="66"/>
        <v>2514</v>
      </c>
      <c r="B753">
        <f t="shared" ca="1" si="67"/>
        <v>196</v>
      </c>
      <c r="C753">
        <f t="shared" ca="1" si="68"/>
        <v>40</v>
      </c>
      <c r="D753">
        <f t="shared" ca="1" si="68"/>
        <v>69</v>
      </c>
      <c r="E753" s="3" t="str">
        <f ca="1">_xlfn.CONCAT(VLOOKUP($B753,nomes!$A:$B,2,FALSE), "", VLOOKUP($C753,apelido!$A:$B,2,FALSE), " ", VLOOKUP($D753,apelido!$A:$B,2,FALSE))</f>
        <v>Sueli Lima Reis</v>
      </c>
      <c r="F753" s="3" t="str">
        <f ca="1">TRIM(VLOOKUP($B753,nomes!$A:$C,3,FALSE))</f>
        <v>Feminino</v>
      </c>
      <c r="G753" t="str">
        <f t="shared" ca="1" si="69"/>
        <v>968 552 638</v>
      </c>
      <c r="H753" s="2" t="s">
        <v>1244</v>
      </c>
      <c r="I753" s="3" t="str">
        <f t="shared" ca="1" si="70"/>
        <v>964.95</v>
      </c>
      <c r="J753" s="3" t="str">
        <f t="shared" ca="1" si="71"/>
        <v>insert into motoristas (fk_matricula, nome, sexo, telefone, nif, salario) values (2514, 'Sueli Lima Reis', 2, '968 552 638', 12590634, 964.95);</v>
      </c>
    </row>
    <row r="754" spans="1:10" x14ac:dyDescent="0.25">
      <c r="A754">
        <f t="shared" ca="1" si="66"/>
        <v>3052</v>
      </c>
      <c r="B754">
        <f t="shared" ca="1" si="67"/>
        <v>29</v>
      </c>
      <c r="C754">
        <f t="shared" ca="1" si="68"/>
        <v>26</v>
      </c>
      <c r="D754">
        <f t="shared" ca="1" si="68"/>
        <v>54</v>
      </c>
      <c r="E754" s="3" t="str">
        <f ca="1">_xlfn.CONCAT(VLOOKUP($B754,nomes!$A:$B,2,FALSE), "", VLOOKUP($C754,apelido!$A:$B,2,FALSE), " ", VLOOKUP($D754,apelido!$A:$B,2,FALSE))</f>
        <v>Diogo Esteves Mota</v>
      </c>
      <c r="F754" s="3" t="str">
        <f ca="1">TRIM(VLOOKUP($B754,nomes!$A:$C,3,FALSE))</f>
        <v>Masculino</v>
      </c>
      <c r="G754" t="str">
        <f t="shared" ca="1" si="69"/>
        <v>939 222 814</v>
      </c>
      <c r="H754" s="2" t="s">
        <v>1245</v>
      </c>
      <c r="I754" s="3" t="str">
        <f t="shared" ca="1" si="70"/>
        <v>2043.19</v>
      </c>
      <c r="J754" s="3" t="str">
        <f t="shared" ca="1" si="71"/>
        <v>insert into motoristas (fk_matricula, nome, sexo, telefone, nif, salario) values (3052, 'Diogo Esteves Mota', 1, '939 222 814', 26231992, 2043.19);</v>
      </c>
    </row>
    <row r="755" spans="1:10" x14ac:dyDescent="0.25">
      <c r="A755">
        <f t="shared" ca="1" si="66"/>
        <v>501</v>
      </c>
      <c r="B755">
        <f t="shared" ca="1" si="67"/>
        <v>37</v>
      </c>
      <c r="C755">
        <f t="shared" ca="1" si="68"/>
        <v>25</v>
      </c>
      <c r="D755">
        <f t="shared" ca="1" si="68"/>
        <v>17</v>
      </c>
      <c r="E755" s="3" t="str">
        <f ca="1">_xlfn.CONCAT(VLOOKUP($B755,nomes!$A:$B,2,FALSE), "", VLOOKUP($C755,apelido!$A:$B,2,FALSE), " ", VLOOKUP($D755,apelido!$A:$B,2,FALSE))</f>
        <v>Fabiana Duarte Campos</v>
      </c>
      <c r="F755" s="3" t="str">
        <f ca="1">TRIM(VLOOKUP($B755,nomes!$A:$C,3,FALSE))</f>
        <v>Feminino</v>
      </c>
      <c r="G755" t="str">
        <f t="shared" ca="1" si="69"/>
        <v>918 114 772</v>
      </c>
      <c r="H755" s="2" t="s">
        <v>1246</v>
      </c>
      <c r="I755" s="3" t="str">
        <f t="shared" ca="1" si="70"/>
        <v>2238.51</v>
      </c>
      <c r="J755" s="3" t="str">
        <f t="shared" ca="1" si="71"/>
        <v>insert into motoristas (fk_matricula, nome, sexo, telefone, nif, salario) values (501, 'Fabiana Duarte Campos', 2, '918 114 772', 52034526, 2238.51);</v>
      </c>
    </row>
    <row r="756" spans="1:10" x14ac:dyDescent="0.25">
      <c r="A756">
        <f t="shared" ca="1" si="66"/>
        <v>1436</v>
      </c>
      <c r="B756">
        <f t="shared" ca="1" si="67"/>
        <v>66</v>
      </c>
      <c r="C756">
        <f t="shared" ca="1" si="68"/>
        <v>19</v>
      </c>
      <c r="D756">
        <f t="shared" ca="1" si="68"/>
        <v>67</v>
      </c>
      <c r="E756" s="3" t="str">
        <f ca="1">_xlfn.CONCAT(VLOOKUP($B756,nomes!$A:$B,2,FALSE), "", VLOOKUP($C756,apelido!$A:$B,2,FALSE), " ", VLOOKUP($D756,apelido!$A:$B,2,FALSE))</f>
        <v>Larissa Carvalho Ramos</v>
      </c>
      <c r="F756" s="3" t="str">
        <f ca="1">TRIM(VLOOKUP($B756,nomes!$A:$C,3,FALSE))</f>
        <v>Feminino</v>
      </c>
      <c r="G756" t="str">
        <f t="shared" ca="1" si="69"/>
        <v>957 138 719</v>
      </c>
      <c r="H756" s="2" t="s">
        <v>1247</v>
      </c>
      <c r="I756" s="3" t="str">
        <f t="shared" ca="1" si="70"/>
        <v>2221.36</v>
      </c>
      <c r="J756" s="3" t="str">
        <f t="shared" ca="1" si="71"/>
        <v>insert into motoristas (fk_matricula, nome, sexo, telefone, nif, salario) values (1436, 'Larissa Carvalho Ramos', 2, '957 138 719', 55443555, 2221.36);</v>
      </c>
    </row>
    <row r="757" spans="1:10" x14ac:dyDescent="0.25">
      <c r="A757">
        <f t="shared" ca="1" si="66"/>
        <v>2499</v>
      </c>
      <c r="B757">
        <f t="shared" ca="1" si="67"/>
        <v>184</v>
      </c>
      <c r="C757">
        <f t="shared" ca="1" si="68"/>
        <v>85</v>
      </c>
      <c r="D757">
        <f t="shared" ca="1" si="68"/>
        <v>61</v>
      </c>
      <c r="E757" s="3" t="str">
        <f ca="1">_xlfn.CONCAT(VLOOKUP($B757,nomes!$A:$B,2,FALSE), "", VLOOKUP($C757,apelido!$A:$B,2,FALSE), " ", VLOOKUP($D757,apelido!$A:$B,2,FALSE))</f>
        <v>Marta Vasconcelos Paiva</v>
      </c>
      <c r="F757" s="3" t="str">
        <f ca="1">TRIM(VLOOKUP($B757,nomes!$A:$C,3,FALSE))</f>
        <v>Feminino</v>
      </c>
      <c r="G757" t="str">
        <f t="shared" ca="1" si="69"/>
        <v>944 129 344</v>
      </c>
      <c r="H757" s="2" t="s">
        <v>1248</v>
      </c>
      <c r="I757" s="3" t="str">
        <f t="shared" ca="1" si="70"/>
        <v>982.0</v>
      </c>
      <c r="J757" s="3" t="str">
        <f t="shared" ca="1" si="71"/>
        <v>insert into motoristas (fk_matricula, nome, sexo, telefone, nif, salario) values (2499, 'Marta Vasconcelos Paiva', 2, '944 129 344', 16144169, 982.0);</v>
      </c>
    </row>
    <row r="758" spans="1:10" x14ac:dyDescent="0.25">
      <c r="A758">
        <f t="shared" ca="1" si="66"/>
        <v>2670</v>
      </c>
      <c r="B758">
        <f t="shared" ca="1" si="67"/>
        <v>153</v>
      </c>
      <c r="C758">
        <f t="shared" ca="1" si="68"/>
        <v>8</v>
      </c>
      <c r="D758">
        <f t="shared" ca="1" si="68"/>
        <v>81</v>
      </c>
      <c r="E758" s="3" t="str">
        <f ca="1">_xlfn.CONCAT(VLOOKUP($B758,nomes!$A:$B,2,FALSE), "", VLOOKUP($C758,apelido!$A:$B,2,FALSE), " ", VLOOKUP($D758,apelido!$A:$B,2,FALSE))</f>
        <v>Fátima Azevedo Tavares</v>
      </c>
      <c r="F758" s="3" t="str">
        <f ca="1">TRIM(VLOOKUP($B758,nomes!$A:$C,3,FALSE))</f>
        <v>Feminino</v>
      </c>
      <c r="G758" t="str">
        <f t="shared" ca="1" si="69"/>
        <v>944 851 889</v>
      </c>
      <c r="H758" s="2" t="s">
        <v>1249</v>
      </c>
      <c r="I758" s="3" t="str">
        <f t="shared" ca="1" si="70"/>
        <v>1155.52</v>
      </c>
      <c r="J758" s="3" t="str">
        <f t="shared" ca="1" si="71"/>
        <v>insert into motoristas (fk_matricula, nome, sexo, telefone, nif, salario) values (2670, 'Fátima Azevedo Tavares', 2, '944 851 889', 27128282, 1155.52);</v>
      </c>
    </row>
    <row r="759" spans="1:10" x14ac:dyDescent="0.25">
      <c r="A759">
        <f t="shared" ca="1" si="66"/>
        <v>1370</v>
      </c>
      <c r="B759">
        <f t="shared" ca="1" si="67"/>
        <v>186</v>
      </c>
      <c r="C759">
        <f t="shared" ca="1" si="68"/>
        <v>9</v>
      </c>
      <c r="D759">
        <f t="shared" ca="1" si="68"/>
        <v>31</v>
      </c>
      <c r="E759" s="3" t="str">
        <f ca="1">_xlfn.CONCAT(VLOOKUP($B759,nomes!$A:$B,2,FALSE), "", VLOOKUP($C759,apelido!$A:$B,2,FALSE), " ", VLOOKUP($D759,apelido!$A:$B,2,FALSE))</f>
        <v>Melina Barros Fonseca</v>
      </c>
      <c r="F759" s="3" t="str">
        <f ca="1">TRIM(VLOOKUP($B759,nomes!$A:$C,3,FALSE))</f>
        <v>Feminino</v>
      </c>
      <c r="G759" t="str">
        <f t="shared" ca="1" si="69"/>
        <v>975 955 431</v>
      </c>
      <c r="H759" s="2" t="s">
        <v>1250</v>
      </c>
      <c r="I759" s="3" t="str">
        <f t="shared" ca="1" si="70"/>
        <v>1404.19</v>
      </c>
      <c r="J759" s="3" t="str">
        <f t="shared" ca="1" si="71"/>
        <v>insert into motoristas (fk_matricula, nome, sexo, telefone, nif, salario) values (1370, 'Melina Barros Fonseca', 2, '975 955 431', 10590100, 1404.19);</v>
      </c>
    </row>
    <row r="760" spans="1:10" x14ac:dyDescent="0.25">
      <c r="A760">
        <f t="shared" ca="1" si="66"/>
        <v>1347</v>
      </c>
      <c r="B760">
        <f t="shared" ca="1" si="67"/>
        <v>18</v>
      </c>
      <c r="C760">
        <f t="shared" ca="1" si="68"/>
        <v>10</v>
      </c>
      <c r="D760">
        <f t="shared" ca="1" si="68"/>
        <v>11</v>
      </c>
      <c r="E760" s="3" t="str">
        <f ca="1">_xlfn.CONCAT(VLOOKUP($B760,nomes!$A:$B,2,FALSE), "", VLOOKUP($C760,apelido!$A:$B,2,FALSE), " ", VLOOKUP($D760,apelido!$A:$B,2,FALSE))</f>
        <v>Carlos Batista Bento</v>
      </c>
      <c r="F760" s="3" t="str">
        <f ca="1">TRIM(VLOOKUP($B760,nomes!$A:$C,3,FALSE))</f>
        <v>Masculino</v>
      </c>
      <c r="G760" t="str">
        <f t="shared" ca="1" si="69"/>
        <v>989 554 551</v>
      </c>
      <c r="H760" s="2" t="s">
        <v>1251</v>
      </c>
      <c r="I760" s="3" t="str">
        <f t="shared" ca="1" si="70"/>
        <v>1161.8</v>
      </c>
      <c r="J760" s="3" t="str">
        <f t="shared" ca="1" si="71"/>
        <v>insert into motoristas (fk_matricula, nome, sexo, telefone, nif, salario) values (1347, 'Carlos Batista Bento', 1, '989 554 551', 28026124, 1161.8);</v>
      </c>
    </row>
    <row r="761" spans="1:10" x14ac:dyDescent="0.25">
      <c r="A761">
        <f t="shared" ca="1" si="66"/>
        <v>222</v>
      </c>
      <c r="B761">
        <f t="shared" ca="1" si="67"/>
        <v>67</v>
      </c>
      <c r="C761">
        <f t="shared" ca="1" si="68"/>
        <v>84</v>
      </c>
      <c r="D761">
        <f t="shared" ca="1" si="68"/>
        <v>61</v>
      </c>
      <c r="E761" s="3" t="str">
        <f ca="1">_xlfn.CONCAT(VLOOKUP($B761,nomes!$A:$B,2,FALSE), "", VLOOKUP($C761,apelido!$A:$B,2,FALSE), " ", VLOOKUP($D761,apelido!$A:$B,2,FALSE))</f>
        <v>Laura Valente Paiva</v>
      </c>
      <c r="F761" s="3" t="str">
        <f ca="1">TRIM(VLOOKUP($B761,nomes!$A:$C,3,FALSE))</f>
        <v>Feminino</v>
      </c>
      <c r="G761" t="str">
        <f t="shared" ca="1" si="69"/>
        <v>952 671 362</v>
      </c>
      <c r="H761" s="2" t="s">
        <v>1252</v>
      </c>
      <c r="I761" s="3" t="str">
        <f t="shared" ca="1" si="70"/>
        <v>2032.33</v>
      </c>
      <c r="J761" s="3" t="str">
        <f t="shared" ca="1" si="71"/>
        <v>insert into motoristas (fk_matricula, nome, sexo, telefone, nif, salario) values (222, 'Laura Valente Paiva', 2, '952 671 362', 25835256, 2032.33);</v>
      </c>
    </row>
    <row r="762" spans="1:10" x14ac:dyDescent="0.25">
      <c r="A762">
        <f t="shared" ca="1" si="66"/>
        <v>1575</v>
      </c>
      <c r="B762">
        <f t="shared" ca="1" si="67"/>
        <v>151</v>
      </c>
      <c r="C762">
        <f t="shared" ca="1" si="68"/>
        <v>42</v>
      </c>
      <c r="D762">
        <f t="shared" ca="1" si="68"/>
        <v>1</v>
      </c>
      <c r="E762" s="3" t="str">
        <f ca="1">_xlfn.CONCAT(VLOOKUP($B762,nomes!$A:$B,2,FALSE), "", VLOOKUP($C762,apelido!$A:$B,2,FALSE), " ", VLOOKUP($D762,apelido!$A:$B,2,FALSE))</f>
        <v>Ezequiel Loureiro Almeida</v>
      </c>
      <c r="F762" s="3" t="str">
        <f ca="1">TRIM(VLOOKUP($B762,nomes!$A:$C,3,FALSE))</f>
        <v>Masculino</v>
      </c>
      <c r="G762" t="str">
        <f t="shared" ca="1" si="69"/>
        <v>976 335 659</v>
      </c>
      <c r="H762" s="2" t="s">
        <v>1253</v>
      </c>
      <c r="I762" s="3" t="str">
        <f t="shared" ca="1" si="70"/>
        <v>2495.24</v>
      </c>
      <c r="J762" s="3" t="str">
        <f t="shared" ca="1" si="71"/>
        <v>insert into motoristas (fk_matricula, nome, sexo, telefone, nif, salario) values (1575, 'Ezequiel Loureiro Almeida', 1, '976 335 659', 22055979, 2495.24);</v>
      </c>
    </row>
    <row r="763" spans="1:10" x14ac:dyDescent="0.25">
      <c r="A763">
        <f t="shared" ca="1" si="66"/>
        <v>599</v>
      </c>
      <c r="B763">
        <f t="shared" ca="1" si="67"/>
        <v>53</v>
      </c>
      <c r="C763">
        <f t="shared" ca="1" si="68"/>
        <v>14</v>
      </c>
      <c r="D763">
        <f t="shared" ca="1" si="68"/>
        <v>5</v>
      </c>
      <c r="E763" s="3" t="str">
        <f ca="1">_xlfn.CONCAT(VLOOKUP($B763,nomes!$A:$B,2,FALSE), "", VLOOKUP($C763,apelido!$A:$B,2,FALSE), " ", VLOOKUP($D763,apelido!$A:$B,2,FALSE))</f>
        <v>Inês Botelho Andrade</v>
      </c>
      <c r="F763" s="3" t="str">
        <f ca="1">TRIM(VLOOKUP($B763,nomes!$A:$C,3,FALSE))</f>
        <v>Feminino</v>
      </c>
      <c r="G763" t="str">
        <f t="shared" ca="1" si="69"/>
        <v>942 392 467</v>
      </c>
      <c r="H763" s="2" t="s">
        <v>1254</v>
      </c>
      <c r="I763" s="3" t="str">
        <f t="shared" ca="1" si="70"/>
        <v>1602.82</v>
      </c>
      <c r="J763" s="3" t="str">
        <f t="shared" ca="1" si="71"/>
        <v>insert into motoristas (fk_matricula, nome, sexo, telefone, nif, salario) values (599, 'Inês Botelho Andrade', 2, '942 392 467', 55156411, 1602.82);</v>
      </c>
    </row>
    <row r="764" spans="1:10" x14ac:dyDescent="0.25">
      <c r="A764">
        <f t="shared" ca="1" si="66"/>
        <v>2071</v>
      </c>
      <c r="B764">
        <f t="shared" ca="1" si="67"/>
        <v>184</v>
      </c>
      <c r="C764">
        <f t="shared" ca="1" si="68"/>
        <v>90</v>
      </c>
      <c r="D764">
        <f t="shared" ca="1" si="68"/>
        <v>62</v>
      </c>
      <c r="E764" s="3" t="str">
        <f ca="1">_xlfn.CONCAT(VLOOKUP($B764,nomes!$A:$B,2,FALSE), "", VLOOKUP($C764,apelido!$A:$B,2,FALSE), " ", VLOOKUP($D764,apelido!$A:$B,2,FALSE))</f>
        <v>Marta Vilaça Pereira</v>
      </c>
      <c r="F764" s="3" t="str">
        <f ca="1">TRIM(VLOOKUP($B764,nomes!$A:$C,3,FALSE))</f>
        <v>Feminino</v>
      </c>
      <c r="G764" t="str">
        <f t="shared" ca="1" si="69"/>
        <v>954 455 947</v>
      </c>
      <c r="H764" s="2" t="s">
        <v>1255</v>
      </c>
      <c r="I764" s="3" t="str">
        <f t="shared" ca="1" si="70"/>
        <v>1765.24</v>
      </c>
      <c r="J764" s="3" t="str">
        <f t="shared" ca="1" si="71"/>
        <v>insert into motoristas (fk_matricula, nome, sexo, telefone, nif, salario) values (2071, 'Marta Vilaça Pereira', 2, '954 455 947', 11020699, 1765.24);</v>
      </c>
    </row>
    <row r="765" spans="1:10" x14ac:dyDescent="0.25">
      <c r="A765">
        <f t="shared" ca="1" si="66"/>
        <v>1169</v>
      </c>
      <c r="B765">
        <f t="shared" ca="1" si="67"/>
        <v>181</v>
      </c>
      <c r="C765">
        <f t="shared" ca="1" si="68"/>
        <v>58</v>
      </c>
      <c r="D765">
        <f t="shared" ca="1" si="68"/>
        <v>96</v>
      </c>
      <c r="E765" s="3" t="str">
        <f ca="1">_xlfn.CONCAT(VLOOKUP($B765,nomes!$A:$B,2,FALSE), "", VLOOKUP($C765,apelido!$A:$B,2,FALSE), " ", VLOOKUP($D765,apelido!$A:$B,2,FALSE))</f>
        <v>Madalena Nunes Caldeira</v>
      </c>
      <c r="F765" s="3" t="str">
        <f ca="1">TRIM(VLOOKUP($B765,nomes!$A:$C,3,FALSE))</f>
        <v>Feminino</v>
      </c>
      <c r="G765" t="str">
        <f t="shared" ca="1" si="69"/>
        <v>935 327 346</v>
      </c>
      <c r="H765" s="2" t="s">
        <v>1256</v>
      </c>
      <c r="I765" s="3" t="str">
        <f t="shared" ca="1" si="70"/>
        <v>1059.55</v>
      </c>
      <c r="J765" s="3" t="str">
        <f t="shared" ca="1" si="71"/>
        <v>insert into motoristas (fk_matricula, nome, sexo, telefone, nif, salario) values (1169, 'Madalena Nunes Caldeira', 2, '935 327 346', 52392392, 1059.55);</v>
      </c>
    </row>
    <row r="766" spans="1:10" x14ac:dyDescent="0.25">
      <c r="A766">
        <f t="shared" ca="1" si="66"/>
        <v>362</v>
      </c>
      <c r="B766">
        <f t="shared" ca="1" si="67"/>
        <v>120</v>
      </c>
      <c r="C766">
        <f t="shared" ca="1" si="68"/>
        <v>27</v>
      </c>
      <c r="D766">
        <f t="shared" ca="1" si="68"/>
        <v>89</v>
      </c>
      <c r="E766" s="3" t="str">
        <f ca="1">_xlfn.CONCAT(VLOOKUP($B766,nomes!$A:$B,2,FALSE), "", VLOOKUP($C766,apelido!$A:$B,2,FALSE), " ", VLOOKUP($D766,apelido!$A:$B,2,FALSE))</f>
        <v>Victor Faria Vieira</v>
      </c>
      <c r="F766" s="3" t="str">
        <f ca="1">TRIM(VLOOKUP($B766,nomes!$A:$C,3,FALSE))</f>
        <v>Masculino</v>
      </c>
      <c r="G766" t="str">
        <f t="shared" ca="1" si="69"/>
        <v>935 522 152</v>
      </c>
      <c r="H766" s="2" t="s">
        <v>1257</v>
      </c>
      <c r="I766" s="3" t="str">
        <f t="shared" ca="1" si="70"/>
        <v>1350.62</v>
      </c>
      <c r="J766" s="3" t="str">
        <f t="shared" ca="1" si="71"/>
        <v>insert into motoristas (fk_matricula, nome, sexo, telefone, nif, salario) values (362, 'Victor Faria Vieira', 1, '935 522 152', 53713156, 1350.62);</v>
      </c>
    </row>
    <row r="767" spans="1:10" x14ac:dyDescent="0.25">
      <c r="A767">
        <f t="shared" ca="1" si="66"/>
        <v>1662</v>
      </c>
      <c r="B767">
        <f t="shared" ca="1" si="67"/>
        <v>24</v>
      </c>
      <c r="C767">
        <f t="shared" ca="1" si="68"/>
        <v>3</v>
      </c>
      <c r="D767">
        <f t="shared" ca="1" si="68"/>
        <v>4</v>
      </c>
      <c r="E767" s="3" t="str">
        <f ca="1">_xlfn.CONCAT(VLOOKUP($B767,nomes!$A:$B,2,FALSE), "", VLOOKUP($C767,apelido!$A:$B,2,FALSE), " ", VLOOKUP($D767,apelido!$A:$B,2,FALSE))</f>
        <v>Cristiano Amaral Amaro</v>
      </c>
      <c r="F767" s="3" t="str">
        <f ca="1">TRIM(VLOOKUP($B767,nomes!$A:$C,3,FALSE))</f>
        <v>Masculino</v>
      </c>
      <c r="G767" t="str">
        <f t="shared" ca="1" si="69"/>
        <v>967 649 542</v>
      </c>
      <c r="H767" s="2" t="s">
        <v>1258</v>
      </c>
      <c r="I767" s="3" t="str">
        <f t="shared" ca="1" si="70"/>
        <v>2464.81</v>
      </c>
      <c r="J767" s="3" t="str">
        <f t="shared" ca="1" si="71"/>
        <v>insert into motoristas (fk_matricula, nome, sexo, telefone, nif, salario) values (1662, 'Cristiano Amaral Amaro', 1, '967 649 542', 53105791, 2464.81);</v>
      </c>
    </row>
    <row r="768" spans="1:10" x14ac:dyDescent="0.25">
      <c r="A768">
        <f t="shared" ca="1" si="66"/>
        <v>2536</v>
      </c>
      <c r="B768">
        <f t="shared" ca="1" si="67"/>
        <v>130</v>
      </c>
      <c r="C768">
        <f t="shared" ca="1" si="68"/>
        <v>98</v>
      </c>
      <c r="D768">
        <f t="shared" ca="1" si="68"/>
        <v>27</v>
      </c>
      <c r="E768" s="3" t="str">
        <f ca="1">_xlfn.CONCAT(VLOOKUP($B768,nomes!$A:$B,2,FALSE), "", VLOOKUP($C768,apelido!$A:$B,2,FALSE), " ", VLOOKUP($D768,apelido!$A:$B,2,FALSE))</f>
        <v>Artur Chaves Faria</v>
      </c>
      <c r="F768" s="3" t="str">
        <f ca="1">TRIM(VLOOKUP($B768,nomes!$A:$C,3,FALSE))</f>
        <v>Masculino</v>
      </c>
      <c r="G768" t="str">
        <f t="shared" ca="1" si="69"/>
        <v>913 427 546</v>
      </c>
      <c r="H768" s="2" t="s">
        <v>1259</v>
      </c>
      <c r="I768" s="3" t="str">
        <f t="shared" ca="1" si="70"/>
        <v>1976.44</v>
      </c>
      <c r="J768" s="3" t="str">
        <f t="shared" ca="1" si="71"/>
        <v>insert into motoristas (fk_matricula, nome, sexo, telefone, nif, salario) values (2536, 'Artur Chaves Faria', 1, '913 427 546', 27077594, 1976.44);</v>
      </c>
    </row>
    <row r="769" spans="1:10" x14ac:dyDescent="0.25">
      <c r="A769">
        <f t="shared" ca="1" si="66"/>
        <v>1984</v>
      </c>
      <c r="B769">
        <f t="shared" ca="1" si="67"/>
        <v>189</v>
      </c>
      <c r="C769">
        <f t="shared" ca="1" si="68"/>
        <v>64</v>
      </c>
      <c r="D769">
        <f t="shared" ca="1" si="68"/>
        <v>100</v>
      </c>
      <c r="E769" s="3" t="str">
        <f ca="1">_xlfn.CONCAT(VLOOKUP($B769,nomes!$A:$B,2,FALSE), "", VLOOKUP($C769,apelido!$A:$B,2,FALSE), " ", VLOOKUP($D769,apelido!$A:$B,2,FALSE))</f>
        <v>Noé Pinto Fragoso</v>
      </c>
      <c r="F769" s="3" t="str">
        <f ca="1">TRIM(VLOOKUP($B769,nomes!$A:$C,3,FALSE))</f>
        <v>Masculino</v>
      </c>
      <c r="G769" t="str">
        <f t="shared" ca="1" si="69"/>
        <v>995 636 424</v>
      </c>
      <c r="H769" s="2" t="s">
        <v>1260</v>
      </c>
      <c r="I769" s="3" t="str">
        <f t="shared" ca="1" si="70"/>
        <v>2092.60</v>
      </c>
      <c r="J769" s="3" t="str">
        <f t="shared" ca="1" si="71"/>
        <v>insert into motoristas (fk_matricula, nome, sexo, telefone, nif, salario) values (1984, 'Noé Pinto Fragoso', 1, '995 636 424', 55792090, 2092.60);</v>
      </c>
    </row>
    <row r="770" spans="1:10" x14ac:dyDescent="0.25">
      <c r="A770">
        <f t="shared" ca="1" si="66"/>
        <v>723</v>
      </c>
      <c r="B770">
        <f t="shared" ca="1" si="67"/>
        <v>1</v>
      </c>
      <c r="C770">
        <f t="shared" ca="1" si="68"/>
        <v>81</v>
      </c>
      <c r="D770">
        <f t="shared" ca="1" si="68"/>
        <v>25</v>
      </c>
      <c r="E770" s="3" t="str">
        <f ca="1">_xlfn.CONCAT(VLOOKUP($B770,nomes!$A:$B,2,FALSE), "", VLOOKUP($C770,apelido!$A:$B,2,FALSE), " ", VLOOKUP($D770,apelido!$A:$B,2,FALSE))</f>
        <v>Afonso Tavares Duarte</v>
      </c>
      <c r="F770" s="3" t="str">
        <f ca="1">TRIM(VLOOKUP($B770,nomes!$A:$C,3,FALSE))</f>
        <v>Masculino</v>
      </c>
      <c r="G770" t="str">
        <f t="shared" ca="1" si="69"/>
        <v>915 428 978</v>
      </c>
      <c r="H770" s="2" t="s">
        <v>1261</v>
      </c>
      <c r="I770" s="3" t="str">
        <f t="shared" ca="1" si="70"/>
        <v>1614.64</v>
      </c>
      <c r="J770" s="3" t="str">
        <f t="shared" ca="1" si="71"/>
        <v>insert into motoristas (fk_matricula, nome, sexo, telefone, nif, salario) values (723, 'Afonso Tavares Duarte', 1, '915 428 978', 17322918, 1614.64);</v>
      </c>
    </row>
    <row r="771" spans="1:10" x14ac:dyDescent="0.25">
      <c r="A771">
        <f t="shared" ref="A771:A834" ca="1" si="72">RANDBETWEEN(1,3059)</f>
        <v>1905</v>
      </c>
      <c r="B771">
        <f t="shared" ref="B771:B834" ca="1" si="73">RANDBETWEEN(1,200)</f>
        <v>5</v>
      </c>
      <c r="C771">
        <f t="shared" ref="C771:D834" ca="1" si="74">RANDBETWEEN(1,100)</f>
        <v>99</v>
      </c>
      <c r="D771">
        <f t="shared" ca="1" si="74"/>
        <v>36</v>
      </c>
      <c r="E771" s="3" t="str">
        <f ca="1">_xlfn.CONCAT(VLOOKUP($B771,nomes!$A:$B,2,FALSE), "", VLOOKUP($C771,apelido!$A:$B,2,FALSE), " ", VLOOKUP($D771,apelido!$A:$B,2,FALSE))</f>
        <v>Ana Cordeiro Gonçalves</v>
      </c>
      <c r="F771" s="3" t="str">
        <f ca="1">TRIM(VLOOKUP($B771,nomes!$A:$C,3,FALSE))</f>
        <v>Feminino</v>
      </c>
      <c r="G771" t="str">
        <f t="shared" ref="G771:G834" ca="1" si="75">_xlfn.CONCAT(9, RANDBETWEEN(1,9), RANDBETWEEN(1,9), " ", RANDBETWEEN(1,9), RANDBETWEEN(1,9), RANDBETWEEN(1,9), " ", RANDBETWEEN(1,9),RANDBETWEEN(1,9),RANDBETWEEN(1,9))</f>
        <v>936 574 352</v>
      </c>
      <c r="H771" s="2" t="s">
        <v>1262</v>
      </c>
      <c r="I771" s="3" t="str">
        <f t="shared" ref="I771:I834" ca="1" si="76">_xlfn.CONCAT(RANDBETWEEN(860,2500), ".", RANDBETWEEN(0,99))</f>
        <v>943.60</v>
      </c>
      <c r="J771" s="3" t="str">
        <f t="shared" ref="J771:J834" ca="1" si="77">"insert into motoristas (fk_matricula, nome, sexo, telefone, nif, salario) values (" &amp; $A771 &amp; ", '" &amp; $E771 &amp; "', " &amp; IF($F771="Masculino", 1, 2) &amp; ", '" &amp; $G771 &amp; "', " &amp; $H771 &amp; ", " &amp; I771 &amp; ");"</f>
        <v>insert into motoristas (fk_matricula, nome, sexo, telefone, nif, salario) values (1905, 'Ana Cordeiro Gonçalves', 2, '936 574 352', 29248452, 943.60);</v>
      </c>
    </row>
    <row r="772" spans="1:10" x14ac:dyDescent="0.25">
      <c r="A772">
        <f t="shared" ca="1" si="72"/>
        <v>521</v>
      </c>
      <c r="B772">
        <f t="shared" ca="1" si="73"/>
        <v>74</v>
      </c>
      <c r="C772">
        <f t="shared" ca="1" si="74"/>
        <v>2</v>
      </c>
      <c r="D772">
        <f t="shared" ca="1" si="74"/>
        <v>20</v>
      </c>
      <c r="E772" s="3" t="str">
        <f ca="1">_xlfn.CONCAT(VLOOKUP($B772,nomes!$A:$B,2,FALSE), "", VLOOKUP($C772,apelido!$A:$B,2,FALSE), " ", VLOOKUP($D772,apelido!$A:$B,2,FALSE))</f>
        <v>Lucas Alves Castro</v>
      </c>
      <c r="F772" s="3" t="str">
        <f ca="1">TRIM(VLOOKUP($B772,nomes!$A:$C,3,FALSE))</f>
        <v>Masculino</v>
      </c>
      <c r="G772" t="str">
        <f t="shared" ca="1" si="75"/>
        <v>942 388 689</v>
      </c>
      <c r="H772" s="2" t="s">
        <v>1263</v>
      </c>
      <c r="I772" s="3" t="str">
        <f t="shared" ca="1" si="76"/>
        <v>987.75</v>
      </c>
      <c r="J772" s="3" t="str">
        <f t="shared" ca="1" si="77"/>
        <v>insert into motoristas (fk_matricula, nome, sexo, telefone, nif, salario) values (521, 'Lucas Alves Castro', 1, '942 388 689', 14536309, 987.75);</v>
      </c>
    </row>
    <row r="773" spans="1:10" x14ac:dyDescent="0.25">
      <c r="A773">
        <f t="shared" ca="1" si="72"/>
        <v>2050</v>
      </c>
      <c r="B773">
        <f t="shared" ca="1" si="73"/>
        <v>78</v>
      </c>
      <c r="C773">
        <f t="shared" ca="1" si="74"/>
        <v>40</v>
      </c>
      <c r="D773">
        <f t="shared" ca="1" si="74"/>
        <v>36</v>
      </c>
      <c r="E773" s="3" t="str">
        <f ca="1">_xlfn.CONCAT(VLOOKUP($B773,nomes!$A:$B,2,FALSE), "", VLOOKUP($C773,apelido!$A:$B,2,FALSE), " ", VLOOKUP($D773,apelido!$A:$B,2,FALSE))</f>
        <v>Manuela Lima Gonçalves</v>
      </c>
      <c r="F773" s="3" t="str">
        <f ca="1">TRIM(VLOOKUP($B773,nomes!$A:$C,3,FALSE))</f>
        <v>Feminino</v>
      </c>
      <c r="G773" t="str">
        <f t="shared" ca="1" si="75"/>
        <v>915 788 717</v>
      </c>
      <c r="H773" s="2" t="s">
        <v>1264</v>
      </c>
      <c r="I773" s="3" t="str">
        <f t="shared" ca="1" si="76"/>
        <v>2320.35</v>
      </c>
      <c r="J773" s="3" t="str">
        <f t="shared" ca="1" si="77"/>
        <v>insert into motoristas (fk_matricula, nome, sexo, telefone, nif, salario) values (2050, 'Manuela Lima Gonçalves', 2, '915 788 717', 22702629, 2320.35);</v>
      </c>
    </row>
    <row r="774" spans="1:10" x14ac:dyDescent="0.25">
      <c r="A774">
        <f t="shared" ca="1" si="72"/>
        <v>1868</v>
      </c>
      <c r="B774">
        <f t="shared" ca="1" si="73"/>
        <v>86</v>
      </c>
      <c r="C774">
        <f t="shared" ca="1" si="74"/>
        <v>60</v>
      </c>
      <c r="D774">
        <f t="shared" ca="1" si="74"/>
        <v>85</v>
      </c>
      <c r="E774" s="3" t="str">
        <f ca="1">_xlfn.CONCAT(VLOOKUP($B774,nomes!$A:$B,2,FALSE), "", VLOOKUP($C774,apelido!$A:$B,2,FALSE), " ", VLOOKUP($D774,apelido!$A:$B,2,FALSE))</f>
        <v>Mirella Pacheco Vasconcelos</v>
      </c>
      <c r="F774" s="3" t="str">
        <f ca="1">TRIM(VLOOKUP($B774,nomes!$A:$C,3,FALSE))</f>
        <v>Feminino</v>
      </c>
      <c r="G774" t="str">
        <f t="shared" ca="1" si="75"/>
        <v>956 559 557</v>
      </c>
      <c r="H774" s="2" t="s">
        <v>1265</v>
      </c>
      <c r="I774" s="3" t="str">
        <f t="shared" ca="1" si="76"/>
        <v>1792.18</v>
      </c>
      <c r="J774" s="3" t="str">
        <f t="shared" ca="1" si="77"/>
        <v>insert into motoristas (fk_matricula, nome, sexo, telefone, nif, salario) values (1868, 'Mirella Pacheco Vasconcelos', 2, '956 559 557', 27309371, 1792.18);</v>
      </c>
    </row>
    <row r="775" spans="1:10" x14ac:dyDescent="0.25">
      <c r="A775">
        <f t="shared" ca="1" si="72"/>
        <v>1223</v>
      </c>
      <c r="B775">
        <f t="shared" ca="1" si="73"/>
        <v>134</v>
      </c>
      <c r="C775">
        <f t="shared" ca="1" si="74"/>
        <v>56</v>
      </c>
      <c r="D775">
        <f t="shared" ca="1" si="74"/>
        <v>99</v>
      </c>
      <c r="E775" s="3" t="str">
        <f ca="1">_xlfn.CONCAT(VLOOKUP($B775,nomes!$A:$B,2,FALSE), "", VLOOKUP($C775,apelido!$A:$B,2,FALSE), " ", VLOOKUP($D775,apelido!$A:$B,2,FALSE))</f>
        <v>Célia Neves Cordeiro</v>
      </c>
      <c r="F775" s="3" t="str">
        <f ca="1">TRIM(VLOOKUP($B775,nomes!$A:$C,3,FALSE))</f>
        <v>Feminino</v>
      </c>
      <c r="G775" t="str">
        <f t="shared" ca="1" si="75"/>
        <v>968 923 399</v>
      </c>
      <c r="H775" s="2" t="s">
        <v>1266</v>
      </c>
      <c r="I775" s="3" t="str">
        <f t="shared" ca="1" si="76"/>
        <v>2436.95</v>
      </c>
      <c r="J775" s="3" t="str">
        <f t="shared" ca="1" si="77"/>
        <v>insert into motoristas (fk_matricula, nome, sexo, telefone, nif, salario) values (1223, 'Célia Neves Cordeiro', 2, '968 923 399', 29856650, 2436.95);</v>
      </c>
    </row>
    <row r="776" spans="1:10" x14ac:dyDescent="0.25">
      <c r="A776">
        <f t="shared" ca="1" si="72"/>
        <v>1800</v>
      </c>
      <c r="B776">
        <f t="shared" ca="1" si="73"/>
        <v>163</v>
      </c>
      <c r="C776">
        <f t="shared" ca="1" si="74"/>
        <v>55</v>
      </c>
      <c r="D776">
        <f t="shared" ca="1" si="74"/>
        <v>33</v>
      </c>
      <c r="E776" s="3" t="str">
        <f ca="1">_xlfn.CONCAT(VLOOKUP($B776,nomes!$A:$B,2,FALSE), "", VLOOKUP($C776,apelido!$A:$B,2,FALSE), " ", VLOOKUP($D776,apelido!$A:$B,2,FALSE))</f>
        <v>Iara Nascimento Garcia</v>
      </c>
      <c r="F776" s="3" t="str">
        <f ca="1">TRIM(VLOOKUP($B776,nomes!$A:$C,3,FALSE))</f>
        <v>Feminino</v>
      </c>
      <c r="G776" t="str">
        <f t="shared" ca="1" si="75"/>
        <v>971 898 751</v>
      </c>
      <c r="H776" s="2" t="s">
        <v>1267</v>
      </c>
      <c r="I776" s="3" t="str">
        <f t="shared" ca="1" si="76"/>
        <v>1907.76</v>
      </c>
      <c r="J776" s="3" t="str">
        <f t="shared" ca="1" si="77"/>
        <v>insert into motoristas (fk_matricula, nome, sexo, telefone, nif, salario) values (1800, 'Iara Nascimento Garcia', 2, '971 898 751', 23901151, 1907.76);</v>
      </c>
    </row>
    <row r="777" spans="1:10" x14ac:dyDescent="0.25">
      <c r="A777">
        <f t="shared" ca="1" si="72"/>
        <v>1127</v>
      </c>
      <c r="B777">
        <f t="shared" ca="1" si="73"/>
        <v>8</v>
      </c>
      <c r="C777">
        <f t="shared" ca="1" si="74"/>
        <v>23</v>
      </c>
      <c r="D777">
        <f t="shared" ca="1" si="74"/>
        <v>85</v>
      </c>
      <c r="E777" s="3" t="str">
        <f ca="1">_xlfn.CONCAT(VLOOKUP($B777,nomes!$A:$B,2,FALSE), "", VLOOKUP($C777,apelido!$A:$B,2,FALSE), " ", VLOOKUP($D777,apelido!$A:$B,2,FALSE))</f>
        <v>António Cruz Vasconcelos</v>
      </c>
      <c r="F777" s="3" t="str">
        <f ca="1">TRIM(VLOOKUP($B777,nomes!$A:$C,3,FALSE))</f>
        <v>Masculino</v>
      </c>
      <c r="G777" t="str">
        <f t="shared" ca="1" si="75"/>
        <v>942 447 191</v>
      </c>
      <c r="H777" s="2" t="s">
        <v>1268</v>
      </c>
      <c r="I777" s="3" t="str">
        <f t="shared" ca="1" si="76"/>
        <v>925.90</v>
      </c>
      <c r="J777" s="3" t="str">
        <f t="shared" ca="1" si="77"/>
        <v>insert into motoristas (fk_matricula, nome, sexo, telefone, nif, salario) values (1127, 'António Cruz Vasconcelos', 1, '942 447 191', 57412041, 925.90);</v>
      </c>
    </row>
    <row r="778" spans="1:10" x14ac:dyDescent="0.25">
      <c r="A778">
        <f t="shared" ca="1" si="72"/>
        <v>220</v>
      </c>
      <c r="B778">
        <f t="shared" ca="1" si="73"/>
        <v>51</v>
      </c>
      <c r="C778">
        <f t="shared" ca="1" si="74"/>
        <v>46</v>
      </c>
      <c r="D778">
        <f t="shared" ca="1" si="74"/>
        <v>73</v>
      </c>
      <c r="E778" s="3" t="str">
        <f ca="1">_xlfn.CONCAT(VLOOKUP($B778,nomes!$A:$B,2,FALSE), "", VLOOKUP($C778,apelido!$A:$B,2,FALSE), " ", VLOOKUP($D778,apelido!$A:$B,2,FALSE))</f>
        <v>Heloísa Marques Salgado</v>
      </c>
      <c r="F778" s="3" t="str">
        <f ca="1">TRIM(VLOOKUP($B778,nomes!$A:$C,3,FALSE))</f>
        <v>Feminino</v>
      </c>
      <c r="G778" t="str">
        <f t="shared" ca="1" si="75"/>
        <v>997 267 191</v>
      </c>
      <c r="H778" s="2" t="s">
        <v>1269</v>
      </c>
      <c r="I778" s="3" t="str">
        <f t="shared" ca="1" si="76"/>
        <v>1239.71</v>
      </c>
      <c r="J778" s="3" t="str">
        <f t="shared" ca="1" si="77"/>
        <v>insert into motoristas (fk_matricula, nome, sexo, telefone, nif, salario) values (220, 'Heloísa Marques Salgado', 2, '997 267 191', 57757849, 1239.71);</v>
      </c>
    </row>
    <row r="779" spans="1:10" x14ac:dyDescent="0.25">
      <c r="A779">
        <f t="shared" ca="1" si="72"/>
        <v>2181</v>
      </c>
      <c r="B779">
        <f t="shared" ca="1" si="73"/>
        <v>103</v>
      </c>
      <c r="C779">
        <f t="shared" ca="1" si="74"/>
        <v>58</v>
      </c>
      <c r="D779">
        <f t="shared" ca="1" si="74"/>
        <v>68</v>
      </c>
      <c r="E779" s="3" t="str">
        <f ca="1">_xlfn.CONCAT(VLOOKUP($B779,nomes!$A:$B,2,FALSE), "", VLOOKUP($C779,apelido!$A:$B,2,FALSE), " ", VLOOKUP($D779,apelido!$A:$B,2,FALSE))</f>
        <v>Roberta Nunes Raposo</v>
      </c>
      <c r="F779" s="3" t="str">
        <f ca="1">TRIM(VLOOKUP($B779,nomes!$A:$C,3,FALSE))</f>
        <v>Feminino</v>
      </c>
      <c r="G779" t="str">
        <f t="shared" ca="1" si="75"/>
        <v>999 781 262</v>
      </c>
      <c r="H779" s="2" t="s">
        <v>1270</v>
      </c>
      <c r="I779" s="3" t="str">
        <f t="shared" ca="1" si="76"/>
        <v>2104.72</v>
      </c>
      <c r="J779" s="3" t="str">
        <f t="shared" ca="1" si="77"/>
        <v>insert into motoristas (fk_matricula, nome, sexo, telefone, nif, salario) values (2181, 'Roberta Nunes Raposo', 2, '999 781 262', 14039018, 2104.72);</v>
      </c>
    </row>
    <row r="780" spans="1:10" x14ac:dyDescent="0.25">
      <c r="A780">
        <f t="shared" ca="1" si="72"/>
        <v>819</v>
      </c>
      <c r="B780">
        <f t="shared" ca="1" si="73"/>
        <v>86</v>
      </c>
      <c r="C780">
        <f t="shared" ca="1" si="74"/>
        <v>34</v>
      </c>
      <c r="D780">
        <f t="shared" ca="1" si="74"/>
        <v>93</v>
      </c>
      <c r="E780" s="3" t="str">
        <f ca="1">_xlfn.CONCAT(VLOOKUP($B780,nomes!$A:$B,2,FALSE), "", VLOOKUP($C780,apelido!$A:$B,2,FALSE), " ", VLOOKUP($D780,apelido!$A:$B,2,FALSE))</f>
        <v>Mirella Gaspar Bastos</v>
      </c>
      <c r="F780" s="3" t="str">
        <f ca="1">TRIM(VLOOKUP($B780,nomes!$A:$C,3,FALSE))</f>
        <v>Feminino</v>
      </c>
      <c r="G780" t="str">
        <f t="shared" ca="1" si="75"/>
        <v>995 899 611</v>
      </c>
      <c r="H780" s="2" t="s">
        <v>1271</v>
      </c>
      <c r="I780" s="3" t="str">
        <f t="shared" ca="1" si="76"/>
        <v>2139.6</v>
      </c>
      <c r="J780" s="3" t="str">
        <f t="shared" ca="1" si="77"/>
        <v>insert into motoristas (fk_matricula, nome, sexo, telefone, nif, salario) values (819, 'Mirella Gaspar Bastos', 2, '995 899 611', 54768426, 2139.6);</v>
      </c>
    </row>
    <row r="781" spans="1:10" x14ac:dyDescent="0.25">
      <c r="A781">
        <f t="shared" ca="1" si="72"/>
        <v>1953</v>
      </c>
      <c r="B781">
        <f t="shared" ca="1" si="73"/>
        <v>76</v>
      </c>
      <c r="C781">
        <f t="shared" ca="1" si="74"/>
        <v>34</v>
      </c>
      <c r="D781">
        <f t="shared" ca="1" si="74"/>
        <v>90</v>
      </c>
      <c r="E781" s="3" t="str">
        <f ca="1">_xlfn.CONCAT(VLOOKUP($B781,nomes!$A:$B,2,FALSE), "", VLOOKUP($C781,apelido!$A:$B,2,FALSE), " ", VLOOKUP($D781,apelido!$A:$B,2,FALSE))</f>
        <v>Luiza Gaspar Vilaça</v>
      </c>
      <c r="F781" s="3" t="str">
        <f ca="1">TRIM(VLOOKUP($B781,nomes!$A:$C,3,FALSE))</f>
        <v>Feminino</v>
      </c>
      <c r="G781" t="str">
        <f t="shared" ca="1" si="75"/>
        <v>987 585 682</v>
      </c>
      <c r="H781" s="2" t="s">
        <v>1272</v>
      </c>
      <c r="I781" s="3" t="str">
        <f t="shared" ca="1" si="76"/>
        <v>2185.70</v>
      </c>
      <c r="J781" s="3" t="str">
        <f t="shared" ca="1" si="77"/>
        <v>insert into motoristas (fk_matricula, nome, sexo, telefone, nif, salario) values (1953, 'Luiza Gaspar Vilaça', 2, '987 585 682', 58108387, 2185.70);</v>
      </c>
    </row>
    <row r="782" spans="1:10" x14ac:dyDescent="0.25">
      <c r="A782">
        <f t="shared" ca="1" si="72"/>
        <v>1158</v>
      </c>
      <c r="B782">
        <f t="shared" ca="1" si="73"/>
        <v>98</v>
      </c>
      <c r="C782">
        <f t="shared" ca="1" si="74"/>
        <v>70</v>
      </c>
      <c r="D782">
        <f t="shared" ca="1" si="74"/>
        <v>45</v>
      </c>
      <c r="E782" s="3" t="str">
        <f ca="1">_xlfn.CONCAT(VLOOKUP($B782,nomes!$A:$B,2,FALSE), "", VLOOKUP($C782,apelido!$A:$B,2,FALSE), " ", VLOOKUP($D782,apelido!$A:$B,2,FALSE))</f>
        <v>Rafael Ribeiro Magalhães</v>
      </c>
      <c r="F782" s="3" t="str">
        <f ca="1">TRIM(VLOOKUP($B782,nomes!$A:$C,3,FALSE))</f>
        <v>Masculino</v>
      </c>
      <c r="G782" t="str">
        <f t="shared" ca="1" si="75"/>
        <v>931 224 751</v>
      </c>
      <c r="H782" s="2" t="s">
        <v>1273</v>
      </c>
      <c r="I782" s="3" t="str">
        <f t="shared" ca="1" si="76"/>
        <v>1388.85</v>
      </c>
      <c r="J782" s="3" t="str">
        <f t="shared" ca="1" si="77"/>
        <v>insert into motoristas (fk_matricula, nome, sexo, telefone, nif, salario) values (1158, 'Rafael Ribeiro Magalhães', 1, '931 224 751', 57294659, 1388.85);</v>
      </c>
    </row>
    <row r="783" spans="1:10" x14ac:dyDescent="0.25">
      <c r="A783">
        <f t="shared" ca="1" si="72"/>
        <v>188</v>
      </c>
      <c r="B783">
        <f t="shared" ca="1" si="73"/>
        <v>43</v>
      </c>
      <c r="C783">
        <f t="shared" ca="1" si="74"/>
        <v>18</v>
      </c>
      <c r="D783">
        <f t="shared" ca="1" si="74"/>
        <v>61</v>
      </c>
      <c r="E783" s="3" t="str">
        <f ca="1">_xlfn.CONCAT(VLOOKUP($B783,nomes!$A:$B,2,FALSE), "", VLOOKUP($C783,apelido!$A:$B,2,FALSE), " ", VLOOKUP($D783,apelido!$A:$B,2,FALSE))</f>
        <v>Gabriel Cardoso Paiva</v>
      </c>
      <c r="F783" s="3" t="str">
        <f ca="1">TRIM(VLOOKUP($B783,nomes!$A:$C,3,FALSE))</f>
        <v>Masculino</v>
      </c>
      <c r="G783" t="str">
        <f t="shared" ca="1" si="75"/>
        <v>953 376 734</v>
      </c>
      <c r="H783" s="2" t="s">
        <v>1274</v>
      </c>
      <c r="I783" s="3" t="str">
        <f t="shared" ca="1" si="76"/>
        <v>1112.34</v>
      </c>
      <c r="J783" s="3" t="str">
        <f t="shared" ca="1" si="77"/>
        <v>insert into motoristas (fk_matricula, nome, sexo, telefone, nif, salario) values (188, 'Gabriel Cardoso Paiva', 1, '953 376 734', 25900407, 1112.34);</v>
      </c>
    </row>
    <row r="784" spans="1:10" x14ac:dyDescent="0.25">
      <c r="A784">
        <f t="shared" ca="1" si="72"/>
        <v>867</v>
      </c>
      <c r="B784">
        <f t="shared" ca="1" si="73"/>
        <v>39</v>
      </c>
      <c r="C784">
        <f t="shared" ca="1" si="74"/>
        <v>89</v>
      </c>
      <c r="D784">
        <f t="shared" ca="1" si="74"/>
        <v>51</v>
      </c>
      <c r="E784" s="3" t="str">
        <f ca="1">_xlfn.CONCAT(VLOOKUP($B784,nomes!$A:$B,2,FALSE), "", VLOOKUP($C784,apelido!$A:$B,2,FALSE), " ", VLOOKUP($D784,apelido!$A:$B,2,FALSE))</f>
        <v>Fernanda Vieira Miranda</v>
      </c>
      <c r="F784" s="3" t="str">
        <f ca="1">TRIM(VLOOKUP($B784,nomes!$A:$C,3,FALSE))</f>
        <v>Feminino</v>
      </c>
      <c r="G784" t="str">
        <f t="shared" ca="1" si="75"/>
        <v>927 446 411</v>
      </c>
      <c r="H784" s="2" t="s">
        <v>1275</v>
      </c>
      <c r="I784" s="3" t="str">
        <f t="shared" ca="1" si="76"/>
        <v>2239.70</v>
      </c>
      <c r="J784" s="3" t="str">
        <f t="shared" ca="1" si="77"/>
        <v>insert into motoristas (fk_matricula, nome, sexo, telefone, nif, salario) values (867, 'Fernanda Vieira Miranda', 2, '927 446 411', 20790564, 2239.70);</v>
      </c>
    </row>
    <row r="785" spans="1:10" x14ac:dyDescent="0.25">
      <c r="A785">
        <f t="shared" ca="1" si="72"/>
        <v>1278</v>
      </c>
      <c r="B785">
        <f t="shared" ca="1" si="73"/>
        <v>3</v>
      </c>
      <c r="C785">
        <f t="shared" ca="1" si="74"/>
        <v>65</v>
      </c>
      <c r="D785">
        <f t="shared" ca="1" si="74"/>
        <v>33</v>
      </c>
      <c r="E785" s="3" t="str">
        <f ca="1">_xlfn.CONCAT(VLOOKUP($B785,nomes!$A:$B,2,FALSE), "", VLOOKUP($C785,apelido!$A:$B,2,FALSE), " ", VLOOKUP($D785,apelido!$A:$B,2,FALSE))</f>
        <v>Amanda Pires Garcia</v>
      </c>
      <c r="F785" s="3" t="str">
        <f ca="1">TRIM(VLOOKUP($B785,nomes!$A:$C,3,FALSE))</f>
        <v>Feminino</v>
      </c>
      <c r="G785" t="str">
        <f t="shared" ca="1" si="75"/>
        <v>973 415 345</v>
      </c>
      <c r="H785" s="2" t="s">
        <v>1276</v>
      </c>
      <c r="I785" s="3" t="str">
        <f t="shared" ca="1" si="76"/>
        <v>1818.5</v>
      </c>
      <c r="J785" s="3" t="str">
        <f t="shared" ca="1" si="77"/>
        <v>insert into motoristas (fk_matricula, nome, sexo, telefone, nif, salario) values (1278, 'Amanda Pires Garcia', 2, '973 415 345', 16107365, 1818.5);</v>
      </c>
    </row>
    <row r="786" spans="1:10" x14ac:dyDescent="0.25">
      <c r="A786">
        <f t="shared" ca="1" si="72"/>
        <v>331</v>
      </c>
      <c r="B786">
        <f t="shared" ca="1" si="73"/>
        <v>90</v>
      </c>
      <c r="C786">
        <f t="shared" ca="1" si="74"/>
        <v>68</v>
      </c>
      <c r="D786">
        <f t="shared" ca="1" si="74"/>
        <v>24</v>
      </c>
      <c r="E786" s="3" t="str">
        <f ca="1">_xlfn.CONCAT(VLOOKUP($B786,nomes!$A:$B,2,FALSE), "", VLOOKUP($C786,apelido!$A:$B,2,FALSE), " ", VLOOKUP($D786,apelido!$A:$B,2,FALSE))</f>
        <v>Noemi Raposo Dias</v>
      </c>
      <c r="F786" s="3" t="str">
        <f ca="1">TRIM(VLOOKUP($B786,nomes!$A:$C,3,FALSE))</f>
        <v>Feminino</v>
      </c>
      <c r="G786" t="str">
        <f t="shared" ca="1" si="75"/>
        <v>992 784 593</v>
      </c>
      <c r="H786" s="2" t="s">
        <v>1277</v>
      </c>
      <c r="I786" s="3" t="str">
        <f t="shared" ca="1" si="76"/>
        <v>2173.74</v>
      </c>
      <c r="J786" s="3" t="str">
        <f t="shared" ca="1" si="77"/>
        <v>insert into motoristas (fk_matricula, nome, sexo, telefone, nif, salario) values (331, 'Noemi Raposo Dias', 2, '992 784 593', 24522422, 2173.74);</v>
      </c>
    </row>
    <row r="787" spans="1:10" x14ac:dyDescent="0.25">
      <c r="A787">
        <f t="shared" ca="1" si="72"/>
        <v>472</v>
      </c>
      <c r="B787">
        <f t="shared" ca="1" si="73"/>
        <v>164</v>
      </c>
      <c r="C787">
        <f t="shared" ca="1" si="74"/>
        <v>39</v>
      </c>
      <c r="D787">
        <f t="shared" ca="1" si="74"/>
        <v>2</v>
      </c>
      <c r="E787" s="3" t="str">
        <f ca="1">_xlfn.CONCAT(VLOOKUP($B787,nomes!$A:$B,2,FALSE), "", VLOOKUP($C787,apelido!$A:$B,2,FALSE), " ", VLOOKUP($D787,apelido!$A:$B,2,FALSE))</f>
        <v>Igor Leal Alves</v>
      </c>
      <c r="F787" s="3" t="str">
        <f ca="1">TRIM(VLOOKUP($B787,nomes!$A:$C,3,FALSE))</f>
        <v>Masculino</v>
      </c>
      <c r="G787" t="str">
        <f t="shared" ca="1" si="75"/>
        <v>985 838 825</v>
      </c>
      <c r="H787" s="2" t="s">
        <v>1278</v>
      </c>
      <c r="I787" s="3" t="str">
        <f t="shared" ca="1" si="76"/>
        <v>1973.42</v>
      </c>
      <c r="J787" s="3" t="str">
        <f t="shared" ca="1" si="77"/>
        <v>insert into motoristas (fk_matricula, nome, sexo, telefone, nif, salario) values (472, 'Igor Leal Alves', 1, '985 838 825', 11459256, 1973.42);</v>
      </c>
    </row>
    <row r="788" spans="1:10" x14ac:dyDescent="0.25">
      <c r="A788">
        <f t="shared" ca="1" si="72"/>
        <v>2279</v>
      </c>
      <c r="B788">
        <f t="shared" ca="1" si="73"/>
        <v>69</v>
      </c>
      <c r="C788">
        <f t="shared" ca="1" si="74"/>
        <v>30</v>
      </c>
      <c r="D788">
        <f t="shared" ca="1" si="74"/>
        <v>36</v>
      </c>
      <c r="E788" s="3" t="str">
        <f ca="1">_xlfn.CONCAT(VLOOKUP($B788,nomes!$A:$B,2,FALSE), "", VLOOKUP($C788,apelido!$A:$B,2,FALSE), " ", VLOOKUP($D788,apelido!$A:$B,2,FALSE))</f>
        <v>Leonardo Figueiredo Gonçalves</v>
      </c>
      <c r="F788" s="3" t="str">
        <f ca="1">TRIM(VLOOKUP($B788,nomes!$A:$C,3,FALSE))</f>
        <v>Masculino</v>
      </c>
      <c r="G788" t="str">
        <f t="shared" ca="1" si="75"/>
        <v>967 517 297</v>
      </c>
      <c r="H788" s="2" t="s">
        <v>1279</v>
      </c>
      <c r="I788" s="3" t="str">
        <f t="shared" ca="1" si="76"/>
        <v>1982.46</v>
      </c>
      <c r="J788" s="3" t="str">
        <f t="shared" ca="1" si="77"/>
        <v>insert into motoristas (fk_matricula, nome, sexo, telefone, nif, salario) values (2279, 'Leonardo Figueiredo Gonçalves', 1, '967 517 297', 23913351, 1982.46);</v>
      </c>
    </row>
    <row r="789" spans="1:10" x14ac:dyDescent="0.25">
      <c r="A789">
        <f t="shared" ca="1" si="72"/>
        <v>982</v>
      </c>
      <c r="B789">
        <f t="shared" ca="1" si="73"/>
        <v>134</v>
      </c>
      <c r="C789">
        <f t="shared" ca="1" si="74"/>
        <v>15</v>
      </c>
      <c r="D789">
        <f t="shared" ca="1" si="74"/>
        <v>34</v>
      </c>
      <c r="E789" s="3" t="str">
        <f ca="1">_xlfn.CONCAT(VLOOKUP($B789,nomes!$A:$B,2,FALSE), "", VLOOKUP($C789,apelido!$A:$B,2,FALSE), " ", VLOOKUP($D789,apelido!$A:$B,2,FALSE))</f>
        <v>Célia Branco Gaspar</v>
      </c>
      <c r="F789" s="3" t="str">
        <f ca="1">TRIM(VLOOKUP($B789,nomes!$A:$C,3,FALSE))</f>
        <v>Feminino</v>
      </c>
      <c r="G789" t="str">
        <f t="shared" ca="1" si="75"/>
        <v>937 782 892</v>
      </c>
      <c r="H789" s="2" t="s">
        <v>1280</v>
      </c>
      <c r="I789" s="3" t="str">
        <f t="shared" ca="1" si="76"/>
        <v>2053.52</v>
      </c>
      <c r="J789" s="3" t="str">
        <f t="shared" ca="1" si="77"/>
        <v>insert into motoristas (fk_matricula, nome, sexo, telefone, nif, salario) values (982, 'Célia Branco Gaspar', 2, '937 782 892', 55260096, 2053.52);</v>
      </c>
    </row>
    <row r="790" spans="1:10" x14ac:dyDescent="0.25">
      <c r="A790">
        <f t="shared" ca="1" si="72"/>
        <v>1665</v>
      </c>
      <c r="B790">
        <f t="shared" ca="1" si="73"/>
        <v>149</v>
      </c>
      <c r="C790">
        <f t="shared" ca="1" si="74"/>
        <v>89</v>
      </c>
      <c r="D790">
        <f t="shared" ca="1" si="74"/>
        <v>57</v>
      </c>
      <c r="E790" s="3" t="str">
        <f ca="1">_xlfn.CONCAT(VLOOKUP($B790,nomes!$A:$B,2,FALSE), "", VLOOKUP($C790,apelido!$A:$B,2,FALSE), " ", VLOOKUP($D790,apelido!$A:$B,2,FALSE))</f>
        <v>Érica Vieira Nogueira</v>
      </c>
      <c r="F790" s="3" t="str">
        <f ca="1">TRIM(VLOOKUP($B790,nomes!$A:$C,3,FALSE))</f>
        <v>Feminino</v>
      </c>
      <c r="G790" t="str">
        <f t="shared" ca="1" si="75"/>
        <v>912 254 129</v>
      </c>
      <c r="H790" s="2" t="s">
        <v>1281</v>
      </c>
      <c r="I790" s="3" t="str">
        <f t="shared" ca="1" si="76"/>
        <v>2365.10</v>
      </c>
      <c r="J790" s="3" t="str">
        <f t="shared" ca="1" si="77"/>
        <v>insert into motoristas (fk_matricula, nome, sexo, telefone, nif, salario) values (1665, 'Érica Vieira Nogueira', 2, '912 254 129', 50975986, 2365.10);</v>
      </c>
    </row>
    <row r="791" spans="1:10" x14ac:dyDescent="0.25">
      <c r="A791">
        <f t="shared" ca="1" si="72"/>
        <v>2150</v>
      </c>
      <c r="B791">
        <f t="shared" ca="1" si="73"/>
        <v>22</v>
      </c>
      <c r="C791">
        <f t="shared" ca="1" si="74"/>
        <v>49</v>
      </c>
      <c r="D791">
        <f t="shared" ca="1" si="74"/>
        <v>76</v>
      </c>
      <c r="E791" s="3" t="str">
        <f ca="1">_xlfn.CONCAT(VLOOKUP($B791,nomes!$A:$B,2,FALSE), "", VLOOKUP($C791,apelido!$A:$B,2,FALSE), " ", VLOOKUP($D791,apelido!$A:$B,2,FALSE))</f>
        <v>Clara Melo Saraiva</v>
      </c>
      <c r="F791" s="3" t="str">
        <f ca="1">TRIM(VLOOKUP($B791,nomes!$A:$C,3,FALSE))</f>
        <v>Feminino</v>
      </c>
      <c r="G791" t="str">
        <f t="shared" ca="1" si="75"/>
        <v>967 711 819</v>
      </c>
      <c r="H791" s="2" t="s">
        <v>1282</v>
      </c>
      <c r="I791" s="3" t="str">
        <f t="shared" ca="1" si="76"/>
        <v>1845.52</v>
      </c>
      <c r="J791" s="3" t="str">
        <f t="shared" ca="1" si="77"/>
        <v>insert into motoristas (fk_matricula, nome, sexo, telefone, nif, salario) values (2150, 'Clara Melo Saraiva', 2, '967 711 819', 59615090, 1845.52);</v>
      </c>
    </row>
    <row r="792" spans="1:10" x14ac:dyDescent="0.25">
      <c r="A792">
        <f t="shared" ca="1" si="72"/>
        <v>1810</v>
      </c>
      <c r="B792">
        <f t="shared" ca="1" si="73"/>
        <v>194</v>
      </c>
      <c r="C792">
        <f t="shared" ca="1" si="74"/>
        <v>95</v>
      </c>
      <c r="D792">
        <f t="shared" ca="1" si="74"/>
        <v>15</v>
      </c>
      <c r="E792" s="3" t="str">
        <f ca="1">_xlfn.CONCAT(VLOOKUP($B792,nomes!$A:$B,2,FALSE), "", VLOOKUP($C792,apelido!$A:$B,2,FALSE), " ", VLOOKUP($D792,apelido!$A:$B,2,FALSE))</f>
        <v>Sandra Cabral Branco</v>
      </c>
      <c r="F792" s="3" t="str">
        <f ca="1">TRIM(VLOOKUP($B792,nomes!$A:$C,3,FALSE))</f>
        <v>Feminino</v>
      </c>
      <c r="G792" t="str">
        <f t="shared" ca="1" si="75"/>
        <v>933 181 726</v>
      </c>
      <c r="H792" s="2" t="s">
        <v>1283</v>
      </c>
      <c r="I792" s="3" t="str">
        <f t="shared" ca="1" si="76"/>
        <v>1288.57</v>
      </c>
      <c r="J792" s="3" t="str">
        <f t="shared" ca="1" si="77"/>
        <v>insert into motoristas (fk_matricula, nome, sexo, telefone, nif, salario) values (1810, 'Sandra Cabral Branco', 2, '933 181 726', 52545990, 1288.57);</v>
      </c>
    </row>
    <row r="793" spans="1:10" x14ac:dyDescent="0.25">
      <c r="A793">
        <f t="shared" ca="1" si="72"/>
        <v>1725</v>
      </c>
      <c r="B793">
        <f t="shared" ca="1" si="73"/>
        <v>143</v>
      </c>
      <c r="C793">
        <f t="shared" ca="1" si="74"/>
        <v>1</v>
      </c>
      <c r="D793">
        <f t="shared" ca="1" si="74"/>
        <v>17</v>
      </c>
      <c r="E793" s="3" t="str">
        <f ca="1">_xlfn.CONCAT(VLOOKUP($B793,nomes!$A:$B,2,FALSE), "", VLOOKUP($C793,apelido!$A:$B,2,FALSE), " ", VLOOKUP($D793,apelido!$A:$B,2,FALSE))</f>
        <v>Edson Almeida Campos</v>
      </c>
      <c r="F793" s="3" t="str">
        <f ca="1">TRIM(VLOOKUP($B793,nomes!$A:$C,3,FALSE))</f>
        <v>Masculino</v>
      </c>
      <c r="G793" t="str">
        <f t="shared" ca="1" si="75"/>
        <v>926 617 519</v>
      </c>
      <c r="H793" s="2" t="s">
        <v>1284</v>
      </c>
      <c r="I793" s="3" t="str">
        <f t="shared" ca="1" si="76"/>
        <v>1425.17</v>
      </c>
      <c r="J793" s="3" t="str">
        <f t="shared" ca="1" si="77"/>
        <v>insert into motoristas (fk_matricula, nome, sexo, telefone, nif, salario) values (1725, 'Edson Almeida Campos', 1, '926 617 519', 22142793, 1425.17);</v>
      </c>
    </row>
    <row r="794" spans="1:10" x14ac:dyDescent="0.25">
      <c r="A794">
        <f t="shared" ca="1" si="72"/>
        <v>1554</v>
      </c>
      <c r="B794">
        <f t="shared" ca="1" si="73"/>
        <v>151</v>
      </c>
      <c r="C794">
        <f t="shared" ca="1" si="74"/>
        <v>77</v>
      </c>
      <c r="D794">
        <f t="shared" ca="1" si="74"/>
        <v>72</v>
      </c>
      <c r="E794" s="3" t="str">
        <f ca="1">_xlfn.CONCAT(VLOOKUP($B794,nomes!$A:$B,2,FALSE), "", VLOOKUP($C794,apelido!$A:$B,2,FALSE), " ", VLOOKUP($D794,apelido!$A:$B,2,FALSE))</f>
        <v>Ezequiel Silva Rodrigues</v>
      </c>
      <c r="F794" s="3" t="str">
        <f ca="1">TRIM(VLOOKUP($B794,nomes!$A:$C,3,FALSE))</f>
        <v>Masculino</v>
      </c>
      <c r="G794" t="str">
        <f t="shared" ca="1" si="75"/>
        <v>998 455 593</v>
      </c>
      <c r="H794" s="2" t="s">
        <v>1285</v>
      </c>
      <c r="I794" s="3" t="str">
        <f t="shared" ca="1" si="76"/>
        <v>1410.1</v>
      </c>
      <c r="J794" s="3" t="str">
        <f t="shared" ca="1" si="77"/>
        <v>insert into motoristas (fk_matricula, nome, sexo, telefone, nif, salario) values (1554, 'Ezequiel Silva Rodrigues', 1, '998 455 593', 50236444, 1410.1);</v>
      </c>
    </row>
    <row r="795" spans="1:10" x14ac:dyDescent="0.25">
      <c r="A795">
        <f t="shared" ca="1" si="72"/>
        <v>2054</v>
      </c>
      <c r="B795">
        <f t="shared" ca="1" si="73"/>
        <v>175</v>
      </c>
      <c r="C795">
        <f t="shared" ca="1" si="74"/>
        <v>64</v>
      </c>
      <c r="D795">
        <f t="shared" ca="1" si="74"/>
        <v>90</v>
      </c>
      <c r="E795" s="3" t="str">
        <f ca="1">_xlfn.CONCAT(VLOOKUP($B795,nomes!$A:$B,2,FALSE), "", VLOOKUP($C795,apelido!$A:$B,2,FALSE), " ", VLOOKUP($D795,apelido!$A:$B,2,FALSE))</f>
        <v>Kevin Pinto Vilaça</v>
      </c>
      <c r="F795" s="3" t="str">
        <f ca="1">TRIM(VLOOKUP($B795,nomes!$A:$C,3,FALSE))</f>
        <v>Masculino</v>
      </c>
      <c r="G795" t="str">
        <f t="shared" ca="1" si="75"/>
        <v>943 527 778</v>
      </c>
      <c r="H795" s="2" t="s">
        <v>1286</v>
      </c>
      <c r="I795" s="3" t="str">
        <f t="shared" ca="1" si="76"/>
        <v>1594.25</v>
      </c>
      <c r="J795" s="3" t="str">
        <f t="shared" ca="1" si="77"/>
        <v>insert into motoristas (fk_matricula, nome, sexo, telefone, nif, salario) values (2054, 'Kevin Pinto Vilaça', 1, '943 527 778', 50182672, 1594.25);</v>
      </c>
    </row>
    <row r="796" spans="1:10" x14ac:dyDescent="0.25">
      <c r="A796">
        <f t="shared" ca="1" si="72"/>
        <v>2283</v>
      </c>
      <c r="B796">
        <f t="shared" ca="1" si="73"/>
        <v>181</v>
      </c>
      <c r="C796">
        <f t="shared" ca="1" si="74"/>
        <v>3</v>
      </c>
      <c r="D796">
        <f t="shared" ca="1" si="74"/>
        <v>39</v>
      </c>
      <c r="E796" s="3" t="str">
        <f ca="1">_xlfn.CONCAT(VLOOKUP($B796,nomes!$A:$B,2,FALSE), "", VLOOKUP($C796,apelido!$A:$B,2,FALSE), " ", VLOOKUP($D796,apelido!$A:$B,2,FALSE))</f>
        <v>Madalena Amaral Leal</v>
      </c>
      <c r="F796" s="3" t="str">
        <f ca="1">TRIM(VLOOKUP($B796,nomes!$A:$C,3,FALSE))</f>
        <v>Feminino</v>
      </c>
      <c r="G796" t="str">
        <f t="shared" ca="1" si="75"/>
        <v>915 393 527</v>
      </c>
      <c r="H796" s="2" t="s">
        <v>1287</v>
      </c>
      <c r="I796" s="3" t="str">
        <f t="shared" ca="1" si="76"/>
        <v>2187.53</v>
      </c>
      <c r="J796" s="3" t="str">
        <f t="shared" ca="1" si="77"/>
        <v>insert into motoristas (fk_matricula, nome, sexo, telefone, nif, salario) values (2283, 'Madalena Amaral Leal', 2, '915 393 527', 19852429, 2187.53);</v>
      </c>
    </row>
    <row r="797" spans="1:10" x14ac:dyDescent="0.25">
      <c r="A797">
        <f t="shared" ca="1" si="72"/>
        <v>889</v>
      </c>
      <c r="B797">
        <f t="shared" ca="1" si="73"/>
        <v>71</v>
      </c>
      <c r="C797">
        <f t="shared" ca="1" si="74"/>
        <v>30</v>
      </c>
      <c r="D797">
        <f t="shared" ca="1" si="74"/>
        <v>78</v>
      </c>
      <c r="E797" s="3" t="str">
        <f ca="1">_xlfn.CONCAT(VLOOKUP($B797,nomes!$A:$B,2,FALSE), "", VLOOKUP($C797,apelido!$A:$B,2,FALSE), " ", VLOOKUP($D797,apelido!$A:$B,2,FALSE))</f>
        <v>Lídia Figueiredo Simões</v>
      </c>
      <c r="F797" s="3" t="str">
        <f ca="1">TRIM(VLOOKUP($B797,nomes!$A:$C,3,FALSE))</f>
        <v>Feminino</v>
      </c>
      <c r="G797" t="str">
        <f t="shared" ca="1" si="75"/>
        <v>981 787 177</v>
      </c>
      <c r="H797" s="2" t="s">
        <v>1288</v>
      </c>
      <c r="I797" s="3" t="str">
        <f t="shared" ca="1" si="76"/>
        <v>1182.59</v>
      </c>
      <c r="J797" s="3" t="str">
        <f t="shared" ca="1" si="77"/>
        <v>insert into motoristas (fk_matricula, nome, sexo, telefone, nif, salario) values (889, 'Lídia Figueiredo Simões', 2, '981 787 177', 19919867, 1182.59);</v>
      </c>
    </row>
    <row r="798" spans="1:10" x14ac:dyDescent="0.25">
      <c r="A798">
        <f t="shared" ca="1" si="72"/>
        <v>2119</v>
      </c>
      <c r="B798">
        <f t="shared" ca="1" si="73"/>
        <v>116</v>
      </c>
      <c r="C798">
        <f t="shared" ca="1" si="74"/>
        <v>71</v>
      </c>
      <c r="D798">
        <f t="shared" ca="1" si="74"/>
        <v>59</v>
      </c>
      <c r="E798" s="3" t="str">
        <f ca="1">_xlfn.CONCAT(VLOOKUP($B798,nomes!$A:$B,2,FALSE), "", VLOOKUP($C798,apelido!$A:$B,2,FALSE), " ", VLOOKUP($D798,apelido!$A:$B,2,FALSE))</f>
        <v>Thiago Rocha Oliveira</v>
      </c>
      <c r="F798" s="3" t="str">
        <f ca="1">TRIM(VLOOKUP($B798,nomes!$A:$C,3,FALSE))</f>
        <v>Masculino</v>
      </c>
      <c r="G798" t="str">
        <f t="shared" ca="1" si="75"/>
        <v>997 789 955</v>
      </c>
      <c r="H798" s="2" t="s">
        <v>1289</v>
      </c>
      <c r="I798" s="3" t="str">
        <f t="shared" ca="1" si="76"/>
        <v>1538.73</v>
      </c>
      <c r="J798" s="3" t="str">
        <f t="shared" ca="1" si="77"/>
        <v>insert into motoristas (fk_matricula, nome, sexo, telefone, nif, salario) values (2119, 'Thiago Rocha Oliveira', 1, '997 789 955', 14898612, 1538.73);</v>
      </c>
    </row>
    <row r="799" spans="1:10" x14ac:dyDescent="0.25">
      <c r="A799">
        <f t="shared" ca="1" si="72"/>
        <v>2282</v>
      </c>
      <c r="B799">
        <f t="shared" ca="1" si="73"/>
        <v>189</v>
      </c>
      <c r="C799">
        <f t="shared" ca="1" si="74"/>
        <v>95</v>
      </c>
      <c r="D799">
        <f t="shared" ca="1" si="74"/>
        <v>72</v>
      </c>
      <c r="E799" s="3" t="str">
        <f ca="1">_xlfn.CONCAT(VLOOKUP($B799,nomes!$A:$B,2,FALSE), "", VLOOKUP($C799,apelido!$A:$B,2,FALSE), " ", VLOOKUP($D799,apelido!$A:$B,2,FALSE))</f>
        <v>Noé Cabral Rodrigues</v>
      </c>
      <c r="F799" s="3" t="str">
        <f ca="1">TRIM(VLOOKUP($B799,nomes!$A:$C,3,FALSE))</f>
        <v>Masculino</v>
      </c>
      <c r="G799" t="str">
        <f t="shared" ca="1" si="75"/>
        <v>917 873 366</v>
      </c>
      <c r="H799" s="2" t="s">
        <v>1290</v>
      </c>
      <c r="I799" s="3" t="str">
        <f t="shared" ca="1" si="76"/>
        <v>2047.76</v>
      </c>
      <c r="J799" s="3" t="str">
        <f t="shared" ca="1" si="77"/>
        <v>insert into motoristas (fk_matricula, nome, sexo, telefone, nif, salario) values (2282, 'Noé Cabral Rodrigues', 1, '917 873 366', 56518251, 2047.76);</v>
      </c>
    </row>
    <row r="800" spans="1:10" x14ac:dyDescent="0.25">
      <c r="A800">
        <f t="shared" ca="1" si="72"/>
        <v>2333</v>
      </c>
      <c r="B800">
        <f t="shared" ca="1" si="73"/>
        <v>154</v>
      </c>
      <c r="C800">
        <f t="shared" ca="1" si="74"/>
        <v>57</v>
      </c>
      <c r="D800">
        <f t="shared" ca="1" si="74"/>
        <v>78</v>
      </c>
      <c r="E800" s="3" t="str">
        <f ca="1">_xlfn.CONCAT(VLOOKUP($B800,nomes!$A:$B,2,FALSE), "", VLOOKUP($C800,apelido!$A:$B,2,FALSE), " ", VLOOKUP($D800,apelido!$A:$B,2,FALSE))</f>
        <v>Flávia Nogueira Simões</v>
      </c>
      <c r="F800" s="3" t="str">
        <f ca="1">TRIM(VLOOKUP($B800,nomes!$A:$C,3,FALSE))</f>
        <v>Feminino</v>
      </c>
      <c r="G800" t="str">
        <f t="shared" ca="1" si="75"/>
        <v>913 542 475</v>
      </c>
      <c r="H800" s="2" t="s">
        <v>1291</v>
      </c>
      <c r="I800" s="3" t="str">
        <f t="shared" ca="1" si="76"/>
        <v>1713.30</v>
      </c>
      <c r="J800" s="3" t="str">
        <f t="shared" ca="1" si="77"/>
        <v>insert into motoristas (fk_matricula, nome, sexo, telefone, nif, salario) values (2333, 'Flávia Nogueira Simões', 2, '913 542 475', 53965739, 1713.30);</v>
      </c>
    </row>
    <row r="801" spans="1:10" x14ac:dyDescent="0.25">
      <c r="A801">
        <f t="shared" ca="1" si="72"/>
        <v>2879</v>
      </c>
      <c r="B801">
        <f t="shared" ca="1" si="73"/>
        <v>71</v>
      </c>
      <c r="C801">
        <f t="shared" ca="1" si="74"/>
        <v>48</v>
      </c>
      <c r="D801">
        <f t="shared" ca="1" si="74"/>
        <v>40</v>
      </c>
      <c r="E801" s="3" t="str">
        <f ca="1">_xlfn.CONCAT(VLOOKUP($B801,nomes!$A:$B,2,FALSE), "", VLOOKUP($C801,apelido!$A:$B,2,FALSE), " ", VLOOKUP($D801,apelido!$A:$B,2,FALSE))</f>
        <v>Lídia Matos Lima</v>
      </c>
      <c r="F801" s="3" t="str">
        <f ca="1">TRIM(VLOOKUP($B801,nomes!$A:$C,3,FALSE))</f>
        <v>Feminino</v>
      </c>
      <c r="G801" t="str">
        <f t="shared" ca="1" si="75"/>
        <v>936 482 922</v>
      </c>
      <c r="H801" s="2" t="s">
        <v>1292</v>
      </c>
      <c r="I801" s="3" t="str">
        <f t="shared" ca="1" si="76"/>
        <v>2145.19</v>
      </c>
      <c r="J801" s="3" t="str">
        <f t="shared" ca="1" si="77"/>
        <v>insert into motoristas (fk_matricula, nome, sexo, telefone, nif, salario) values (2879, 'Lídia Matos Lima', 2, '936 482 922', 23005397, 2145.19);</v>
      </c>
    </row>
    <row r="802" spans="1:10" x14ac:dyDescent="0.25">
      <c r="A802">
        <f t="shared" ca="1" si="72"/>
        <v>1120</v>
      </c>
      <c r="B802">
        <f t="shared" ca="1" si="73"/>
        <v>48</v>
      </c>
      <c r="C802">
        <f t="shared" ca="1" si="74"/>
        <v>3</v>
      </c>
      <c r="D802">
        <f t="shared" ca="1" si="74"/>
        <v>32</v>
      </c>
      <c r="E802" s="3" t="str">
        <f ca="1">_xlfn.CONCAT(VLOOKUP($B802,nomes!$A:$B,2,FALSE), "", VLOOKUP($C802,apelido!$A:$B,2,FALSE), " ", VLOOKUP($D802,apelido!$A:$B,2,FALSE))</f>
        <v>Heitor Amaral Freitas</v>
      </c>
      <c r="F802" s="3" t="str">
        <f ca="1">TRIM(VLOOKUP($B802,nomes!$A:$C,3,FALSE))</f>
        <v>Masculino</v>
      </c>
      <c r="G802" t="str">
        <f t="shared" ca="1" si="75"/>
        <v>952 262 962</v>
      </c>
      <c r="H802" s="2" t="s">
        <v>1293</v>
      </c>
      <c r="I802" s="3" t="str">
        <f t="shared" ca="1" si="76"/>
        <v>1644.97</v>
      </c>
      <c r="J802" s="3" t="str">
        <f t="shared" ca="1" si="77"/>
        <v>insert into motoristas (fk_matricula, nome, sexo, telefone, nif, salario) values (1120, 'Heitor Amaral Freitas', 1, '952 262 962', 28594886, 1644.97);</v>
      </c>
    </row>
    <row r="803" spans="1:10" x14ac:dyDescent="0.25">
      <c r="A803">
        <f t="shared" ca="1" si="72"/>
        <v>3052</v>
      </c>
      <c r="B803">
        <f t="shared" ca="1" si="73"/>
        <v>128</v>
      </c>
      <c r="C803">
        <f t="shared" ca="1" si="74"/>
        <v>53</v>
      </c>
      <c r="D803">
        <f t="shared" ca="1" si="74"/>
        <v>47</v>
      </c>
      <c r="E803" s="3" t="str">
        <f ca="1">_xlfn.CONCAT(VLOOKUP($B803,nomes!$A:$B,2,FALSE), "", VLOOKUP($C803,apelido!$A:$B,2,FALSE), " ", VLOOKUP($D803,apelido!$A:$B,2,FALSE))</f>
        <v>Amaro Morais Martins</v>
      </c>
      <c r="F803" s="3" t="str">
        <f ca="1">TRIM(VLOOKUP($B803,nomes!$A:$C,3,FALSE))</f>
        <v>Masculino</v>
      </c>
      <c r="G803" t="str">
        <f t="shared" ca="1" si="75"/>
        <v>924 141 645</v>
      </c>
      <c r="H803" s="2" t="s">
        <v>1294</v>
      </c>
      <c r="I803" s="3" t="str">
        <f t="shared" ca="1" si="76"/>
        <v>1219.46</v>
      </c>
      <c r="J803" s="3" t="str">
        <f t="shared" ca="1" si="77"/>
        <v>insert into motoristas (fk_matricula, nome, sexo, telefone, nif, salario) values (3052, 'Amaro Morais Martins', 1, '924 141 645', 28593451, 1219.46);</v>
      </c>
    </row>
    <row r="804" spans="1:10" x14ac:dyDescent="0.25">
      <c r="A804">
        <f t="shared" ca="1" si="72"/>
        <v>743</v>
      </c>
      <c r="B804">
        <f t="shared" ca="1" si="73"/>
        <v>118</v>
      </c>
      <c r="C804">
        <f t="shared" ca="1" si="74"/>
        <v>94</v>
      </c>
      <c r="D804">
        <f t="shared" ca="1" si="74"/>
        <v>67</v>
      </c>
      <c r="E804" s="3" t="str">
        <f ca="1">_xlfn.CONCAT(VLOOKUP($B804,nomes!$A:$B,2,FALSE), "", VLOOKUP($C804,apelido!$A:$B,2,FALSE), " ", VLOOKUP($D804,apelido!$A:$B,2,FALSE))</f>
        <v>Valentina Barreira Ramos</v>
      </c>
      <c r="F804" s="3" t="str">
        <f ca="1">TRIM(VLOOKUP($B804,nomes!$A:$C,3,FALSE))</f>
        <v>Feminino</v>
      </c>
      <c r="G804" t="str">
        <f t="shared" ca="1" si="75"/>
        <v>923 621 446</v>
      </c>
      <c r="H804" s="2" t="s">
        <v>1295</v>
      </c>
      <c r="I804" s="3" t="str">
        <f t="shared" ca="1" si="76"/>
        <v>2161.75</v>
      </c>
      <c r="J804" s="3" t="str">
        <f t="shared" ca="1" si="77"/>
        <v>insert into motoristas (fk_matricula, nome, sexo, telefone, nif, salario) values (743, 'Valentina Barreira Ramos', 2, '923 621 446', 56489496, 2161.75);</v>
      </c>
    </row>
    <row r="805" spans="1:10" x14ac:dyDescent="0.25">
      <c r="A805">
        <f t="shared" ca="1" si="72"/>
        <v>808</v>
      </c>
      <c r="B805">
        <f t="shared" ca="1" si="73"/>
        <v>163</v>
      </c>
      <c r="C805">
        <f t="shared" ca="1" si="74"/>
        <v>91</v>
      </c>
      <c r="D805">
        <f t="shared" ca="1" si="74"/>
        <v>31</v>
      </c>
      <c r="E805" s="3" t="str">
        <f ca="1">_xlfn.CONCAT(VLOOKUP($B805,nomes!$A:$B,2,FALSE), "", VLOOKUP($C805,apelido!$A:$B,2,FALSE), " ", VLOOKUP($D805,apelido!$A:$B,2,FALSE))</f>
        <v>Iara Vilela Fonseca</v>
      </c>
      <c r="F805" s="3" t="str">
        <f ca="1">TRIM(VLOOKUP($B805,nomes!$A:$C,3,FALSE))</f>
        <v>Feminino</v>
      </c>
      <c r="G805" t="str">
        <f t="shared" ca="1" si="75"/>
        <v>975 274 231</v>
      </c>
      <c r="H805" s="2" t="s">
        <v>1296</v>
      </c>
      <c r="I805" s="3" t="str">
        <f t="shared" ca="1" si="76"/>
        <v>2081.11</v>
      </c>
      <c r="J805" s="3" t="str">
        <f t="shared" ca="1" si="77"/>
        <v>insert into motoristas (fk_matricula, nome, sexo, telefone, nif, salario) values (808, 'Iara Vilela Fonseca', 2, '975 274 231', 25443403, 2081.11);</v>
      </c>
    </row>
    <row r="806" spans="1:10" x14ac:dyDescent="0.25">
      <c r="A806">
        <f t="shared" ca="1" si="72"/>
        <v>2559</v>
      </c>
      <c r="B806">
        <f t="shared" ca="1" si="73"/>
        <v>112</v>
      </c>
      <c r="C806">
        <f t="shared" ca="1" si="74"/>
        <v>45</v>
      </c>
      <c r="D806">
        <f t="shared" ca="1" si="74"/>
        <v>25</v>
      </c>
      <c r="E806" s="3" t="str">
        <f ca="1">_xlfn.CONCAT(VLOOKUP($B806,nomes!$A:$B,2,FALSE), "", VLOOKUP($C806,apelido!$A:$B,2,FALSE), " ", VLOOKUP($D806,apelido!$A:$B,2,FALSE))</f>
        <v>Stefany Magalhães Duarte</v>
      </c>
      <c r="F806" s="3" t="str">
        <f ca="1">TRIM(VLOOKUP($B806,nomes!$A:$C,3,FALSE))</f>
        <v>Feminino</v>
      </c>
      <c r="G806" t="str">
        <f t="shared" ca="1" si="75"/>
        <v>919 434 634</v>
      </c>
      <c r="H806" s="2" t="s">
        <v>1297</v>
      </c>
      <c r="I806" s="3" t="str">
        <f t="shared" ca="1" si="76"/>
        <v>1186.74</v>
      </c>
      <c r="J806" s="3" t="str">
        <f t="shared" ca="1" si="77"/>
        <v>insert into motoristas (fk_matricula, nome, sexo, telefone, nif, salario) values (2559, 'Stefany Magalhães Duarte', 2, '919 434 634', 19244978, 1186.74);</v>
      </c>
    </row>
    <row r="807" spans="1:10" x14ac:dyDescent="0.25">
      <c r="A807">
        <f t="shared" ca="1" si="72"/>
        <v>1094</v>
      </c>
      <c r="B807">
        <f t="shared" ca="1" si="73"/>
        <v>118</v>
      </c>
      <c r="C807">
        <f t="shared" ca="1" si="74"/>
        <v>78</v>
      </c>
      <c r="D807">
        <f t="shared" ca="1" si="74"/>
        <v>9</v>
      </c>
      <c r="E807" s="3" t="str">
        <f ca="1">_xlfn.CONCAT(VLOOKUP($B807,nomes!$A:$B,2,FALSE), "", VLOOKUP($C807,apelido!$A:$B,2,FALSE), " ", VLOOKUP($D807,apelido!$A:$B,2,FALSE))</f>
        <v>Valentina Simões Barros</v>
      </c>
      <c r="F807" s="3" t="str">
        <f ca="1">TRIM(VLOOKUP($B807,nomes!$A:$C,3,FALSE))</f>
        <v>Feminino</v>
      </c>
      <c r="G807" t="str">
        <f t="shared" ca="1" si="75"/>
        <v>955 123 816</v>
      </c>
      <c r="H807" s="2" t="s">
        <v>1298</v>
      </c>
      <c r="I807" s="3" t="str">
        <f t="shared" ca="1" si="76"/>
        <v>1434.32</v>
      </c>
      <c r="J807" s="3" t="str">
        <f t="shared" ca="1" si="77"/>
        <v>insert into motoristas (fk_matricula, nome, sexo, telefone, nif, salario) values (1094, 'Valentina Simões Barros', 2, '955 123 816', 12418700, 1434.32);</v>
      </c>
    </row>
    <row r="808" spans="1:10" x14ac:dyDescent="0.25">
      <c r="A808">
        <f t="shared" ca="1" si="72"/>
        <v>1753</v>
      </c>
      <c r="B808">
        <f t="shared" ca="1" si="73"/>
        <v>7</v>
      </c>
      <c r="C808">
        <f t="shared" ca="1" si="74"/>
        <v>54</v>
      </c>
      <c r="D808">
        <f t="shared" ca="1" si="74"/>
        <v>65</v>
      </c>
      <c r="E808" s="3" t="str">
        <f ca="1">_xlfn.CONCAT(VLOOKUP($B808,nomes!$A:$B,2,FALSE), "", VLOOKUP($C808,apelido!$A:$B,2,FALSE), " ", VLOOKUP($D808,apelido!$A:$B,2,FALSE))</f>
        <v>Antonella Mota Pires</v>
      </c>
      <c r="F808" s="3" t="str">
        <f ca="1">TRIM(VLOOKUP($B808,nomes!$A:$C,3,FALSE))</f>
        <v>Feminino</v>
      </c>
      <c r="G808" t="str">
        <f t="shared" ca="1" si="75"/>
        <v>929 931 928</v>
      </c>
      <c r="H808" s="2" t="s">
        <v>1299</v>
      </c>
      <c r="I808" s="3" t="str">
        <f t="shared" ca="1" si="76"/>
        <v>2325.83</v>
      </c>
      <c r="J808" s="3" t="str">
        <f t="shared" ca="1" si="77"/>
        <v>insert into motoristas (fk_matricula, nome, sexo, telefone, nif, salario) values (1753, 'Antonella Mota Pires', 2, '929 931 928', 15825286, 2325.83);</v>
      </c>
    </row>
    <row r="809" spans="1:10" x14ac:dyDescent="0.25">
      <c r="A809">
        <f t="shared" ca="1" si="72"/>
        <v>2795</v>
      </c>
      <c r="B809">
        <f t="shared" ca="1" si="73"/>
        <v>26</v>
      </c>
      <c r="C809">
        <f t="shared" ca="1" si="74"/>
        <v>82</v>
      </c>
      <c r="D809">
        <f t="shared" ca="1" si="74"/>
        <v>57</v>
      </c>
      <c r="E809" s="3" t="str">
        <f ca="1">_xlfn.CONCAT(VLOOKUP($B809,nomes!$A:$B,2,FALSE), "", VLOOKUP($C809,apelido!$A:$B,2,FALSE), " ", VLOOKUP($D809,apelido!$A:$B,2,FALSE))</f>
        <v>Daniela Teixeira Nogueira</v>
      </c>
      <c r="F809" s="3" t="str">
        <f ca="1">TRIM(VLOOKUP($B809,nomes!$A:$C,3,FALSE))</f>
        <v>Feminino</v>
      </c>
      <c r="G809" t="str">
        <f t="shared" ca="1" si="75"/>
        <v>931 318 312</v>
      </c>
      <c r="H809" s="2" t="s">
        <v>1300</v>
      </c>
      <c r="I809" s="3" t="str">
        <f t="shared" ca="1" si="76"/>
        <v>1631.78</v>
      </c>
      <c r="J809" s="3" t="str">
        <f t="shared" ca="1" si="77"/>
        <v>insert into motoristas (fk_matricula, nome, sexo, telefone, nif, salario) values (2795, 'Daniela Teixeira Nogueira', 2, '931 318 312', 55032221, 1631.78);</v>
      </c>
    </row>
    <row r="810" spans="1:10" x14ac:dyDescent="0.25">
      <c r="A810">
        <f t="shared" ca="1" si="72"/>
        <v>1743</v>
      </c>
      <c r="B810">
        <f t="shared" ca="1" si="73"/>
        <v>34</v>
      </c>
      <c r="C810">
        <f t="shared" ca="1" si="74"/>
        <v>70</v>
      </c>
      <c r="D810">
        <f t="shared" ca="1" si="74"/>
        <v>95</v>
      </c>
      <c r="E810" s="3" t="str">
        <f ca="1">_xlfn.CONCAT(VLOOKUP($B810,nomes!$A:$B,2,FALSE), "", VLOOKUP($C810,apelido!$A:$B,2,FALSE), " ", VLOOKUP($D810,apelido!$A:$B,2,FALSE))</f>
        <v>Enzo Ribeiro Cabral</v>
      </c>
      <c r="F810" s="3" t="str">
        <f ca="1">TRIM(VLOOKUP($B810,nomes!$A:$C,3,FALSE))</f>
        <v>Masculino</v>
      </c>
      <c r="G810" t="str">
        <f t="shared" ca="1" si="75"/>
        <v>978 336 156</v>
      </c>
      <c r="H810" s="2" t="s">
        <v>1301</v>
      </c>
      <c r="I810" s="3" t="str">
        <f t="shared" ca="1" si="76"/>
        <v>1023.13</v>
      </c>
      <c r="J810" s="3" t="str">
        <f t="shared" ca="1" si="77"/>
        <v>insert into motoristas (fk_matricula, nome, sexo, telefone, nif, salario) values (1743, 'Enzo Ribeiro Cabral', 1, '978 336 156', 19230242, 1023.13);</v>
      </c>
    </row>
    <row r="811" spans="1:10" x14ac:dyDescent="0.25">
      <c r="A811">
        <f t="shared" ca="1" si="72"/>
        <v>1162</v>
      </c>
      <c r="B811">
        <f t="shared" ca="1" si="73"/>
        <v>153</v>
      </c>
      <c r="C811">
        <f t="shared" ca="1" si="74"/>
        <v>46</v>
      </c>
      <c r="D811">
        <f t="shared" ca="1" si="74"/>
        <v>97</v>
      </c>
      <c r="E811" s="3" t="str">
        <f ca="1">_xlfn.CONCAT(VLOOKUP($B811,nomes!$A:$B,2,FALSE), "", VLOOKUP($C811,apelido!$A:$B,2,FALSE), " ", VLOOKUP($D811,apelido!$A:$B,2,FALSE))</f>
        <v>Fátima Marques Camacho</v>
      </c>
      <c r="F811" s="3" t="str">
        <f ca="1">TRIM(VLOOKUP($B811,nomes!$A:$C,3,FALSE))</f>
        <v>Feminino</v>
      </c>
      <c r="G811" t="str">
        <f t="shared" ca="1" si="75"/>
        <v>983 529 954</v>
      </c>
      <c r="H811" s="2" t="s">
        <v>1302</v>
      </c>
      <c r="I811" s="3" t="str">
        <f t="shared" ca="1" si="76"/>
        <v>1955.7</v>
      </c>
      <c r="J811" s="3" t="str">
        <f t="shared" ca="1" si="77"/>
        <v>insert into motoristas (fk_matricula, nome, sexo, telefone, nif, salario) values (1162, 'Fátima Marques Camacho', 2, '983 529 954', 15875242, 1955.7);</v>
      </c>
    </row>
    <row r="812" spans="1:10" x14ac:dyDescent="0.25">
      <c r="A812">
        <f t="shared" ca="1" si="72"/>
        <v>1816</v>
      </c>
      <c r="B812">
        <f t="shared" ca="1" si="73"/>
        <v>17</v>
      </c>
      <c r="C812">
        <f t="shared" ca="1" si="74"/>
        <v>49</v>
      </c>
      <c r="D812">
        <f t="shared" ca="1" si="74"/>
        <v>74</v>
      </c>
      <c r="E812" s="3" t="str">
        <f ca="1">_xlfn.CONCAT(VLOOKUP($B812,nomes!$A:$B,2,FALSE), "", VLOOKUP($C812,apelido!$A:$B,2,FALSE), " ", VLOOKUP($D812,apelido!$A:$B,2,FALSE))</f>
        <v>Camila Melo Sampaio</v>
      </c>
      <c r="F812" s="3" t="str">
        <f ca="1">TRIM(VLOOKUP($B812,nomes!$A:$C,3,FALSE))</f>
        <v>Feminino</v>
      </c>
      <c r="G812" t="str">
        <f t="shared" ca="1" si="75"/>
        <v>942 848 728</v>
      </c>
      <c r="H812" s="2" t="s">
        <v>1303</v>
      </c>
      <c r="I812" s="3" t="str">
        <f t="shared" ca="1" si="76"/>
        <v>1586.23</v>
      </c>
      <c r="J812" s="3" t="str">
        <f t="shared" ca="1" si="77"/>
        <v>insert into motoristas (fk_matricula, nome, sexo, telefone, nif, salario) values (1816, 'Camila Melo Sampaio', 2, '942 848 728', 10831826, 1586.23);</v>
      </c>
    </row>
    <row r="813" spans="1:10" x14ac:dyDescent="0.25">
      <c r="A813">
        <f t="shared" ca="1" si="72"/>
        <v>2051</v>
      </c>
      <c r="B813">
        <f t="shared" ca="1" si="73"/>
        <v>112</v>
      </c>
      <c r="C813">
        <f t="shared" ca="1" si="74"/>
        <v>24</v>
      </c>
      <c r="D813">
        <f t="shared" ca="1" si="74"/>
        <v>93</v>
      </c>
      <c r="E813" s="3" t="str">
        <f ca="1">_xlfn.CONCAT(VLOOKUP($B813,nomes!$A:$B,2,FALSE), "", VLOOKUP($C813,apelido!$A:$B,2,FALSE), " ", VLOOKUP($D813,apelido!$A:$B,2,FALSE))</f>
        <v>Stefany Dias Bastos</v>
      </c>
      <c r="F813" s="3" t="str">
        <f ca="1">TRIM(VLOOKUP($B813,nomes!$A:$C,3,FALSE))</f>
        <v>Feminino</v>
      </c>
      <c r="G813" t="str">
        <f t="shared" ca="1" si="75"/>
        <v>993 727 273</v>
      </c>
      <c r="H813" s="2" t="s">
        <v>1304</v>
      </c>
      <c r="I813" s="3" t="str">
        <f t="shared" ca="1" si="76"/>
        <v>1959.6</v>
      </c>
      <c r="J813" s="3" t="str">
        <f t="shared" ca="1" si="77"/>
        <v>insert into motoristas (fk_matricula, nome, sexo, telefone, nif, salario) values (2051, 'Stefany Dias Bastos', 2, '993 727 273', 21693460, 1959.6);</v>
      </c>
    </row>
    <row r="814" spans="1:10" x14ac:dyDescent="0.25">
      <c r="A814">
        <f t="shared" ca="1" si="72"/>
        <v>1004</v>
      </c>
      <c r="B814">
        <f t="shared" ca="1" si="73"/>
        <v>130</v>
      </c>
      <c r="C814">
        <f t="shared" ca="1" si="74"/>
        <v>69</v>
      </c>
      <c r="D814">
        <f t="shared" ca="1" si="74"/>
        <v>10</v>
      </c>
      <c r="E814" s="3" t="str">
        <f ca="1">_xlfn.CONCAT(VLOOKUP($B814,nomes!$A:$B,2,FALSE), "", VLOOKUP($C814,apelido!$A:$B,2,FALSE), " ", VLOOKUP($D814,apelido!$A:$B,2,FALSE))</f>
        <v>Artur Reis Batista</v>
      </c>
      <c r="F814" s="3" t="str">
        <f ca="1">TRIM(VLOOKUP($B814,nomes!$A:$C,3,FALSE))</f>
        <v>Masculino</v>
      </c>
      <c r="G814" t="str">
        <f t="shared" ca="1" si="75"/>
        <v>961 718 387</v>
      </c>
      <c r="H814" s="2" t="s">
        <v>1305</v>
      </c>
      <c r="I814" s="3" t="str">
        <f t="shared" ca="1" si="76"/>
        <v>1642.0</v>
      </c>
      <c r="J814" s="3" t="str">
        <f t="shared" ca="1" si="77"/>
        <v>insert into motoristas (fk_matricula, nome, sexo, telefone, nif, salario) values (1004, 'Artur Reis Batista', 1, '961 718 387', 19526126, 1642.0);</v>
      </c>
    </row>
    <row r="815" spans="1:10" x14ac:dyDescent="0.25">
      <c r="A815">
        <f t="shared" ca="1" si="72"/>
        <v>2002</v>
      </c>
      <c r="B815">
        <f t="shared" ca="1" si="73"/>
        <v>33</v>
      </c>
      <c r="C815">
        <f t="shared" ca="1" si="74"/>
        <v>56</v>
      </c>
      <c r="D815">
        <f t="shared" ca="1" si="74"/>
        <v>83</v>
      </c>
      <c r="E815" s="3" t="str">
        <f ca="1">_xlfn.CONCAT(VLOOKUP($B815,nomes!$A:$B,2,FALSE), "", VLOOKUP($C815,apelido!$A:$B,2,FALSE), " ", VLOOKUP($D815,apelido!$A:$B,2,FALSE))</f>
        <v>Enrico Neves Torres</v>
      </c>
      <c r="F815" s="3" t="str">
        <f ca="1">TRIM(VLOOKUP($B815,nomes!$A:$C,3,FALSE))</f>
        <v>Masculino</v>
      </c>
      <c r="G815" t="str">
        <f t="shared" ca="1" si="75"/>
        <v>956 316 174</v>
      </c>
      <c r="H815" s="2" t="s">
        <v>1306</v>
      </c>
      <c r="I815" s="3" t="str">
        <f t="shared" ca="1" si="76"/>
        <v>2101.35</v>
      </c>
      <c r="J815" s="3" t="str">
        <f t="shared" ca="1" si="77"/>
        <v>insert into motoristas (fk_matricula, nome, sexo, telefone, nif, salario) values (2002, 'Enrico Neves Torres', 1, '956 316 174', 26148583, 2101.35);</v>
      </c>
    </row>
    <row r="816" spans="1:10" x14ac:dyDescent="0.25">
      <c r="A816">
        <f t="shared" ca="1" si="72"/>
        <v>1233</v>
      </c>
      <c r="B816">
        <f t="shared" ca="1" si="73"/>
        <v>166</v>
      </c>
      <c r="C816">
        <f t="shared" ca="1" si="74"/>
        <v>52</v>
      </c>
      <c r="D816">
        <f t="shared" ca="1" si="74"/>
        <v>44</v>
      </c>
      <c r="E816" s="3" t="str">
        <f ca="1">_xlfn.CONCAT(VLOOKUP($B816,nomes!$A:$B,2,FALSE), "", VLOOKUP($C816,apelido!$A:$B,2,FALSE), " ", VLOOKUP($D816,apelido!$A:$B,2,FALSE))</f>
        <v>Isaías Monteiro Madeira</v>
      </c>
      <c r="F816" s="3" t="str">
        <f ca="1">TRIM(VLOOKUP($B816,nomes!$A:$C,3,FALSE))</f>
        <v>Masculino</v>
      </c>
      <c r="G816" t="str">
        <f t="shared" ca="1" si="75"/>
        <v>992 977 645</v>
      </c>
      <c r="H816" s="2" t="s">
        <v>1307</v>
      </c>
      <c r="I816" s="3" t="str">
        <f t="shared" ca="1" si="76"/>
        <v>1378.75</v>
      </c>
      <c r="J816" s="3" t="str">
        <f t="shared" ca="1" si="77"/>
        <v>insert into motoristas (fk_matricula, nome, sexo, telefone, nif, salario) values (1233, 'Isaías Monteiro Madeira', 1, '992 977 645', 17123446, 1378.75);</v>
      </c>
    </row>
    <row r="817" spans="1:10" x14ac:dyDescent="0.25">
      <c r="A817">
        <f t="shared" ca="1" si="72"/>
        <v>2831</v>
      </c>
      <c r="B817">
        <f t="shared" ca="1" si="73"/>
        <v>4</v>
      </c>
      <c r="C817">
        <f t="shared" ca="1" si="74"/>
        <v>61</v>
      </c>
      <c r="D817">
        <f t="shared" ca="1" si="74"/>
        <v>69</v>
      </c>
      <c r="E817" s="3" t="str">
        <f ca="1">_xlfn.CONCAT(VLOOKUP($B817,nomes!$A:$B,2,FALSE), "", VLOOKUP($C817,apelido!$A:$B,2,FALSE), " ", VLOOKUP($D817,apelido!$A:$B,2,FALSE))</f>
        <v>Amélia Paiva Reis</v>
      </c>
      <c r="F817" s="3" t="str">
        <f ca="1">TRIM(VLOOKUP($B817,nomes!$A:$C,3,FALSE))</f>
        <v>Feminino</v>
      </c>
      <c r="G817" t="str">
        <f t="shared" ca="1" si="75"/>
        <v>972 368 931</v>
      </c>
      <c r="H817" s="2" t="s">
        <v>1308</v>
      </c>
      <c r="I817" s="3" t="str">
        <f t="shared" ca="1" si="76"/>
        <v>1365.7</v>
      </c>
      <c r="J817" s="3" t="str">
        <f t="shared" ca="1" si="77"/>
        <v>insert into motoristas (fk_matricula, nome, sexo, telefone, nif, salario) values (2831, 'Amélia Paiva Reis', 2, '972 368 931', 12645821, 1365.7);</v>
      </c>
    </row>
    <row r="818" spans="1:10" x14ac:dyDescent="0.25">
      <c r="A818">
        <f t="shared" ca="1" si="72"/>
        <v>589</v>
      </c>
      <c r="B818">
        <f t="shared" ca="1" si="73"/>
        <v>50</v>
      </c>
      <c r="C818">
        <f t="shared" ca="1" si="74"/>
        <v>70</v>
      </c>
      <c r="D818">
        <f t="shared" ca="1" si="74"/>
        <v>26</v>
      </c>
      <c r="E818" s="3" t="str">
        <f ca="1">_xlfn.CONCAT(VLOOKUP($B818,nomes!$A:$B,2,FALSE), "", VLOOKUP($C818,apelido!$A:$B,2,FALSE), " ", VLOOKUP($D818,apelido!$A:$B,2,FALSE))</f>
        <v>Henrique Ribeiro Esteves</v>
      </c>
      <c r="F818" s="3" t="str">
        <f ca="1">TRIM(VLOOKUP($B818,nomes!$A:$C,3,FALSE))</f>
        <v>Masculino</v>
      </c>
      <c r="G818" t="str">
        <f t="shared" ca="1" si="75"/>
        <v>978 663 574</v>
      </c>
      <c r="H818" s="2" t="s">
        <v>1309</v>
      </c>
      <c r="I818" s="3" t="str">
        <f t="shared" ca="1" si="76"/>
        <v>1321.84</v>
      </c>
      <c r="J818" s="3" t="str">
        <f t="shared" ca="1" si="77"/>
        <v>insert into motoristas (fk_matricula, nome, sexo, telefone, nif, salario) values (589, 'Henrique Ribeiro Esteves', 1, '978 663 574', 52557832, 1321.84);</v>
      </c>
    </row>
    <row r="819" spans="1:10" x14ac:dyDescent="0.25">
      <c r="A819">
        <f t="shared" ca="1" si="72"/>
        <v>2968</v>
      </c>
      <c r="B819">
        <f t="shared" ca="1" si="73"/>
        <v>195</v>
      </c>
      <c r="C819">
        <f t="shared" ca="1" si="74"/>
        <v>83</v>
      </c>
      <c r="D819">
        <f t="shared" ca="1" si="74"/>
        <v>63</v>
      </c>
      <c r="E819" s="3" t="str">
        <f ca="1">_xlfn.CONCAT(VLOOKUP($B819,nomes!$A:$B,2,FALSE), "", VLOOKUP($C819,apelido!$A:$B,2,FALSE), " ", VLOOKUP($D819,apelido!$A:$B,2,FALSE))</f>
        <v>Simone Torres Pimentel</v>
      </c>
      <c r="F819" s="3" t="str">
        <f ca="1">TRIM(VLOOKUP($B819,nomes!$A:$C,3,FALSE))</f>
        <v>Feminino</v>
      </c>
      <c r="G819" t="str">
        <f t="shared" ca="1" si="75"/>
        <v>911 336 423</v>
      </c>
      <c r="H819" s="2" t="s">
        <v>1310</v>
      </c>
      <c r="I819" s="3" t="str">
        <f t="shared" ca="1" si="76"/>
        <v>2253.1</v>
      </c>
      <c r="J819" s="3" t="str">
        <f t="shared" ca="1" si="77"/>
        <v>insert into motoristas (fk_matricula, nome, sexo, telefone, nif, salario) values (2968, 'Simone Torres Pimentel', 2, '911 336 423', 13086786, 2253.1);</v>
      </c>
    </row>
    <row r="820" spans="1:10" x14ac:dyDescent="0.25">
      <c r="A820">
        <f t="shared" ca="1" si="72"/>
        <v>1295</v>
      </c>
      <c r="B820">
        <f t="shared" ca="1" si="73"/>
        <v>38</v>
      </c>
      <c r="C820">
        <f t="shared" ca="1" si="74"/>
        <v>46</v>
      </c>
      <c r="D820">
        <f t="shared" ca="1" si="74"/>
        <v>94</v>
      </c>
      <c r="E820" s="3" t="str">
        <f ca="1">_xlfn.CONCAT(VLOOKUP($B820,nomes!$A:$B,2,FALSE), "", VLOOKUP($C820,apelido!$A:$B,2,FALSE), " ", VLOOKUP($D820,apelido!$A:$B,2,FALSE))</f>
        <v>Felipe Marques Barreira</v>
      </c>
      <c r="F820" s="3" t="str">
        <f ca="1">TRIM(VLOOKUP($B820,nomes!$A:$C,3,FALSE))</f>
        <v>Masculino</v>
      </c>
      <c r="G820" t="str">
        <f t="shared" ca="1" si="75"/>
        <v>931 432 723</v>
      </c>
      <c r="H820" s="2" t="s">
        <v>1311</v>
      </c>
      <c r="I820" s="3" t="str">
        <f t="shared" ca="1" si="76"/>
        <v>2499.15</v>
      </c>
      <c r="J820" s="3" t="str">
        <f t="shared" ca="1" si="77"/>
        <v>insert into motoristas (fk_matricula, nome, sexo, telefone, nif, salario) values (1295, 'Felipe Marques Barreira', 1, '931 432 723', 24811022, 2499.15);</v>
      </c>
    </row>
    <row r="821" spans="1:10" x14ac:dyDescent="0.25">
      <c r="A821">
        <f t="shared" ca="1" si="72"/>
        <v>1528</v>
      </c>
      <c r="B821">
        <f t="shared" ca="1" si="73"/>
        <v>15</v>
      </c>
      <c r="C821">
        <f t="shared" ca="1" si="74"/>
        <v>92</v>
      </c>
      <c r="D821">
        <f t="shared" ca="1" si="74"/>
        <v>44</v>
      </c>
      <c r="E821" s="3" t="str">
        <f ca="1">_xlfn.CONCAT(VLOOKUP($B821,nomes!$A:$B,2,FALSE), "", VLOOKUP($C821,apelido!$A:$B,2,FALSE), " ", VLOOKUP($D821,apelido!$A:$B,2,FALSE))</f>
        <v>Bruno Almeida Madeira</v>
      </c>
      <c r="F821" s="3" t="str">
        <f ca="1">TRIM(VLOOKUP($B821,nomes!$A:$C,3,FALSE))</f>
        <v>Masculino</v>
      </c>
      <c r="G821" t="str">
        <f t="shared" ca="1" si="75"/>
        <v>944 817 648</v>
      </c>
      <c r="H821" s="2" t="s">
        <v>1312</v>
      </c>
      <c r="I821" s="3" t="str">
        <f t="shared" ca="1" si="76"/>
        <v>1905.14</v>
      </c>
      <c r="J821" s="3" t="str">
        <f t="shared" ca="1" si="77"/>
        <v>insert into motoristas (fk_matricula, nome, sexo, telefone, nif, salario) values (1528, 'Bruno Almeida Madeira', 1, '944 817 648', 51630002, 1905.14);</v>
      </c>
    </row>
    <row r="822" spans="1:10" x14ac:dyDescent="0.25">
      <c r="A822">
        <f t="shared" ca="1" si="72"/>
        <v>1094</v>
      </c>
      <c r="B822">
        <f t="shared" ca="1" si="73"/>
        <v>133</v>
      </c>
      <c r="C822">
        <f t="shared" ca="1" si="74"/>
        <v>21</v>
      </c>
      <c r="D822">
        <f t="shared" ca="1" si="74"/>
        <v>61</v>
      </c>
      <c r="E822" s="3" t="str">
        <f ca="1">_xlfn.CONCAT(VLOOKUP($B822,nomes!$A:$B,2,FALSE), "", VLOOKUP($C822,apelido!$A:$B,2,FALSE), " ", VLOOKUP($D822,apelido!$A:$B,2,FALSE))</f>
        <v>Cássio Coelho Paiva</v>
      </c>
      <c r="F822" s="3" t="str">
        <f ca="1">TRIM(VLOOKUP($B822,nomes!$A:$C,3,FALSE))</f>
        <v>Masculino</v>
      </c>
      <c r="G822" t="str">
        <f t="shared" ca="1" si="75"/>
        <v>988 642 842</v>
      </c>
      <c r="H822" s="2" t="s">
        <v>1313</v>
      </c>
      <c r="I822" s="3" t="str">
        <f t="shared" ca="1" si="76"/>
        <v>1395.97</v>
      </c>
      <c r="J822" s="3" t="str">
        <f t="shared" ca="1" si="77"/>
        <v>insert into motoristas (fk_matricula, nome, sexo, telefone, nif, salario) values (1094, 'Cássio Coelho Paiva', 1, '988 642 842', 20899008, 1395.97);</v>
      </c>
    </row>
    <row r="823" spans="1:10" x14ac:dyDescent="0.25">
      <c r="A823">
        <f t="shared" ca="1" si="72"/>
        <v>2408</v>
      </c>
      <c r="B823">
        <f t="shared" ca="1" si="73"/>
        <v>65</v>
      </c>
      <c r="C823">
        <f t="shared" ca="1" si="74"/>
        <v>11</v>
      </c>
      <c r="D823">
        <f t="shared" ca="1" si="74"/>
        <v>79</v>
      </c>
      <c r="E823" s="3" t="str">
        <f ca="1">_xlfn.CONCAT(VLOOKUP($B823,nomes!$A:$B,2,FALSE), "", VLOOKUP($C823,apelido!$A:$B,2,FALSE), " ", VLOOKUP($D823,apelido!$A:$B,2,FALSE))</f>
        <v>Lara Bento Soares</v>
      </c>
      <c r="F823" s="3" t="str">
        <f ca="1">TRIM(VLOOKUP($B823,nomes!$A:$C,3,FALSE))</f>
        <v>Feminino</v>
      </c>
      <c r="G823" t="str">
        <f t="shared" ca="1" si="75"/>
        <v>934 977 416</v>
      </c>
      <c r="H823" s="2" t="s">
        <v>1314</v>
      </c>
      <c r="I823" s="3" t="str">
        <f t="shared" ca="1" si="76"/>
        <v>2104.32</v>
      </c>
      <c r="J823" s="3" t="str">
        <f t="shared" ca="1" si="77"/>
        <v>insert into motoristas (fk_matricula, nome, sexo, telefone, nif, salario) values (2408, 'Lara Bento Soares', 2, '934 977 416', 57010658, 2104.32);</v>
      </c>
    </row>
    <row r="824" spans="1:10" x14ac:dyDescent="0.25">
      <c r="A824">
        <f t="shared" ca="1" si="72"/>
        <v>2048</v>
      </c>
      <c r="B824">
        <f t="shared" ca="1" si="73"/>
        <v>17</v>
      </c>
      <c r="C824">
        <f t="shared" ca="1" si="74"/>
        <v>22</v>
      </c>
      <c r="D824">
        <f t="shared" ca="1" si="74"/>
        <v>86</v>
      </c>
      <c r="E824" s="3" t="str">
        <f ca="1">_xlfn.CONCAT(VLOOKUP($B824,nomes!$A:$B,2,FALSE), "", VLOOKUP($C824,apelido!$A:$B,2,FALSE), " ", VLOOKUP($D824,apelido!$A:$B,2,FALSE))</f>
        <v>Camila Costa Vaz</v>
      </c>
      <c r="F824" s="3" t="str">
        <f ca="1">TRIM(VLOOKUP($B824,nomes!$A:$C,3,FALSE))</f>
        <v>Feminino</v>
      </c>
      <c r="G824" t="str">
        <f t="shared" ca="1" si="75"/>
        <v>986 673 414</v>
      </c>
      <c r="H824" s="2" t="s">
        <v>1315</v>
      </c>
      <c r="I824" s="3" t="str">
        <f t="shared" ca="1" si="76"/>
        <v>896.38</v>
      </c>
      <c r="J824" s="3" t="str">
        <f t="shared" ca="1" si="77"/>
        <v>insert into motoristas (fk_matricula, nome, sexo, telefone, nif, salario) values (2048, 'Camila Costa Vaz', 2, '986 673 414', 22003832, 896.38);</v>
      </c>
    </row>
    <row r="825" spans="1:10" x14ac:dyDescent="0.25">
      <c r="A825">
        <f t="shared" ca="1" si="72"/>
        <v>2584</v>
      </c>
      <c r="B825">
        <f t="shared" ca="1" si="73"/>
        <v>179</v>
      </c>
      <c r="C825">
        <f t="shared" ca="1" si="74"/>
        <v>99</v>
      </c>
      <c r="D825">
        <f t="shared" ca="1" si="74"/>
        <v>26</v>
      </c>
      <c r="E825" s="3" t="str">
        <f ca="1">_xlfn.CONCAT(VLOOKUP($B825,nomes!$A:$B,2,FALSE), "", VLOOKUP($C825,apelido!$A:$B,2,FALSE), " ", VLOOKUP($D825,apelido!$A:$B,2,FALSE))</f>
        <v>Luciana Cordeiro Esteves</v>
      </c>
      <c r="F825" s="3" t="str">
        <f ca="1">TRIM(VLOOKUP($B825,nomes!$A:$C,3,FALSE))</f>
        <v>Feminino</v>
      </c>
      <c r="G825" t="str">
        <f t="shared" ca="1" si="75"/>
        <v>986 143 677</v>
      </c>
      <c r="H825" s="2" t="s">
        <v>1316</v>
      </c>
      <c r="I825" s="3" t="str">
        <f t="shared" ca="1" si="76"/>
        <v>880.24</v>
      </c>
      <c r="J825" s="3" t="str">
        <f t="shared" ca="1" si="77"/>
        <v>insert into motoristas (fk_matricula, nome, sexo, telefone, nif, salario) values (2584, 'Luciana Cordeiro Esteves', 2, '986 143 677', 52753134, 880.24);</v>
      </c>
    </row>
    <row r="826" spans="1:10" x14ac:dyDescent="0.25">
      <c r="A826">
        <f t="shared" ca="1" si="72"/>
        <v>2764</v>
      </c>
      <c r="B826">
        <f t="shared" ca="1" si="73"/>
        <v>92</v>
      </c>
      <c r="C826">
        <f t="shared" ca="1" si="74"/>
        <v>63</v>
      </c>
      <c r="D826">
        <f t="shared" ca="1" si="74"/>
        <v>78</v>
      </c>
      <c r="E826" s="3" t="str">
        <f ca="1">_xlfn.CONCAT(VLOOKUP($B826,nomes!$A:$B,2,FALSE), "", VLOOKUP($C826,apelido!$A:$B,2,FALSE), " ", VLOOKUP($D826,apelido!$A:$B,2,FALSE))</f>
        <v>Otávio Pimentel Simões</v>
      </c>
      <c r="F826" s="3" t="str">
        <f ca="1">TRIM(VLOOKUP($B826,nomes!$A:$C,3,FALSE))</f>
        <v>Masculino</v>
      </c>
      <c r="G826" t="str">
        <f t="shared" ca="1" si="75"/>
        <v>939 761 276</v>
      </c>
      <c r="H826" s="2" t="s">
        <v>1317</v>
      </c>
      <c r="I826" s="3" t="str">
        <f t="shared" ca="1" si="76"/>
        <v>1757.18</v>
      </c>
      <c r="J826" s="3" t="str">
        <f t="shared" ca="1" si="77"/>
        <v>insert into motoristas (fk_matricula, nome, sexo, telefone, nif, salario) values (2764, 'Otávio Pimentel Simões', 1, '939 761 276', 14677648, 1757.18);</v>
      </c>
    </row>
    <row r="827" spans="1:10" x14ac:dyDescent="0.25">
      <c r="A827">
        <f t="shared" ca="1" si="72"/>
        <v>440</v>
      </c>
      <c r="B827">
        <f t="shared" ca="1" si="73"/>
        <v>98</v>
      </c>
      <c r="C827">
        <f t="shared" ca="1" si="74"/>
        <v>90</v>
      </c>
      <c r="D827">
        <f t="shared" ca="1" si="74"/>
        <v>16</v>
      </c>
      <c r="E827" s="3" t="str">
        <f ca="1">_xlfn.CONCAT(VLOOKUP($B827,nomes!$A:$B,2,FALSE), "", VLOOKUP($C827,apelido!$A:$B,2,FALSE), " ", VLOOKUP($D827,apelido!$A:$B,2,FALSE))</f>
        <v>Rafael Vilaça Brito</v>
      </c>
      <c r="F827" s="3" t="str">
        <f ca="1">TRIM(VLOOKUP($B827,nomes!$A:$C,3,FALSE))</f>
        <v>Masculino</v>
      </c>
      <c r="G827" t="str">
        <f t="shared" ca="1" si="75"/>
        <v>943 961 914</v>
      </c>
      <c r="H827" s="2" t="s">
        <v>1318</v>
      </c>
      <c r="I827" s="3" t="str">
        <f t="shared" ca="1" si="76"/>
        <v>2142.31</v>
      </c>
      <c r="J827" s="3" t="str">
        <f t="shared" ca="1" si="77"/>
        <v>insert into motoristas (fk_matricula, nome, sexo, telefone, nif, salario) values (440, 'Rafael Vilaça Brito', 1, '943 961 914', 28552756, 2142.31);</v>
      </c>
    </row>
    <row r="828" spans="1:10" x14ac:dyDescent="0.25">
      <c r="A828">
        <f t="shared" ca="1" si="72"/>
        <v>2194</v>
      </c>
      <c r="B828">
        <f t="shared" ca="1" si="73"/>
        <v>199</v>
      </c>
      <c r="C828">
        <f t="shared" ca="1" si="74"/>
        <v>39</v>
      </c>
      <c r="D828">
        <f t="shared" ca="1" si="74"/>
        <v>48</v>
      </c>
      <c r="E828" s="3" t="str">
        <f ca="1">_xlfn.CONCAT(VLOOKUP($B828,nomes!$A:$B,2,FALSE), "", VLOOKUP($C828,apelido!$A:$B,2,FALSE), " ", VLOOKUP($D828,apelido!$A:$B,2,FALSE))</f>
        <v>Valéria Leal Matos</v>
      </c>
      <c r="F828" s="3" t="str">
        <f ca="1">TRIM(VLOOKUP($B828,nomes!$A:$C,3,FALSE))</f>
        <v>Feminino</v>
      </c>
      <c r="G828" t="str">
        <f t="shared" ca="1" si="75"/>
        <v>929 267 612</v>
      </c>
      <c r="H828" s="2" t="s">
        <v>1319</v>
      </c>
      <c r="I828" s="3" t="str">
        <f t="shared" ca="1" si="76"/>
        <v>1069.90</v>
      </c>
      <c r="J828" s="3" t="str">
        <f t="shared" ca="1" si="77"/>
        <v>insert into motoristas (fk_matricula, nome, sexo, telefone, nif, salario) values (2194, 'Valéria Leal Matos', 2, '929 267 612', 53438497, 1069.90);</v>
      </c>
    </row>
    <row r="829" spans="1:10" x14ac:dyDescent="0.25">
      <c r="A829">
        <f t="shared" ca="1" si="72"/>
        <v>2882</v>
      </c>
      <c r="B829">
        <f t="shared" ca="1" si="73"/>
        <v>142</v>
      </c>
      <c r="C829">
        <f t="shared" ca="1" si="74"/>
        <v>52</v>
      </c>
      <c r="D829">
        <f t="shared" ca="1" si="74"/>
        <v>88</v>
      </c>
      <c r="E829" s="3" t="str">
        <f ca="1">_xlfn.CONCAT(VLOOKUP($B829,nomes!$A:$B,2,FALSE), "", VLOOKUP($C829,apelido!$A:$B,2,FALSE), " ", VLOOKUP($D829,apelido!$A:$B,2,FALSE))</f>
        <v>Eduarda Monteiro Vicente</v>
      </c>
      <c r="F829" s="3" t="str">
        <f ca="1">TRIM(VLOOKUP($B829,nomes!$A:$C,3,FALSE))</f>
        <v>Feminino</v>
      </c>
      <c r="G829" t="str">
        <f t="shared" ca="1" si="75"/>
        <v>986 956 783</v>
      </c>
      <c r="H829" s="2" t="s">
        <v>1320</v>
      </c>
      <c r="I829" s="3" t="str">
        <f t="shared" ca="1" si="76"/>
        <v>2063.7</v>
      </c>
      <c r="J829" s="3" t="str">
        <f t="shared" ca="1" si="77"/>
        <v>insert into motoristas (fk_matricula, nome, sexo, telefone, nif, salario) values (2882, 'Eduarda Monteiro Vicente', 2, '986 956 783', 17911269, 2063.7);</v>
      </c>
    </row>
    <row r="830" spans="1:10" x14ac:dyDescent="0.25">
      <c r="A830">
        <f t="shared" ca="1" si="72"/>
        <v>565</v>
      </c>
      <c r="B830">
        <f t="shared" ca="1" si="73"/>
        <v>173</v>
      </c>
      <c r="C830">
        <f t="shared" ca="1" si="74"/>
        <v>92</v>
      </c>
      <c r="D830">
        <f t="shared" ca="1" si="74"/>
        <v>27</v>
      </c>
      <c r="E830" s="3" t="str">
        <f ca="1">_xlfn.CONCAT(VLOOKUP($B830,nomes!$A:$B,2,FALSE), "", VLOOKUP($C830,apelido!$A:$B,2,FALSE), " ", VLOOKUP($D830,apelido!$A:$B,2,FALSE))</f>
        <v>Josué Almeida Faria</v>
      </c>
      <c r="F830" s="3" t="str">
        <f ca="1">TRIM(VLOOKUP($B830,nomes!$A:$C,3,FALSE))</f>
        <v>Masculino</v>
      </c>
      <c r="G830" t="str">
        <f t="shared" ca="1" si="75"/>
        <v>943 453 337</v>
      </c>
      <c r="H830" s="2" t="s">
        <v>1321</v>
      </c>
      <c r="I830" s="3" t="str">
        <f t="shared" ca="1" si="76"/>
        <v>1597.94</v>
      </c>
      <c r="J830" s="3" t="str">
        <f t="shared" ca="1" si="77"/>
        <v>insert into motoristas (fk_matricula, nome, sexo, telefone, nif, salario) values (565, 'Josué Almeida Faria', 1, '943 453 337', 12007925, 1597.94);</v>
      </c>
    </row>
    <row r="831" spans="1:10" x14ac:dyDescent="0.25">
      <c r="A831">
        <f t="shared" ca="1" si="72"/>
        <v>1662</v>
      </c>
      <c r="B831">
        <f t="shared" ca="1" si="73"/>
        <v>134</v>
      </c>
      <c r="C831">
        <f t="shared" ca="1" si="74"/>
        <v>92</v>
      </c>
      <c r="D831">
        <f t="shared" ca="1" si="74"/>
        <v>96</v>
      </c>
      <c r="E831" s="3" t="str">
        <f ca="1">_xlfn.CONCAT(VLOOKUP($B831,nomes!$A:$B,2,FALSE), "", VLOOKUP($C831,apelido!$A:$B,2,FALSE), " ", VLOOKUP($D831,apelido!$A:$B,2,FALSE))</f>
        <v>Célia Almeida Caldeira</v>
      </c>
      <c r="F831" s="3" t="str">
        <f ca="1">TRIM(VLOOKUP($B831,nomes!$A:$C,3,FALSE))</f>
        <v>Feminino</v>
      </c>
      <c r="G831" t="str">
        <f t="shared" ca="1" si="75"/>
        <v>971 211 756</v>
      </c>
      <c r="H831" s="2" t="s">
        <v>1322</v>
      </c>
      <c r="I831" s="3" t="str">
        <f t="shared" ca="1" si="76"/>
        <v>2293.75</v>
      </c>
      <c r="J831" s="3" t="str">
        <f t="shared" ca="1" si="77"/>
        <v>insert into motoristas (fk_matricula, nome, sexo, telefone, nif, salario) values (1662, 'Célia Almeida Caldeira', 2, '971 211 756', 29123605, 2293.75);</v>
      </c>
    </row>
    <row r="832" spans="1:10" x14ac:dyDescent="0.25">
      <c r="A832">
        <f t="shared" ca="1" si="72"/>
        <v>1905</v>
      </c>
      <c r="B832">
        <f t="shared" ca="1" si="73"/>
        <v>86</v>
      </c>
      <c r="C832">
        <f t="shared" ca="1" si="74"/>
        <v>61</v>
      </c>
      <c r="D832">
        <f t="shared" ca="1" si="74"/>
        <v>53</v>
      </c>
      <c r="E832" s="3" t="str">
        <f ca="1">_xlfn.CONCAT(VLOOKUP($B832,nomes!$A:$B,2,FALSE), "", VLOOKUP($C832,apelido!$A:$B,2,FALSE), " ", VLOOKUP($D832,apelido!$A:$B,2,FALSE))</f>
        <v>Mirella Paiva Morais</v>
      </c>
      <c r="F832" s="3" t="str">
        <f ca="1">TRIM(VLOOKUP($B832,nomes!$A:$C,3,FALSE))</f>
        <v>Feminino</v>
      </c>
      <c r="G832" t="str">
        <f t="shared" ca="1" si="75"/>
        <v>962 951 437</v>
      </c>
      <c r="H832" s="2" t="s">
        <v>1323</v>
      </c>
      <c r="I832" s="3" t="str">
        <f t="shared" ca="1" si="76"/>
        <v>1418.67</v>
      </c>
      <c r="J832" s="3" t="str">
        <f t="shared" ca="1" si="77"/>
        <v>insert into motoristas (fk_matricula, nome, sexo, telefone, nif, salario) values (1905, 'Mirella Paiva Morais', 2, '962 951 437', 11249266, 1418.67);</v>
      </c>
    </row>
    <row r="833" spans="1:10" x14ac:dyDescent="0.25">
      <c r="A833">
        <f t="shared" ca="1" si="72"/>
        <v>600</v>
      </c>
      <c r="B833">
        <f t="shared" ca="1" si="73"/>
        <v>174</v>
      </c>
      <c r="C833">
        <f t="shared" ca="1" si="74"/>
        <v>88</v>
      </c>
      <c r="D833">
        <f t="shared" ca="1" si="74"/>
        <v>40</v>
      </c>
      <c r="E833" s="3" t="str">
        <f ca="1">_xlfn.CONCAT(VLOOKUP($B833,nomes!$A:$B,2,FALSE), "", VLOOKUP($C833,apelido!$A:$B,2,FALSE), " ", VLOOKUP($D833,apelido!$A:$B,2,FALSE))</f>
        <v>Júlio Vicente Lima</v>
      </c>
      <c r="F833" s="3" t="str">
        <f ca="1">TRIM(VLOOKUP($B833,nomes!$A:$C,3,FALSE))</f>
        <v>Masculino</v>
      </c>
      <c r="G833" t="str">
        <f t="shared" ca="1" si="75"/>
        <v>957 429 424</v>
      </c>
      <c r="H833" s="2" t="s">
        <v>1324</v>
      </c>
      <c r="I833" s="3" t="str">
        <f t="shared" ca="1" si="76"/>
        <v>1215.95</v>
      </c>
      <c r="J833" s="3" t="str">
        <f t="shared" ca="1" si="77"/>
        <v>insert into motoristas (fk_matricula, nome, sexo, telefone, nif, salario) values (600, 'Júlio Vicente Lima', 1, '957 429 424', 20085652, 1215.95);</v>
      </c>
    </row>
    <row r="834" spans="1:10" x14ac:dyDescent="0.25">
      <c r="A834">
        <f t="shared" ca="1" si="72"/>
        <v>768</v>
      </c>
      <c r="B834">
        <f t="shared" ca="1" si="73"/>
        <v>30</v>
      </c>
      <c r="C834">
        <f t="shared" ca="1" si="74"/>
        <v>33</v>
      </c>
      <c r="D834">
        <f t="shared" ca="1" si="74"/>
        <v>35</v>
      </c>
      <c r="E834" s="3" t="str">
        <f ca="1">_xlfn.CONCAT(VLOOKUP($B834,nomes!$A:$B,2,FALSE), "", VLOOKUP($C834,apelido!$A:$B,2,FALSE), " ", VLOOKUP($D834,apelido!$A:$B,2,FALSE))</f>
        <v>Elisa Garcia Gomes</v>
      </c>
      <c r="F834" s="3" t="str">
        <f ca="1">TRIM(VLOOKUP($B834,nomes!$A:$C,3,FALSE))</f>
        <v>Feminino</v>
      </c>
      <c r="G834" t="str">
        <f t="shared" ca="1" si="75"/>
        <v>934 756 692</v>
      </c>
      <c r="H834" s="2" t="s">
        <v>1325</v>
      </c>
      <c r="I834" s="3" t="str">
        <f t="shared" ca="1" si="76"/>
        <v>2281.7</v>
      </c>
      <c r="J834" s="3" t="str">
        <f t="shared" ca="1" si="77"/>
        <v>insert into motoristas (fk_matricula, nome, sexo, telefone, nif, salario) values (768, 'Elisa Garcia Gomes', 2, '934 756 692', 54913099, 2281.7);</v>
      </c>
    </row>
    <row r="835" spans="1:10" x14ac:dyDescent="0.25">
      <c r="A835">
        <f t="shared" ref="A835:A898" ca="1" si="78">RANDBETWEEN(1,3059)</f>
        <v>545</v>
      </c>
      <c r="B835">
        <f t="shared" ref="B835:B898" ca="1" si="79">RANDBETWEEN(1,200)</f>
        <v>141</v>
      </c>
      <c r="C835">
        <f t="shared" ref="C835:D898" ca="1" si="80">RANDBETWEEN(1,100)</f>
        <v>94</v>
      </c>
      <c r="D835">
        <f t="shared" ca="1" si="80"/>
        <v>48</v>
      </c>
      <c r="E835" s="3" t="str">
        <f ca="1">_xlfn.CONCAT(VLOOKUP($B835,nomes!$A:$B,2,FALSE), "", VLOOKUP($C835,apelido!$A:$B,2,FALSE), " ", VLOOKUP($D835,apelido!$A:$B,2,FALSE))</f>
        <v>Diana Barreira Matos</v>
      </c>
      <c r="F835" s="3" t="str">
        <f ca="1">TRIM(VLOOKUP($B835,nomes!$A:$C,3,FALSE))</f>
        <v>Feminino</v>
      </c>
      <c r="G835" t="str">
        <f t="shared" ref="G835:G898" ca="1" si="81">_xlfn.CONCAT(9, RANDBETWEEN(1,9), RANDBETWEEN(1,9), " ", RANDBETWEEN(1,9), RANDBETWEEN(1,9), RANDBETWEEN(1,9), " ", RANDBETWEEN(1,9),RANDBETWEEN(1,9),RANDBETWEEN(1,9))</f>
        <v>954 335 527</v>
      </c>
      <c r="H835" s="2" t="s">
        <v>1326</v>
      </c>
      <c r="I835" s="3" t="str">
        <f t="shared" ref="I835:I898" ca="1" si="82">_xlfn.CONCAT(RANDBETWEEN(860,2500), ".", RANDBETWEEN(0,99))</f>
        <v>2465.93</v>
      </c>
      <c r="J835" s="3" t="str">
        <f t="shared" ref="J835:J898" ca="1" si="83">"insert into motoristas (fk_matricula, nome, sexo, telefone, nif, salario) values (" &amp; $A835 &amp; ", '" &amp; $E835 &amp; "', " &amp; IF($F835="Masculino", 1, 2) &amp; ", '" &amp; $G835 &amp; "', " &amp; $H835 &amp; ", " &amp; I835 &amp; ");"</f>
        <v>insert into motoristas (fk_matricula, nome, sexo, telefone, nif, salario) values (545, 'Diana Barreira Matos', 2, '954 335 527', 25016707, 2465.93);</v>
      </c>
    </row>
    <row r="836" spans="1:10" x14ac:dyDescent="0.25">
      <c r="A836">
        <f t="shared" ca="1" si="78"/>
        <v>633</v>
      </c>
      <c r="B836">
        <f t="shared" ca="1" si="79"/>
        <v>96</v>
      </c>
      <c r="C836">
        <f t="shared" ca="1" si="80"/>
        <v>55</v>
      </c>
      <c r="D836">
        <f t="shared" ca="1" si="80"/>
        <v>4</v>
      </c>
      <c r="E836" s="3" t="str">
        <f ca="1">_xlfn.CONCAT(VLOOKUP($B836,nomes!$A:$B,2,FALSE), "", VLOOKUP($C836,apelido!$A:$B,2,FALSE), " ", VLOOKUP($D836,apelido!$A:$B,2,FALSE))</f>
        <v>Paulo Nascimento Amaro</v>
      </c>
      <c r="F836" s="3" t="str">
        <f ca="1">TRIM(VLOOKUP($B836,nomes!$A:$C,3,FALSE))</f>
        <v>Masculino</v>
      </c>
      <c r="G836" t="str">
        <f t="shared" ca="1" si="81"/>
        <v>955 216 961</v>
      </c>
      <c r="H836" s="2" t="s">
        <v>1327</v>
      </c>
      <c r="I836" s="3" t="str">
        <f t="shared" ca="1" si="82"/>
        <v>1173.30</v>
      </c>
      <c r="J836" s="3" t="str">
        <f t="shared" ca="1" si="83"/>
        <v>insert into motoristas (fk_matricula, nome, sexo, telefone, nif, salario) values (633, 'Paulo Nascimento Amaro', 1, '955 216 961', 27515906, 1173.30);</v>
      </c>
    </row>
    <row r="837" spans="1:10" x14ac:dyDescent="0.25">
      <c r="A837">
        <f t="shared" ca="1" si="78"/>
        <v>989</v>
      </c>
      <c r="B837">
        <f t="shared" ca="1" si="79"/>
        <v>179</v>
      </c>
      <c r="C837">
        <f t="shared" ca="1" si="80"/>
        <v>78</v>
      </c>
      <c r="D837">
        <f t="shared" ca="1" si="80"/>
        <v>42</v>
      </c>
      <c r="E837" s="3" t="str">
        <f ca="1">_xlfn.CONCAT(VLOOKUP($B837,nomes!$A:$B,2,FALSE), "", VLOOKUP($C837,apelido!$A:$B,2,FALSE), " ", VLOOKUP($D837,apelido!$A:$B,2,FALSE))</f>
        <v>Luciana Simões Loureiro</v>
      </c>
      <c r="F837" s="3" t="str">
        <f ca="1">TRIM(VLOOKUP($B837,nomes!$A:$C,3,FALSE))</f>
        <v>Feminino</v>
      </c>
      <c r="G837" t="str">
        <f t="shared" ca="1" si="81"/>
        <v>991 266 227</v>
      </c>
      <c r="H837" s="2" t="s">
        <v>1328</v>
      </c>
      <c r="I837" s="3" t="str">
        <f t="shared" ca="1" si="82"/>
        <v>1808.27</v>
      </c>
      <c r="J837" s="3" t="str">
        <f t="shared" ca="1" si="83"/>
        <v>insert into motoristas (fk_matricula, nome, sexo, telefone, nif, salario) values (989, 'Luciana Simões Loureiro', 2, '991 266 227', 26680358, 1808.27);</v>
      </c>
    </row>
    <row r="838" spans="1:10" x14ac:dyDescent="0.25">
      <c r="A838">
        <f t="shared" ca="1" si="78"/>
        <v>1223</v>
      </c>
      <c r="B838">
        <f t="shared" ca="1" si="79"/>
        <v>112</v>
      </c>
      <c r="C838">
        <f t="shared" ca="1" si="80"/>
        <v>96</v>
      </c>
      <c r="D838">
        <f t="shared" ca="1" si="80"/>
        <v>61</v>
      </c>
      <c r="E838" s="3" t="str">
        <f ca="1">_xlfn.CONCAT(VLOOKUP($B838,nomes!$A:$B,2,FALSE), "", VLOOKUP($C838,apelido!$A:$B,2,FALSE), " ", VLOOKUP($D838,apelido!$A:$B,2,FALSE))</f>
        <v>Stefany Caldeira Paiva</v>
      </c>
      <c r="F838" s="3" t="str">
        <f ca="1">TRIM(VLOOKUP($B838,nomes!$A:$C,3,FALSE))</f>
        <v>Feminino</v>
      </c>
      <c r="G838" t="str">
        <f t="shared" ca="1" si="81"/>
        <v>928 117 592</v>
      </c>
      <c r="H838" s="2" t="s">
        <v>1329</v>
      </c>
      <c r="I838" s="3" t="str">
        <f t="shared" ca="1" si="82"/>
        <v>985.28</v>
      </c>
      <c r="J838" s="3" t="str">
        <f t="shared" ca="1" si="83"/>
        <v>insert into motoristas (fk_matricula, nome, sexo, telefone, nif, salario) values (1223, 'Stefany Caldeira Paiva', 2, '928 117 592', 22013868, 985.28);</v>
      </c>
    </row>
    <row r="839" spans="1:10" x14ac:dyDescent="0.25">
      <c r="A839">
        <f t="shared" ca="1" si="78"/>
        <v>1050</v>
      </c>
      <c r="B839">
        <f t="shared" ca="1" si="79"/>
        <v>192</v>
      </c>
      <c r="C839">
        <f t="shared" ca="1" si="80"/>
        <v>8</v>
      </c>
      <c r="D839">
        <f t="shared" ca="1" si="80"/>
        <v>63</v>
      </c>
      <c r="E839" s="3" t="str">
        <f ca="1">_xlfn.CONCAT(VLOOKUP($B839,nomes!$A:$B,2,FALSE), "", VLOOKUP($C839,apelido!$A:$B,2,FALSE), " ", VLOOKUP($D839,apelido!$A:$B,2,FALSE))</f>
        <v>Raimundo Azevedo Pimentel</v>
      </c>
      <c r="F839" s="3" t="str">
        <f ca="1">TRIM(VLOOKUP($B839,nomes!$A:$C,3,FALSE))</f>
        <v>Masculino</v>
      </c>
      <c r="G839" t="str">
        <f t="shared" ca="1" si="81"/>
        <v>942 363 261</v>
      </c>
      <c r="H839" s="2" t="s">
        <v>1330</v>
      </c>
      <c r="I839" s="3" t="str">
        <f t="shared" ca="1" si="82"/>
        <v>1311.26</v>
      </c>
      <c r="J839" s="3" t="str">
        <f t="shared" ca="1" si="83"/>
        <v>insert into motoristas (fk_matricula, nome, sexo, telefone, nif, salario) values (1050, 'Raimundo Azevedo Pimentel', 1, '942 363 261', 12849199, 1311.26);</v>
      </c>
    </row>
    <row r="840" spans="1:10" x14ac:dyDescent="0.25">
      <c r="A840">
        <f t="shared" ca="1" si="78"/>
        <v>1772</v>
      </c>
      <c r="B840">
        <f t="shared" ca="1" si="79"/>
        <v>147</v>
      </c>
      <c r="C840">
        <f t="shared" ca="1" si="80"/>
        <v>9</v>
      </c>
      <c r="D840">
        <f t="shared" ca="1" si="80"/>
        <v>72</v>
      </c>
      <c r="E840" s="3" t="str">
        <f ca="1">_xlfn.CONCAT(VLOOKUP($B840,nomes!$A:$B,2,FALSE), "", VLOOKUP($C840,apelido!$A:$B,2,FALSE), " ", VLOOKUP($D840,apelido!$A:$B,2,FALSE))</f>
        <v>Emerson Barros Rodrigues</v>
      </c>
      <c r="F840" s="3" t="str">
        <f ca="1">TRIM(VLOOKUP($B840,nomes!$A:$C,3,FALSE))</f>
        <v>Masculino</v>
      </c>
      <c r="G840" t="str">
        <f t="shared" ca="1" si="81"/>
        <v>956 193 968</v>
      </c>
      <c r="H840" s="2" t="s">
        <v>1331</v>
      </c>
      <c r="I840" s="3" t="str">
        <f t="shared" ca="1" si="82"/>
        <v>2425.40</v>
      </c>
      <c r="J840" s="3" t="str">
        <f t="shared" ca="1" si="83"/>
        <v>insert into motoristas (fk_matricula, nome, sexo, telefone, nif, salario) values (1772, 'Emerson Barros Rodrigues', 1, '956 193 968', 26376440, 2425.40);</v>
      </c>
    </row>
    <row r="841" spans="1:10" x14ac:dyDescent="0.25">
      <c r="A841">
        <f t="shared" ca="1" si="78"/>
        <v>872</v>
      </c>
      <c r="B841">
        <f t="shared" ca="1" si="79"/>
        <v>5</v>
      </c>
      <c r="C841">
        <f t="shared" ca="1" si="80"/>
        <v>8</v>
      </c>
      <c r="D841">
        <f t="shared" ca="1" si="80"/>
        <v>44</v>
      </c>
      <c r="E841" s="3" t="str">
        <f ca="1">_xlfn.CONCAT(VLOOKUP($B841,nomes!$A:$B,2,FALSE), "", VLOOKUP($C841,apelido!$A:$B,2,FALSE), " ", VLOOKUP($D841,apelido!$A:$B,2,FALSE))</f>
        <v>Ana Azevedo Madeira</v>
      </c>
      <c r="F841" s="3" t="str">
        <f ca="1">TRIM(VLOOKUP($B841,nomes!$A:$C,3,FALSE))</f>
        <v>Feminino</v>
      </c>
      <c r="G841" t="str">
        <f t="shared" ca="1" si="81"/>
        <v>912 515 246</v>
      </c>
      <c r="H841" s="2" t="s">
        <v>1332</v>
      </c>
      <c r="I841" s="3" t="str">
        <f t="shared" ca="1" si="82"/>
        <v>1833.8</v>
      </c>
      <c r="J841" s="3" t="str">
        <f t="shared" ca="1" si="83"/>
        <v>insert into motoristas (fk_matricula, nome, sexo, telefone, nif, salario) values (872, 'Ana Azevedo Madeira', 2, '912 515 246', 20582953, 1833.8);</v>
      </c>
    </row>
    <row r="842" spans="1:10" x14ac:dyDescent="0.25">
      <c r="A842">
        <f t="shared" ca="1" si="78"/>
        <v>1322</v>
      </c>
      <c r="B842">
        <f t="shared" ca="1" si="79"/>
        <v>82</v>
      </c>
      <c r="C842">
        <f t="shared" ca="1" si="80"/>
        <v>3</v>
      </c>
      <c r="D842">
        <f t="shared" ca="1" si="80"/>
        <v>17</v>
      </c>
      <c r="E842" s="3" t="str">
        <f ca="1">_xlfn.CONCAT(VLOOKUP($B842,nomes!$A:$B,2,FALSE), "", VLOOKUP($C842,apelido!$A:$B,2,FALSE), " ", VLOOKUP($D842,apelido!$A:$B,2,FALSE))</f>
        <v>Mário Amaral Campos</v>
      </c>
      <c r="F842" s="3" t="str">
        <f ca="1">TRIM(VLOOKUP($B842,nomes!$A:$C,3,FALSE))</f>
        <v>Masculino</v>
      </c>
      <c r="G842" t="str">
        <f t="shared" ca="1" si="81"/>
        <v>988 299 967</v>
      </c>
      <c r="H842" s="2" t="s">
        <v>1333</v>
      </c>
      <c r="I842" s="3" t="str">
        <f t="shared" ca="1" si="82"/>
        <v>2330.84</v>
      </c>
      <c r="J842" s="3" t="str">
        <f t="shared" ca="1" si="83"/>
        <v>insert into motoristas (fk_matricula, nome, sexo, telefone, nif, salario) values (1322, 'Mário Amaral Campos', 1, '988 299 967', 24593449, 2330.84);</v>
      </c>
    </row>
    <row r="843" spans="1:10" x14ac:dyDescent="0.25">
      <c r="A843">
        <f t="shared" ca="1" si="78"/>
        <v>355</v>
      </c>
      <c r="B843">
        <f t="shared" ca="1" si="79"/>
        <v>93</v>
      </c>
      <c r="C843">
        <f t="shared" ca="1" si="80"/>
        <v>68</v>
      </c>
      <c r="D843">
        <f t="shared" ca="1" si="80"/>
        <v>99</v>
      </c>
      <c r="E843" s="3" t="str">
        <f ca="1">_xlfn.CONCAT(VLOOKUP($B843,nomes!$A:$B,2,FALSE), "", VLOOKUP($C843,apelido!$A:$B,2,FALSE), " ", VLOOKUP($D843,apelido!$A:$B,2,FALSE))</f>
        <v>Pablo Raposo Cordeiro</v>
      </c>
      <c r="F843" s="3" t="str">
        <f ca="1">TRIM(VLOOKUP($B843,nomes!$A:$C,3,FALSE))</f>
        <v>Masculino</v>
      </c>
      <c r="G843" t="str">
        <f t="shared" ca="1" si="81"/>
        <v>944 495 516</v>
      </c>
      <c r="H843" s="2" t="s">
        <v>1334</v>
      </c>
      <c r="I843" s="3" t="str">
        <f t="shared" ca="1" si="82"/>
        <v>906.88</v>
      </c>
      <c r="J843" s="3" t="str">
        <f t="shared" ca="1" si="83"/>
        <v>insert into motoristas (fk_matricula, nome, sexo, telefone, nif, salario) values (355, 'Pablo Raposo Cordeiro', 1, '944 495 516', 17421652, 906.88);</v>
      </c>
    </row>
    <row r="844" spans="1:10" x14ac:dyDescent="0.25">
      <c r="A844">
        <f t="shared" ca="1" si="78"/>
        <v>1490</v>
      </c>
      <c r="B844">
        <f t="shared" ca="1" si="79"/>
        <v>134</v>
      </c>
      <c r="C844">
        <f t="shared" ca="1" si="80"/>
        <v>16</v>
      </c>
      <c r="D844">
        <f t="shared" ca="1" si="80"/>
        <v>66</v>
      </c>
      <c r="E844" s="3" t="str">
        <f ca="1">_xlfn.CONCAT(VLOOKUP($B844,nomes!$A:$B,2,FALSE), "", VLOOKUP($C844,apelido!$A:$B,2,FALSE), " ", VLOOKUP($D844,apelido!$A:$B,2,FALSE))</f>
        <v>Célia Brito Pontes</v>
      </c>
      <c r="F844" s="3" t="str">
        <f ca="1">TRIM(VLOOKUP($B844,nomes!$A:$C,3,FALSE))</f>
        <v>Feminino</v>
      </c>
      <c r="G844" t="str">
        <f t="shared" ca="1" si="81"/>
        <v>933 551 779</v>
      </c>
      <c r="H844" s="2" t="s">
        <v>1335</v>
      </c>
      <c r="I844" s="3" t="str">
        <f t="shared" ca="1" si="82"/>
        <v>1481.98</v>
      </c>
      <c r="J844" s="3" t="str">
        <f t="shared" ca="1" si="83"/>
        <v>insert into motoristas (fk_matricula, nome, sexo, telefone, nif, salario) values (1490, 'Célia Brito Pontes', 2, '933 551 779', 53269269, 1481.98);</v>
      </c>
    </row>
    <row r="845" spans="1:10" x14ac:dyDescent="0.25">
      <c r="A845">
        <f t="shared" ca="1" si="78"/>
        <v>845</v>
      </c>
      <c r="B845">
        <f t="shared" ca="1" si="79"/>
        <v>150</v>
      </c>
      <c r="C845">
        <f t="shared" ca="1" si="80"/>
        <v>33</v>
      </c>
      <c r="D845">
        <f t="shared" ca="1" si="80"/>
        <v>27</v>
      </c>
      <c r="E845" s="3" t="str">
        <f ca="1">_xlfn.CONCAT(VLOOKUP($B845,nomes!$A:$B,2,FALSE), "", VLOOKUP($C845,apelido!$A:$B,2,FALSE), " ", VLOOKUP($D845,apelido!$A:$B,2,FALSE))</f>
        <v>Eugénio Garcia Faria</v>
      </c>
      <c r="F845" s="3" t="str">
        <f ca="1">TRIM(VLOOKUP($B845,nomes!$A:$C,3,FALSE))</f>
        <v>Masculino</v>
      </c>
      <c r="G845" t="str">
        <f t="shared" ca="1" si="81"/>
        <v>932 979 786</v>
      </c>
      <c r="H845" s="2" t="s">
        <v>1336</v>
      </c>
      <c r="I845" s="3" t="str">
        <f t="shared" ca="1" si="82"/>
        <v>890.17</v>
      </c>
      <c r="J845" s="3" t="str">
        <f t="shared" ca="1" si="83"/>
        <v>insert into motoristas (fk_matricula, nome, sexo, telefone, nif, salario) values (845, 'Eugénio Garcia Faria', 1, '932 979 786', 23149960, 890.17);</v>
      </c>
    </row>
    <row r="846" spans="1:10" x14ac:dyDescent="0.25">
      <c r="A846">
        <f t="shared" ca="1" si="78"/>
        <v>538</v>
      </c>
      <c r="B846">
        <f t="shared" ca="1" si="79"/>
        <v>150</v>
      </c>
      <c r="C846">
        <f t="shared" ca="1" si="80"/>
        <v>45</v>
      </c>
      <c r="D846">
        <f t="shared" ca="1" si="80"/>
        <v>10</v>
      </c>
      <c r="E846" s="3" t="str">
        <f ca="1">_xlfn.CONCAT(VLOOKUP($B846,nomes!$A:$B,2,FALSE), "", VLOOKUP($C846,apelido!$A:$B,2,FALSE), " ", VLOOKUP($D846,apelido!$A:$B,2,FALSE))</f>
        <v>Eugénio Magalhães Batista</v>
      </c>
      <c r="F846" s="3" t="str">
        <f ca="1">TRIM(VLOOKUP($B846,nomes!$A:$C,3,FALSE))</f>
        <v>Masculino</v>
      </c>
      <c r="G846" t="str">
        <f t="shared" ca="1" si="81"/>
        <v>912 356 987</v>
      </c>
      <c r="H846" s="2" t="s">
        <v>1337</v>
      </c>
      <c r="I846" s="3" t="str">
        <f t="shared" ca="1" si="82"/>
        <v>1096.16</v>
      </c>
      <c r="J846" s="3" t="str">
        <f t="shared" ca="1" si="83"/>
        <v>insert into motoristas (fk_matricula, nome, sexo, telefone, nif, salario) values (538, 'Eugénio Magalhães Batista', 1, '912 356 987', 58741812, 1096.16);</v>
      </c>
    </row>
    <row r="847" spans="1:10" x14ac:dyDescent="0.25">
      <c r="A847">
        <f t="shared" ca="1" si="78"/>
        <v>1180</v>
      </c>
      <c r="B847">
        <f t="shared" ca="1" si="79"/>
        <v>100</v>
      </c>
      <c r="C847">
        <f t="shared" ca="1" si="80"/>
        <v>81</v>
      </c>
      <c r="D847">
        <f t="shared" ca="1" si="80"/>
        <v>45</v>
      </c>
      <c r="E847" s="3" t="str">
        <f ca="1">_xlfn.CONCAT(VLOOKUP($B847,nomes!$A:$B,2,FALSE), "", VLOOKUP($C847,apelido!$A:$B,2,FALSE), " ", VLOOKUP($D847,apelido!$A:$B,2,FALSE))</f>
        <v>Rebeca Tavares Magalhães</v>
      </c>
      <c r="F847" s="3" t="str">
        <f ca="1">TRIM(VLOOKUP($B847,nomes!$A:$C,3,FALSE))</f>
        <v>Feminino</v>
      </c>
      <c r="G847" t="str">
        <f t="shared" ca="1" si="81"/>
        <v>965 997 254</v>
      </c>
      <c r="H847" s="2" t="s">
        <v>1338</v>
      </c>
      <c r="I847" s="3" t="str">
        <f t="shared" ca="1" si="82"/>
        <v>2220.31</v>
      </c>
      <c r="J847" s="3" t="str">
        <f t="shared" ca="1" si="83"/>
        <v>insert into motoristas (fk_matricula, nome, sexo, telefone, nif, salario) values (1180, 'Rebeca Tavares Magalhães', 2, '965 997 254', 21846430, 2220.31);</v>
      </c>
    </row>
    <row r="848" spans="1:10" x14ac:dyDescent="0.25">
      <c r="A848">
        <f t="shared" ca="1" si="78"/>
        <v>2900</v>
      </c>
      <c r="B848">
        <f t="shared" ca="1" si="79"/>
        <v>73</v>
      </c>
      <c r="C848">
        <f t="shared" ca="1" si="80"/>
        <v>2</v>
      </c>
      <c r="D848">
        <f t="shared" ca="1" si="80"/>
        <v>2</v>
      </c>
      <c r="E848" s="3" t="str">
        <f ca="1">_xlfn.CONCAT(VLOOKUP($B848,nomes!$A:$B,2,FALSE), "", VLOOKUP($C848,apelido!$A:$B,2,FALSE), " ", VLOOKUP($D848,apelido!$A:$B,2,FALSE))</f>
        <v>Lorena Alves Alves</v>
      </c>
      <c r="F848" s="3" t="str">
        <f ca="1">TRIM(VLOOKUP($B848,nomes!$A:$C,3,FALSE))</f>
        <v>Feminino</v>
      </c>
      <c r="G848" t="str">
        <f t="shared" ca="1" si="81"/>
        <v>986 569 711</v>
      </c>
      <c r="H848" s="2" t="s">
        <v>1339</v>
      </c>
      <c r="I848" s="3" t="str">
        <f t="shared" ca="1" si="82"/>
        <v>2075.44</v>
      </c>
      <c r="J848" s="3" t="str">
        <f t="shared" ca="1" si="83"/>
        <v>insert into motoristas (fk_matricula, nome, sexo, telefone, nif, salario) values (2900, 'Lorena Alves Alves', 2, '986 569 711', 55617969, 2075.44);</v>
      </c>
    </row>
    <row r="849" spans="1:10" x14ac:dyDescent="0.25">
      <c r="A849">
        <f t="shared" ca="1" si="78"/>
        <v>1782</v>
      </c>
      <c r="B849">
        <f t="shared" ca="1" si="79"/>
        <v>111</v>
      </c>
      <c r="C849">
        <f t="shared" ca="1" si="80"/>
        <v>100</v>
      </c>
      <c r="D849">
        <f t="shared" ca="1" si="80"/>
        <v>71</v>
      </c>
      <c r="E849" s="3" t="str">
        <f ca="1">_xlfn.CONCAT(VLOOKUP($B849,nomes!$A:$B,2,FALSE), "", VLOOKUP($C849,apelido!$A:$B,2,FALSE), " ", VLOOKUP($D849,apelido!$A:$B,2,FALSE))</f>
        <v>Sophia Fragoso Rocha</v>
      </c>
      <c r="F849" s="3" t="str">
        <f ca="1">TRIM(VLOOKUP($B849,nomes!$A:$C,3,FALSE))</f>
        <v>Feminino</v>
      </c>
      <c r="G849" t="str">
        <f t="shared" ca="1" si="81"/>
        <v>949 768 168</v>
      </c>
      <c r="H849" s="2" t="s">
        <v>1340</v>
      </c>
      <c r="I849" s="3" t="str">
        <f t="shared" ca="1" si="82"/>
        <v>1591.49</v>
      </c>
      <c r="J849" s="3" t="str">
        <f t="shared" ca="1" si="83"/>
        <v>insert into motoristas (fk_matricula, nome, sexo, telefone, nif, salario) values (1782, 'Sophia Fragoso Rocha', 2, '949 768 168', 53492558, 1591.49);</v>
      </c>
    </row>
    <row r="850" spans="1:10" x14ac:dyDescent="0.25">
      <c r="A850">
        <f t="shared" ca="1" si="78"/>
        <v>1716</v>
      </c>
      <c r="B850">
        <f t="shared" ca="1" si="79"/>
        <v>115</v>
      </c>
      <c r="C850">
        <f t="shared" ca="1" si="80"/>
        <v>48</v>
      </c>
      <c r="D850">
        <f t="shared" ca="1" si="80"/>
        <v>10</v>
      </c>
      <c r="E850" s="3" t="str">
        <f ca="1">_xlfn.CONCAT(VLOOKUP($B850,nomes!$A:$B,2,FALSE), "", VLOOKUP($C850,apelido!$A:$B,2,FALSE), " ", VLOOKUP($D850,apelido!$A:$B,2,FALSE))</f>
        <v>Teresa Matos Batista</v>
      </c>
      <c r="F850" s="3" t="str">
        <f ca="1">TRIM(VLOOKUP($B850,nomes!$A:$C,3,FALSE))</f>
        <v>Feminino</v>
      </c>
      <c r="G850" t="str">
        <f t="shared" ca="1" si="81"/>
        <v>998 619 233</v>
      </c>
      <c r="H850" s="2" t="s">
        <v>1341</v>
      </c>
      <c r="I850" s="3" t="str">
        <f t="shared" ca="1" si="82"/>
        <v>1913.38</v>
      </c>
      <c r="J850" s="3" t="str">
        <f t="shared" ca="1" si="83"/>
        <v>insert into motoristas (fk_matricula, nome, sexo, telefone, nif, salario) values (1716, 'Teresa Matos Batista', 2, '998 619 233', 57236463, 1913.38);</v>
      </c>
    </row>
    <row r="851" spans="1:10" x14ac:dyDescent="0.25">
      <c r="A851">
        <f t="shared" ca="1" si="78"/>
        <v>1723</v>
      </c>
      <c r="B851">
        <f t="shared" ca="1" si="79"/>
        <v>127</v>
      </c>
      <c r="C851">
        <f t="shared" ca="1" si="80"/>
        <v>78</v>
      </c>
      <c r="D851">
        <f t="shared" ca="1" si="80"/>
        <v>17</v>
      </c>
      <c r="E851" s="3" t="str">
        <f ca="1">_xlfn.CONCAT(VLOOKUP($B851,nomes!$A:$B,2,FALSE), "", VLOOKUP($C851,apelido!$A:$B,2,FALSE), " ", VLOOKUP($D851,apelido!$A:$B,2,FALSE))</f>
        <v>Amanda Simões Campos</v>
      </c>
      <c r="F851" s="3" t="str">
        <f ca="1">TRIM(VLOOKUP($B851,nomes!$A:$C,3,FALSE))</f>
        <v>Feminino</v>
      </c>
      <c r="G851" t="str">
        <f t="shared" ca="1" si="81"/>
        <v>953 678 439</v>
      </c>
      <c r="H851" s="2" t="s">
        <v>1342</v>
      </c>
      <c r="I851" s="3" t="str">
        <f t="shared" ca="1" si="82"/>
        <v>1824.96</v>
      </c>
      <c r="J851" s="3" t="str">
        <f t="shared" ca="1" si="83"/>
        <v>insert into motoristas (fk_matricula, nome, sexo, telefone, nif, salario) values (1723, 'Amanda Simões Campos', 2, '953 678 439', 16924468, 1824.96);</v>
      </c>
    </row>
    <row r="852" spans="1:10" x14ac:dyDescent="0.25">
      <c r="A852">
        <f t="shared" ca="1" si="78"/>
        <v>1840</v>
      </c>
      <c r="B852">
        <f t="shared" ca="1" si="79"/>
        <v>150</v>
      </c>
      <c r="C852">
        <f t="shared" ca="1" si="80"/>
        <v>2</v>
      </c>
      <c r="D852">
        <f t="shared" ca="1" si="80"/>
        <v>37</v>
      </c>
      <c r="E852" s="3" t="str">
        <f ca="1">_xlfn.CONCAT(VLOOKUP($B852,nomes!$A:$B,2,FALSE), "", VLOOKUP($C852,apelido!$A:$B,2,FALSE), " ", VLOOKUP($D852,apelido!$A:$B,2,FALSE))</f>
        <v>Eugénio Alves Henriques</v>
      </c>
      <c r="F852" s="3" t="str">
        <f ca="1">TRIM(VLOOKUP($B852,nomes!$A:$C,3,FALSE))</f>
        <v>Masculino</v>
      </c>
      <c r="G852" t="str">
        <f t="shared" ca="1" si="81"/>
        <v>939 971 529</v>
      </c>
      <c r="H852" s="2" t="s">
        <v>1343</v>
      </c>
      <c r="I852" s="3" t="str">
        <f t="shared" ca="1" si="82"/>
        <v>1176.98</v>
      </c>
      <c r="J852" s="3" t="str">
        <f t="shared" ca="1" si="83"/>
        <v>insert into motoristas (fk_matricula, nome, sexo, telefone, nif, salario) values (1840, 'Eugénio Alves Henriques', 1, '939 971 529', 52690502, 1176.98);</v>
      </c>
    </row>
    <row r="853" spans="1:10" x14ac:dyDescent="0.25">
      <c r="A853">
        <f t="shared" ca="1" si="78"/>
        <v>1105</v>
      </c>
      <c r="B853">
        <f t="shared" ca="1" si="79"/>
        <v>67</v>
      </c>
      <c r="C853">
        <f t="shared" ca="1" si="80"/>
        <v>95</v>
      </c>
      <c r="D853">
        <f t="shared" ca="1" si="80"/>
        <v>65</v>
      </c>
      <c r="E853" s="3" t="str">
        <f ca="1">_xlfn.CONCAT(VLOOKUP($B853,nomes!$A:$B,2,FALSE), "", VLOOKUP($C853,apelido!$A:$B,2,FALSE), " ", VLOOKUP($D853,apelido!$A:$B,2,FALSE))</f>
        <v>Laura Cabral Pires</v>
      </c>
      <c r="F853" s="3" t="str">
        <f ca="1">TRIM(VLOOKUP($B853,nomes!$A:$C,3,FALSE))</f>
        <v>Feminino</v>
      </c>
      <c r="G853" t="str">
        <f t="shared" ca="1" si="81"/>
        <v>987 228 836</v>
      </c>
      <c r="H853" s="2" t="s">
        <v>1344</v>
      </c>
      <c r="I853" s="3" t="str">
        <f t="shared" ca="1" si="82"/>
        <v>2406.65</v>
      </c>
      <c r="J853" s="3" t="str">
        <f t="shared" ca="1" si="83"/>
        <v>insert into motoristas (fk_matricula, nome, sexo, telefone, nif, salario) values (1105, 'Laura Cabral Pires', 2, '987 228 836', 16315016, 2406.65);</v>
      </c>
    </row>
    <row r="854" spans="1:10" x14ac:dyDescent="0.25">
      <c r="A854">
        <f t="shared" ca="1" si="78"/>
        <v>2516</v>
      </c>
      <c r="B854">
        <f t="shared" ca="1" si="79"/>
        <v>100</v>
      </c>
      <c r="C854">
        <f t="shared" ca="1" si="80"/>
        <v>2</v>
      </c>
      <c r="D854">
        <f t="shared" ca="1" si="80"/>
        <v>71</v>
      </c>
      <c r="E854" s="3" t="str">
        <f ca="1">_xlfn.CONCAT(VLOOKUP($B854,nomes!$A:$B,2,FALSE), "", VLOOKUP($C854,apelido!$A:$B,2,FALSE), " ", VLOOKUP($D854,apelido!$A:$B,2,FALSE))</f>
        <v>Rebeca Alves Rocha</v>
      </c>
      <c r="F854" s="3" t="str">
        <f ca="1">TRIM(VLOOKUP($B854,nomes!$A:$C,3,FALSE))</f>
        <v>Feminino</v>
      </c>
      <c r="G854" t="str">
        <f t="shared" ca="1" si="81"/>
        <v>995 665 121</v>
      </c>
      <c r="H854" s="2" t="s">
        <v>1345</v>
      </c>
      <c r="I854" s="3" t="str">
        <f t="shared" ca="1" si="82"/>
        <v>2130.35</v>
      </c>
      <c r="J854" s="3" t="str">
        <f t="shared" ca="1" si="83"/>
        <v>insert into motoristas (fk_matricula, nome, sexo, telefone, nif, salario) values (2516, 'Rebeca Alves Rocha', 2, '995 665 121', 29413968, 2130.35);</v>
      </c>
    </row>
    <row r="855" spans="1:10" x14ac:dyDescent="0.25">
      <c r="A855">
        <f t="shared" ca="1" si="78"/>
        <v>2133</v>
      </c>
      <c r="B855">
        <f t="shared" ca="1" si="79"/>
        <v>32</v>
      </c>
      <c r="C855">
        <f t="shared" ca="1" si="80"/>
        <v>75</v>
      </c>
      <c r="D855">
        <f t="shared" ca="1" si="80"/>
        <v>45</v>
      </c>
      <c r="E855" s="3" t="str">
        <f ca="1">_xlfn.CONCAT(VLOOKUP($B855,nomes!$A:$B,2,FALSE), "", VLOOKUP($C855,apelido!$A:$B,2,FALSE), " ", VLOOKUP($D855,apelido!$A:$B,2,FALSE))</f>
        <v>Emiliano Santos Magalhães</v>
      </c>
      <c r="F855" s="3" t="str">
        <f ca="1">TRIM(VLOOKUP($B855,nomes!$A:$C,3,FALSE))</f>
        <v>Masculino</v>
      </c>
      <c r="G855" t="str">
        <f t="shared" ca="1" si="81"/>
        <v>966 827 366</v>
      </c>
      <c r="H855" s="2" t="s">
        <v>1346</v>
      </c>
      <c r="I855" s="3" t="str">
        <f t="shared" ca="1" si="82"/>
        <v>1306.99</v>
      </c>
      <c r="J855" s="3" t="str">
        <f t="shared" ca="1" si="83"/>
        <v>insert into motoristas (fk_matricula, nome, sexo, telefone, nif, salario) values (2133, 'Emiliano Santos Magalhães', 1, '966 827 366', 26966102, 1306.99);</v>
      </c>
    </row>
    <row r="856" spans="1:10" x14ac:dyDescent="0.25">
      <c r="A856">
        <f t="shared" ca="1" si="78"/>
        <v>1982</v>
      </c>
      <c r="B856">
        <f t="shared" ca="1" si="79"/>
        <v>160</v>
      </c>
      <c r="C856">
        <f t="shared" ca="1" si="80"/>
        <v>23</v>
      </c>
      <c r="D856">
        <f t="shared" ca="1" si="80"/>
        <v>71</v>
      </c>
      <c r="E856" s="3" t="str">
        <f ca="1">_xlfn.CONCAT(VLOOKUP($B856,nomes!$A:$B,2,FALSE), "", VLOOKUP($C856,apelido!$A:$B,2,FALSE), " ", VLOOKUP($D856,apelido!$A:$B,2,FALSE))</f>
        <v>Guilherme Cruz Rocha</v>
      </c>
      <c r="F856" s="3" t="str">
        <f ca="1">TRIM(VLOOKUP($B856,nomes!$A:$C,3,FALSE))</f>
        <v>Masculino</v>
      </c>
      <c r="G856" t="str">
        <f t="shared" ca="1" si="81"/>
        <v>913 949 148</v>
      </c>
      <c r="H856" s="2" t="s">
        <v>1347</v>
      </c>
      <c r="I856" s="3" t="str">
        <f t="shared" ca="1" si="82"/>
        <v>1701.74</v>
      </c>
      <c r="J856" s="3" t="str">
        <f t="shared" ca="1" si="83"/>
        <v>insert into motoristas (fk_matricula, nome, sexo, telefone, nif, salario) values (1982, 'Guilherme Cruz Rocha', 1, '913 949 148', 50630430, 1701.74);</v>
      </c>
    </row>
    <row r="857" spans="1:10" x14ac:dyDescent="0.25">
      <c r="A857">
        <f t="shared" ca="1" si="78"/>
        <v>998</v>
      </c>
      <c r="B857">
        <f t="shared" ca="1" si="79"/>
        <v>20</v>
      </c>
      <c r="C857">
        <f t="shared" ca="1" si="80"/>
        <v>25</v>
      </c>
      <c r="D857">
        <f t="shared" ca="1" si="80"/>
        <v>95</v>
      </c>
      <c r="E857" s="3" t="str">
        <f ca="1">_xlfn.CONCAT(VLOOKUP($B857,nomes!$A:$B,2,FALSE), "", VLOOKUP($C857,apelido!$A:$B,2,FALSE), " ", VLOOKUP($D857,apelido!$A:$B,2,FALSE))</f>
        <v>Catarina Duarte Cabral</v>
      </c>
      <c r="F857" s="3" t="str">
        <f ca="1">TRIM(VLOOKUP($B857,nomes!$A:$C,3,FALSE))</f>
        <v>Feminino</v>
      </c>
      <c r="G857" t="str">
        <f t="shared" ca="1" si="81"/>
        <v>972 943 261</v>
      </c>
      <c r="H857" s="2" t="s">
        <v>1348</v>
      </c>
      <c r="I857" s="3" t="str">
        <f t="shared" ca="1" si="82"/>
        <v>1303.0</v>
      </c>
      <c r="J857" s="3" t="str">
        <f t="shared" ca="1" si="83"/>
        <v>insert into motoristas (fk_matricula, nome, sexo, telefone, nif, salario) values (998, 'Catarina Duarte Cabral', 2, '972 943 261', 57469419, 1303.0);</v>
      </c>
    </row>
    <row r="858" spans="1:10" x14ac:dyDescent="0.25">
      <c r="A858">
        <f t="shared" ca="1" si="78"/>
        <v>1398</v>
      </c>
      <c r="B858">
        <f t="shared" ca="1" si="79"/>
        <v>192</v>
      </c>
      <c r="C858">
        <f t="shared" ca="1" si="80"/>
        <v>82</v>
      </c>
      <c r="D858">
        <f t="shared" ca="1" si="80"/>
        <v>6</v>
      </c>
      <c r="E858" s="3" t="str">
        <f ca="1">_xlfn.CONCAT(VLOOKUP($B858,nomes!$A:$B,2,FALSE), "", VLOOKUP($C858,apelido!$A:$B,2,FALSE), " ", VLOOKUP($D858,apelido!$A:$B,2,FALSE))</f>
        <v>Raimundo Teixeira Antunes</v>
      </c>
      <c r="F858" s="3" t="str">
        <f ca="1">TRIM(VLOOKUP($B858,nomes!$A:$C,3,FALSE))</f>
        <v>Masculino</v>
      </c>
      <c r="G858" t="str">
        <f t="shared" ca="1" si="81"/>
        <v>953 446 988</v>
      </c>
      <c r="H858" s="2" t="s">
        <v>1349</v>
      </c>
      <c r="I858" s="3" t="str">
        <f t="shared" ca="1" si="82"/>
        <v>1207.21</v>
      </c>
      <c r="J858" s="3" t="str">
        <f t="shared" ca="1" si="83"/>
        <v>insert into motoristas (fk_matricula, nome, sexo, telefone, nif, salario) values (1398, 'Raimundo Teixeira Antunes', 1, '953 446 988', 28537362, 1207.21);</v>
      </c>
    </row>
    <row r="859" spans="1:10" x14ac:dyDescent="0.25">
      <c r="A859">
        <f t="shared" ca="1" si="78"/>
        <v>2345</v>
      </c>
      <c r="B859">
        <f t="shared" ca="1" si="79"/>
        <v>56</v>
      </c>
      <c r="C859">
        <f t="shared" ca="1" si="80"/>
        <v>13</v>
      </c>
      <c r="D859">
        <f t="shared" ca="1" si="80"/>
        <v>55</v>
      </c>
      <c r="E859" s="3" t="str">
        <f ca="1">_xlfn.CONCAT(VLOOKUP($B859,nomes!$A:$B,2,FALSE), "", VLOOKUP($C859,apelido!$A:$B,2,FALSE), " ", VLOOKUP($D859,apelido!$A:$B,2,FALSE))</f>
        <v>Isadora Borges Nascimento</v>
      </c>
      <c r="F859" s="3" t="str">
        <f ca="1">TRIM(VLOOKUP($B859,nomes!$A:$C,3,FALSE))</f>
        <v>Feminino</v>
      </c>
      <c r="G859" t="str">
        <f t="shared" ca="1" si="81"/>
        <v>946 896 834</v>
      </c>
      <c r="H859" s="2" t="s">
        <v>1350</v>
      </c>
      <c r="I859" s="3" t="str">
        <f t="shared" ca="1" si="82"/>
        <v>2119.40</v>
      </c>
      <c r="J859" s="3" t="str">
        <f t="shared" ca="1" si="83"/>
        <v>insert into motoristas (fk_matricula, nome, sexo, telefone, nif, salario) values (2345, 'Isadora Borges Nascimento', 2, '946 896 834', 27159257, 2119.40);</v>
      </c>
    </row>
    <row r="860" spans="1:10" x14ac:dyDescent="0.25">
      <c r="A860">
        <f t="shared" ca="1" si="78"/>
        <v>1788</v>
      </c>
      <c r="B860">
        <f t="shared" ca="1" si="79"/>
        <v>48</v>
      </c>
      <c r="C860">
        <f t="shared" ca="1" si="80"/>
        <v>86</v>
      </c>
      <c r="D860">
        <f t="shared" ca="1" si="80"/>
        <v>51</v>
      </c>
      <c r="E860" s="3" t="str">
        <f ca="1">_xlfn.CONCAT(VLOOKUP($B860,nomes!$A:$B,2,FALSE), "", VLOOKUP($C860,apelido!$A:$B,2,FALSE), " ", VLOOKUP($D860,apelido!$A:$B,2,FALSE))</f>
        <v>Heitor Vaz Miranda</v>
      </c>
      <c r="F860" s="3" t="str">
        <f ca="1">TRIM(VLOOKUP($B860,nomes!$A:$C,3,FALSE))</f>
        <v>Masculino</v>
      </c>
      <c r="G860" t="str">
        <f t="shared" ca="1" si="81"/>
        <v>952 532 275</v>
      </c>
      <c r="H860" s="2" t="s">
        <v>1351</v>
      </c>
      <c r="I860" s="3" t="str">
        <f t="shared" ca="1" si="82"/>
        <v>1262.9</v>
      </c>
      <c r="J860" s="3" t="str">
        <f t="shared" ca="1" si="83"/>
        <v>insert into motoristas (fk_matricula, nome, sexo, telefone, nif, salario) values (1788, 'Heitor Vaz Miranda', 1, '952 532 275', 26615605, 1262.9);</v>
      </c>
    </row>
    <row r="861" spans="1:10" x14ac:dyDescent="0.25">
      <c r="A861">
        <f t="shared" ca="1" si="78"/>
        <v>2790</v>
      </c>
      <c r="B861">
        <f t="shared" ca="1" si="79"/>
        <v>125</v>
      </c>
      <c r="C861">
        <f t="shared" ca="1" si="80"/>
        <v>5</v>
      </c>
      <c r="D861">
        <f t="shared" ca="1" si="80"/>
        <v>30</v>
      </c>
      <c r="E861" s="3" t="str">
        <f ca="1">_xlfn.CONCAT(VLOOKUP($B861,nomes!$A:$B,2,FALSE), "", VLOOKUP($C861,apelido!$A:$B,2,FALSE), " ", VLOOKUP($D861,apelido!$A:$B,2,FALSE))</f>
        <v>Adriano Andrade Figueiredo</v>
      </c>
      <c r="F861" s="3" t="str">
        <f ca="1">TRIM(VLOOKUP($B861,nomes!$A:$C,3,FALSE))</f>
        <v>Masculino</v>
      </c>
      <c r="G861" t="str">
        <f t="shared" ca="1" si="81"/>
        <v>988 575 597</v>
      </c>
      <c r="H861" s="2" t="s">
        <v>1352</v>
      </c>
      <c r="I861" s="3" t="str">
        <f t="shared" ca="1" si="82"/>
        <v>1796.67</v>
      </c>
      <c r="J861" s="3" t="str">
        <f t="shared" ca="1" si="83"/>
        <v>insert into motoristas (fk_matricula, nome, sexo, telefone, nif, salario) values (2790, 'Adriano Andrade Figueiredo', 1, '988 575 597', 54502161, 1796.67);</v>
      </c>
    </row>
    <row r="862" spans="1:10" x14ac:dyDescent="0.25">
      <c r="A862">
        <f t="shared" ca="1" si="78"/>
        <v>2603</v>
      </c>
      <c r="B862">
        <f t="shared" ca="1" si="79"/>
        <v>132</v>
      </c>
      <c r="C862">
        <f t="shared" ca="1" si="80"/>
        <v>22</v>
      </c>
      <c r="D862">
        <f t="shared" ca="1" si="80"/>
        <v>76</v>
      </c>
      <c r="E862" s="3" t="str">
        <f ca="1">_xlfn.CONCAT(VLOOKUP($B862,nomes!$A:$B,2,FALSE), "", VLOOKUP($C862,apelido!$A:$B,2,FALSE), " ", VLOOKUP($D862,apelido!$A:$B,2,FALSE))</f>
        <v>Bruna Costa Saraiva</v>
      </c>
      <c r="F862" s="3" t="str">
        <f ca="1">TRIM(VLOOKUP($B862,nomes!$A:$C,3,FALSE))</f>
        <v>Feminino</v>
      </c>
      <c r="G862" t="str">
        <f t="shared" ca="1" si="81"/>
        <v>947 414 432</v>
      </c>
      <c r="H862" s="2" t="s">
        <v>1353</v>
      </c>
      <c r="I862" s="3" t="str">
        <f t="shared" ca="1" si="82"/>
        <v>1456.23</v>
      </c>
      <c r="J862" s="3" t="str">
        <f t="shared" ca="1" si="83"/>
        <v>insert into motoristas (fk_matricula, nome, sexo, telefone, nif, salario) values (2603, 'Bruna Costa Saraiva', 2, '947 414 432', 12869874, 1456.23);</v>
      </c>
    </row>
    <row r="863" spans="1:10" x14ac:dyDescent="0.25">
      <c r="A863">
        <f t="shared" ca="1" si="78"/>
        <v>1131</v>
      </c>
      <c r="B863">
        <f t="shared" ca="1" si="79"/>
        <v>74</v>
      </c>
      <c r="C863">
        <f t="shared" ca="1" si="80"/>
        <v>53</v>
      </c>
      <c r="D863">
        <f t="shared" ca="1" si="80"/>
        <v>36</v>
      </c>
      <c r="E863" s="3" t="str">
        <f ca="1">_xlfn.CONCAT(VLOOKUP($B863,nomes!$A:$B,2,FALSE), "", VLOOKUP($C863,apelido!$A:$B,2,FALSE), " ", VLOOKUP($D863,apelido!$A:$B,2,FALSE))</f>
        <v>Lucas Morais Gonçalves</v>
      </c>
      <c r="F863" s="3" t="str">
        <f ca="1">TRIM(VLOOKUP($B863,nomes!$A:$C,3,FALSE))</f>
        <v>Masculino</v>
      </c>
      <c r="G863" t="str">
        <f t="shared" ca="1" si="81"/>
        <v>978 522 848</v>
      </c>
      <c r="H863" s="2" t="s">
        <v>1354</v>
      </c>
      <c r="I863" s="3" t="str">
        <f t="shared" ca="1" si="82"/>
        <v>1004.93</v>
      </c>
      <c r="J863" s="3" t="str">
        <f t="shared" ca="1" si="83"/>
        <v>insert into motoristas (fk_matricula, nome, sexo, telefone, nif, salario) values (1131, 'Lucas Morais Gonçalves', 1, '978 522 848', 56778282, 1004.93);</v>
      </c>
    </row>
    <row r="864" spans="1:10" x14ac:dyDescent="0.25">
      <c r="A864">
        <f t="shared" ca="1" si="78"/>
        <v>1987</v>
      </c>
      <c r="B864">
        <f t="shared" ca="1" si="79"/>
        <v>45</v>
      </c>
      <c r="C864">
        <f t="shared" ca="1" si="80"/>
        <v>63</v>
      </c>
      <c r="D864">
        <f t="shared" ca="1" si="80"/>
        <v>10</v>
      </c>
      <c r="E864" s="3" t="str">
        <f ca="1">_xlfn.CONCAT(VLOOKUP($B864,nomes!$A:$B,2,FALSE), "", VLOOKUP($C864,apelido!$A:$B,2,FALSE), " ", VLOOKUP($D864,apelido!$A:$B,2,FALSE))</f>
        <v>Giovanna Pimentel Batista</v>
      </c>
      <c r="F864" s="3" t="str">
        <f ca="1">TRIM(VLOOKUP($B864,nomes!$A:$C,3,FALSE))</f>
        <v>Feminino</v>
      </c>
      <c r="G864" t="str">
        <f t="shared" ca="1" si="81"/>
        <v>961 656 789</v>
      </c>
      <c r="H864" s="2" t="s">
        <v>1355</v>
      </c>
      <c r="I864" s="3" t="str">
        <f t="shared" ca="1" si="82"/>
        <v>1603.96</v>
      </c>
      <c r="J864" s="3" t="str">
        <f t="shared" ca="1" si="83"/>
        <v>insert into motoristas (fk_matricula, nome, sexo, telefone, nif, salario) values (1987, 'Giovanna Pimentel Batista', 2, '961 656 789', 28480392, 1603.96);</v>
      </c>
    </row>
    <row r="865" spans="1:10" x14ac:dyDescent="0.25">
      <c r="A865">
        <f t="shared" ca="1" si="78"/>
        <v>775</v>
      </c>
      <c r="B865">
        <f t="shared" ca="1" si="79"/>
        <v>182</v>
      </c>
      <c r="C865">
        <f t="shared" ca="1" si="80"/>
        <v>3</v>
      </c>
      <c r="D865">
        <f t="shared" ca="1" si="80"/>
        <v>7</v>
      </c>
      <c r="E865" s="3" t="str">
        <f ca="1">_xlfn.CONCAT(VLOOKUP($B865,nomes!$A:$B,2,FALSE), "", VLOOKUP($C865,apelido!$A:$B,2,FALSE), " ", VLOOKUP($D865,apelido!$A:$B,2,FALSE))</f>
        <v>Maíra Amaral Araújo</v>
      </c>
      <c r="F865" s="3" t="str">
        <f ca="1">TRIM(VLOOKUP($B865,nomes!$A:$C,3,FALSE))</f>
        <v>Feminino</v>
      </c>
      <c r="G865" t="str">
        <f t="shared" ca="1" si="81"/>
        <v>982 645 624</v>
      </c>
      <c r="H865" s="2" t="s">
        <v>1356</v>
      </c>
      <c r="I865" s="3" t="str">
        <f t="shared" ca="1" si="82"/>
        <v>1266.19</v>
      </c>
      <c r="J865" s="3" t="str">
        <f t="shared" ca="1" si="83"/>
        <v>insert into motoristas (fk_matricula, nome, sexo, telefone, nif, salario) values (775, 'Maíra Amaral Araújo', 2, '982 645 624', 18287544, 1266.19);</v>
      </c>
    </row>
    <row r="866" spans="1:10" x14ac:dyDescent="0.25">
      <c r="A866">
        <f t="shared" ca="1" si="78"/>
        <v>2199</v>
      </c>
      <c r="B866">
        <f t="shared" ca="1" si="79"/>
        <v>95</v>
      </c>
      <c r="C866">
        <f t="shared" ca="1" si="80"/>
        <v>12</v>
      </c>
      <c r="D866">
        <f t="shared" ca="1" si="80"/>
        <v>9</v>
      </c>
      <c r="E866" s="3" t="str">
        <f ca="1">_xlfn.CONCAT(VLOOKUP($B866,nomes!$A:$B,2,FALSE), "", VLOOKUP($C866,apelido!$A:$B,2,FALSE), " ", VLOOKUP($D866,apelido!$A:$B,2,FALSE))</f>
        <v>Patrícia Bernardo Barros</v>
      </c>
      <c r="F866" s="3" t="str">
        <f ca="1">TRIM(VLOOKUP($B866,nomes!$A:$C,3,FALSE))</f>
        <v>Feminino</v>
      </c>
      <c r="G866" t="str">
        <f t="shared" ca="1" si="81"/>
        <v>931 214 689</v>
      </c>
      <c r="H866" s="2" t="s">
        <v>1357</v>
      </c>
      <c r="I866" s="3" t="str">
        <f t="shared" ca="1" si="82"/>
        <v>2297.56</v>
      </c>
      <c r="J866" s="3" t="str">
        <f t="shared" ca="1" si="83"/>
        <v>insert into motoristas (fk_matricula, nome, sexo, telefone, nif, salario) values (2199, 'Patrícia Bernardo Barros', 2, '931 214 689', 14255099, 2297.56);</v>
      </c>
    </row>
    <row r="867" spans="1:10" x14ac:dyDescent="0.25">
      <c r="A867">
        <f t="shared" ca="1" si="78"/>
        <v>396</v>
      </c>
      <c r="B867">
        <f t="shared" ca="1" si="79"/>
        <v>69</v>
      </c>
      <c r="C867">
        <f t="shared" ca="1" si="80"/>
        <v>60</v>
      </c>
      <c r="D867">
        <f t="shared" ca="1" si="80"/>
        <v>95</v>
      </c>
      <c r="E867" s="3" t="str">
        <f ca="1">_xlfn.CONCAT(VLOOKUP($B867,nomes!$A:$B,2,FALSE), "", VLOOKUP($C867,apelido!$A:$B,2,FALSE), " ", VLOOKUP($D867,apelido!$A:$B,2,FALSE))</f>
        <v>Leonardo Pacheco Cabral</v>
      </c>
      <c r="F867" s="3" t="str">
        <f ca="1">TRIM(VLOOKUP($B867,nomes!$A:$C,3,FALSE))</f>
        <v>Masculino</v>
      </c>
      <c r="G867" t="str">
        <f t="shared" ca="1" si="81"/>
        <v>924 185 573</v>
      </c>
      <c r="H867" s="2" t="s">
        <v>1358</v>
      </c>
      <c r="I867" s="3" t="str">
        <f t="shared" ca="1" si="82"/>
        <v>1873.27</v>
      </c>
      <c r="J867" s="3" t="str">
        <f t="shared" ca="1" si="83"/>
        <v>insert into motoristas (fk_matricula, nome, sexo, telefone, nif, salario) values (396, 'Leonardo Pacheco Cabral', 1, '924 185 573', 26212770, 1873.27);</v>
      </c>
    </row>
    <row r="868" spans="1:10" x14ac:dyDescent="0.25">
      <c r="A868">
        <f t="shared" ca="1" si="78"/>
        <v>468</v>
      </c>
      <c r="B868">
        <f t="shared" ca="1" si="79"/>
        <v>110</v>
      </c>
      <c r="C868">
        <f t="shared" ca="1" si="80"/>
        <v>63</v>
      </c>
      <c r="D868">
        <f t="shared" ca="1" si="80"/>
        <v>47</v>
      </c>
      <c r="E868" s="3" t="str">
        <f ca="1">_xlfn.CONCAT(VLOOKUP($B868,nomes!$A:$B,2,FALSE), "", VLOOKUP($C868,apelido!$A:$B,2,FALSE), " ", VLOOKUP($D868,apelido!$A:$B,2,FALSE))</f>
        <v>Sofia Pimentel Martins</v>
      </c>
      <c r="F868" s="3" t="str">
        <f ca="1">TRIM(VLOOKUP($B868,nomes!$A:$C,3,FALSE))</f>
        <v>Feminino</v>
      </c>
      <c r="G868" t="str">
        <f t="shared" ca="1" si="81"/>
        <v>959 534 348</v>
      </c>
      <c r="H868" s="2" t="s">
        <v>1359</v>
      </c>
      <c r="I868" s="3" t="str">
        <f t="shared" ca="1" si="82"/>
        <v>1999.59</v>
      </c>
      <c r="J868" s="3" t="str">
        <f t="shared" ca="1" si="83"/>
        <v>insert into motoristas (fk_matricula, nome, sexo, telefone, nif, salario) values (468, 'Sofia Pimentel Martins', 2, '959 534 348', 11073670, 1999.59);</v>
      </c>
    </row>
    <row r="869" spans="1:10" x14ac:dyDescent="0.25">
      <c r="A869">
        <f t="shared" ca="1" si="78"/>
        <v>850</v>
      </c>
      <c r="B869">
        <f t="shared" ca="1" si="79"/>
        <v>151</v>
      </c>
      <c r="C869">
        <f t="shared" ca="1" si="80"/>
        <v>83</v>
      </c>
      <c r="D869">
        <f t="shared" ca="1" si="80"/>
        <v>24</v>
      </c>
      <c r="E869" s="3" t="str">
        <f ca="1">_xlfn.CONCAT(VLOOKUP($B869,nomes!$A:$B,2,FALSE), "", VLOOKUP($C869,apelido!$A:$B,2,FALSE), " ", VLOOKUP($D869,apelido!$A:$B,2,FALSE))</f>
        <v>Ezequiel Torres Dias</v>
      </c>
      <c r="F869" s="3" t="str">
        <f ca="1">TRIM(VLOOKUP($B869,nomes!$A:$C,3,FALSE))</f>
        <v>Masculino</v>
      </c>
      <c r="G869" t="str">
        <f t="shared" ca="1" si="81"/>
        <v>956 414 183</v>
      </c>
      <c r="H869" s="2" t="s">
        <v>1360</v>
      </c>
      <c r="I869" s="3" t="str">
        <f t="shared" ca="1" si="82"/>
        <v>1217.26</v>
      </c>
      <c r="J869" s="3" t="str">
        <f t="shared" ca="1" si="83"/>
        <v>insert into motoristas (fk_matricula, nome, sexo, telefone, nif, salario) values (850, 'Ezequiel Torres Dias', 1, '956 414 183', 16196012, 1217.26);</v>
      </c>
    </row>
    <row r="870" spans="1:10" x14ac:dyDescent="0.25">
      <c r="A870">
        <f t="shared" ca="1" si="78"/>
        <v>2168</v>
      </c>
      <c r="B870">
        <f t="shared" ca="1" si="79"/>
        <v>116</v>
      </c>
      <c r="C870">
        <f t="shared" ca="1" si="80"/>
        <v>72</v>
      </c>
      <c r="D870">
        <f t="shared" ca="1" si="80"/>
        <v>43</v>
      </c>
      <c r="E870" s="3" t="str">
        <f ca="1">_xlfn.CONCAT(VLOOKUP($B870,nomes!$A:$B,2,FALSE), "", VLOOKUP($C870,apelido!$A:$B,2,FALSE), " ", VLOOKUP($D870,apelido!$A:$B,2,FALSE))</f>
        <v>Thiago Rodrigues Macedo</v>
      </c>
      <c r="F870" s="3" t="str">
        <f ca="1">TRIM(VLOOKUP($B870,nomes!$A:$C,3,FALSE))</f>
        <v>Masculino</v>
      </c>
      <c r="G870" t="str">
        <f t="shared" ca="1" si="81"/>
        <v>929 318 236</v>
      </c>
      <c r="H870" s="2" t="s">
        <v>1361</v>
      </c>
      <c r="I870" s="3" t="str">
        <f t="shared" ca="1" si="82"/>
        <v>1098.24</v>
      </c>
      <c r="J870" s="3" t="str">
        <f t="shared" ca="1" si="83"/>
        <v>insert into motoristas (fk_matricula, nome, sexo, telefone, nif, salario) values (2168, 'Thiago Rodrigues Macedo', 1, '929 318 236', 26948992, 1098.24);</v>
      </c>
    </row>
    <row r="871" spans="1:10" x14ac:dyDescent="0.25">
      <c r="A871">
        <f t="shared" ca="1" si="78"/>
        <v>1728</v>
      </c>
      <c r="B871">
        <f t="shared" ca="1" si="79"/>
        <v>186</v>
      </c>
      <c r="C871">
        <f t="shared" ca="1" si="80"/>
        <v>67</v>
      </c>
      <c r="D871">
        <f t="shared" ca="1" si="80"/>
        <v>92</v>
      </c>
      <c r="E871" s="3" t="str">
        <f ca="1">_xlfn.CONCAT(VLOOKUP($B871,nomes!$A:$B,2,FALSE), "", VLOOKUP($C871,apelido!$A:$B,2,FALSE), " ", VLOOKUP($D871,apelido!$A:$B,2,FALSE))</f>
        <v>Melina Ramos Almeida</v>
      </c>
      <c r="F871" s="3" t="str">
        <f ca="1">TRIM(VLOOKUP($B871,nomes!$A:$C,3,FALSE))</f>
        <v>Feminino</v>
      </c>
      <c r="G871" t="str">
        <f t="shared" ca="1" si="81"/>
        <v>932 153 578</v>
      </c>
      <c r="H871" s="2" t="s">
        <v>1362</v>
      </c>
      <c r="I871" s="3" t="str">
        <f t="shared" ca="1" si="82"/>
        <v>2213.60</v>
      </c>
      <c r="J871" s="3" t="str">
        <f t="shared" ca="1" si="83"/>
        <v>insert into motoristas (fk_matricula, nome, sexo, telefone, nif, salario) values (1728, 'Melina Ramos Almeida', 2, '932 153 578', 19611390, 2213.60);</v>
      </c>
    </row>
    <row r="872" spans="1:10" x14ac:dyDescent="0.25">
      <c r="A872">
        <f t="shared" ca="1" si="78"/>
        <v>1773</v>
      </c>
      <c r="B872">
        <f t="shared" ca="1" si="79"/>
        <v>120</v>
      </c>
      <c r="C872">
        <f t="shared" ca="1" si="80"/>
        <v>11</v>
      </c>
      <c r="D872">
        <f t="shared" ca="1" si="80"/>
        <v>19</v>
      </c>
      <c r="E872" s="3" t="str">
        <f ca="1">_xlfn.CONCAT(VLOOKUP($B872,nomes!$A:$B,2,FALSE), "", VLOOKUP($C872,apelido!$A:$B,2,FALSE), " ", VLOOKUP($D872,apelido!$A:$B,2,FALSE))</f>
        <v>Victor Bento Carvalho</v>
      </c>
      <c r="F872" s="3" t="str">
        <f ca="1">TRIM(VLOOKUP($B872,nomes!$A:$C,3,FALSE))</f>
        <v>Masculino</v>
      </c>
      <c r="G872" t="str">
        <f t="shared" ca="1" si="81"/>
        <v>914 679 474</v>
      </c>
      <c r="H872" s="2" t="s">
        <v>1363</v>
      </c>
      <c r="I872" s="3" t="str">
        <f t="shared" ca="1" si="82"/>
        <v>1640.68</v>
      </c>
      <c r="J872" s="3" t="str">
        <f t="shared" ca="1" si="83"/>
        <v>insert into motoristas (fk_matricula, nome, sexo, telefone, nif, salario) values (1773, 'Victor Bento Carvalho', 1, '914 679 474', 52175132, 1640.68);</v>
      </c>
    </row>
    <row r="873" spans="1:10" x14ac:dyDescent="0.25">
      <c r="A873">
        <f t="shared" ca="1" si="78"/>
        <v>359</v>
      </c>
      <c r="B873">
        <f t="shared" ca="1" si="79"/>
        <v>81</v>
      </c>
      <c r="C873">
        <f t="shared" ca="1" si="80"/>
        <v>15</v>
      </c>
      <c r="D873">
        <f t="shared" ca="1" si="80"/>
        <v>87</v>
      </c>
      <c r="E873" s="3" t="str">
        <f ca="1">_xlfn.CONCAT(VLOOKUP($B873,nomes!$A:$B,2,FALSE), "", VLOOKUP($C873,apelido!$A:$B,2,FALSE), " ", VLOOKUP($D873,apelido!$A:$B,2,FALSE))</f>
        <v>Mariana Branco Ventura</v>
      </c>
      <c r="F873" s="3" t="str">
        <f ca="1">TRIM(VLOOKUP($B873,nomes!$A:$C,3,FALSE))</f>
        <v>Feminino</v>
      </c>
      <c r="G873" t="str">
        <f t="shared" ca="1" si="81"/>
        <v>998 619 542</v>
      </c>
      <c r="H873" s="2" t="s">
        <v>1364</v>
      </c>
      <c r="I873" s="3" t="str">
        <f t="shared" ca="1" si="82"/>
        <v>1748.59</v>
      </c>
      <c r="J873" s="3" t="str">
        <f t="shared" ca="1" si="83"/>
        <v>insert into motoristas (fk_matricula, nome, sexo, telefone, nif, salario) values (359, 'Mariana Branco Ventura', 2, '998 619 542', 11488220, 1748.59);</v>
      </c>
    </row>
    <row r="874" spans="1:10" x14ac:dyDescent="0.25">
      <c r="A874">
        <f t="shared" ca="1" si="78"/>
        <v>1887</v>
      </c>
      <c r="B874">
        <f t="shared" ca="1" si="79"/>
        <v>38</v>
      </c>
      <c r="C874">
        <f t="shared" ca="1" si="80"/>
        <v>74</v>
      </c>
      <c r="D874">
        <f t="shared" ca="1" si="80"/>
        <v>51</v>
      </c>
      <c r="E874" s="3" t="str">
        <f ca="1">_xlfn.CONCAT(VLOOKUP($B874,nomes!$A:$B,2,FALSE), "", VLOOKUP($C874,apelido!$A:$B,2,FALSE), " ", VLOOKUP($D874,apelido!$A:$B,2,FALSE))</f>
        <v>Felipe Sampaio Miranda</v>
      </c>
      <c r="F874" s="3" t="str">
        <f ca="1">TRIM(VLOOKUP($B874,nomes!$A:$C,3,FALSE))</f>
        <v>Masculino</v>
      </c>
      <c r="G874" t="str">
        <f t="shared" ca="1" si="81"/>
        <v>942 586 645</v>
      </c>
      <c r="H874" s="2" t="s">
        <v>1365</v>
      </c>
      <c r="I874" s="3" t="str">
        <f t="shared" ca="1" si="82"/>
        <v>1555.41</v>
      </c>
      <c r="J874" s="3" t="str">
        <f t="shared" ca="1" si="83"/>
        <v>insert into motoristas (fk_matricula, nome, sexo, telefone, nif, salario) values (1887, 'Felipe Sampaio Miranda', 1, '942 586 645', 29680333, 1555.41);</v>
      </c>
    </row>
    <row r="875" spans="1:10" x14ac:dyDescent="0.25">
      <c r="A875">
        <f t="shared" ca="1" si="78"/>
        <v>1900</v>
      </c>
      <c r="B875">
        <f t="shared" ca="1" si="79"/>
        <v>94</v>
      </c>
      <c r="C875">
        <f t="shared" ca="1" si="80"/>
        <v>39</v>
      </c>
      <c r="D875">
        <f t="shared" ca="1" si="80"/>
        <v>5</v>
      </c>
      <c r="E875" s="3" t="str">
        <f ca="1">_xlfn.CONCAT(VLOOKUP($B875,nomes!$A:$B,2,FALSE), "", VLOOKUP($C875,apelido!$A:$B,2,FALSE), " ", VLOOKUP($D875,apelido!$A:$B,2,FALSE))</f>
        <v>Paola Leal Andrade</v>
      </c>
      <c r="F875" s="3" t="str">
        <f ca="1">TRIM(VLOOKUP($B875,nomes!$A:$C,3,FALSE))</f>
        <v>Feminino</v>
      </c>
      <c r="G875" t="str">
        <f t="shared" ca="1" si="81"/>
        <v>934 515 468</v>
      </c>
      <c r="H875" s="2" t="s">
        <v>1366</v>
      </c>
      <c r="I875" s="3" t="str">
        <f t="shared" ca="1" si="82"/>
        <v>2048.43</v>
      </c>
      <c r="J875" s="3" t="str">
        <f t="shared" ca="1" si="83"/>
        <v>insert into motoristas (fk_matricula, nome, sexo, telefone, nif, salario) values (1900, 'Paola Leal Andrade', 2, '934 515 468', 13941945, 2048.43);</v>
      </c>
    </row>
    <row r="876" spans="1:10" x14ac:dyDescent="0.25">
      <c r="A876">
        <f t="shared" ca="1" si="78"/>
        <v>252</v>
      </c>
      <c r="B876">
        <f t="shared" ca="1" si="79"/>
        <v>116</v>
      </c>
      <c r="C876">
        <f t="shared" ca="1" si="80"/>
        <v>17</v>
      </c>
      <c r="D876">
        <f t="shared" ca="1" si="80"/>
        <v>4</v>
      </c>
      <c r="E876" s="3" t="str">
        <f ca="1">_xlfn.CONCAT(VLOOKUP($B876,nomes!$A:$B,2,FALSE), "", VLOOKUP($C876,apelido!$A:$B,2,FALSE), " ", VLOOKUP($D876,apelido!$A:$B,2,FALSE))</f>
        <v>Thiago Campos Amaro</v>
      </c>
      <c r="F876" s="3" t="str">
        <f ca="1">TRIM(VLOOKUP($B876,nomes!$A:$C,3,FALSE))</f>
        <v>Masculino</v>
      </c>
      <c r="G876" t="str">
        <f t="shared" ca="1" si="81"/>
        <v>994 743 849</v>
      </c>
      <c r="H876" s="2" t="s">
        <v>1367</v>
      </c>
      <c r="I876" s="3" t="str">
        <f t="shared" ca="1" si="82"/>
        <v>2402.7</v>
      </c>
      <c r="J876" s="3" t="str">
        <f t="shared" ca="1" si="83"/>
        <v>insert into motoristas (fk_matricula, nome, sexo, telefone, nif, salario) values (252, 'Thiago Campos Amaro', 1, '994 743 849', 25990944, 2402.7);</v>
      </c>
    </row>
    <row r="877" spans="1:10" x14ac:dyDescent="0.25">
      <c r="A877">
        <f t="shared" ca="1" si="78"/>
        <v>2886</v>
      </c>
      <c r="B877">
        <f t="shared" ca="1" si="79"/>
        <v>132</v>
      </c>
      <c r="C877">
        <f t="shared" ca="1" si="80"/>
        <v>68</v>
      </c>
      <c r="D877">
        <f t="shared" ca="1" si="80"/>
        <v>94</v>
      </c>
      <c r="E877" s="3" t="str">
        <f ca="1">_xlfn.CONCAT(VLOOKUP($B877,nomes!$A:$B,2,FALSE), "", VLOOKUP($C877,apelido!$A:$B,2,FALSE), " ", VLOOKUP($D877,apelido!$A:$B,2,FALSE))</f>
        <v>Bruna Raposo Barreira</v>
      </c>
      <c r="F877" s="3" t="str">
        <f ca="1">TRIM(VLOOKUP($B877,nomes!$A:$C,3,FALSE))</f>
        <v>Feminino</v>
      </c>
      <c r="G877" t="str">
        <f t="shared" ca="1" si="81"/>
        <v>969 252 315</v>
      </c>
      <c r="H877" s="2" t="s">
        <v>1368</v>
      </c>
      <c r="I877" s="3" t="str">
        <f t="shared" ca="1" si="82"/>
        <v>1329.92</v>
      </c>
      <c r="J877" s="3" t="str">
        <f t="shared" ca="1" si="83"/>
        <v>insert into motoristas (fk_matricula, nome, sexo, telefone, nif, salario) values (2886, 'Bruna Raposo Barreira', 2, '969 252 315', 56038633, 1329.92);</v>
      </c>
    </row>
    <row r="878" spans="1:10" x14ac:dyDescent="0.25">
      <c r="A878">
        <f t="shared" ca="1" si="78"/>
        <v>1584</v>
      </c>
      <c r="B878">
        <f t="shared" ca="1" si="79"/>
        <v>189</v>
      </c>
      <c r="C878">
        <f t="shared" ca="1" si="80"/>
        <v>29</v>
      </c>
      <c r="D878">
        <f t="shared" ca="1" si="80"/>
        <v>31</v>
      </c>
      <c r="E878" s="3" t="str">
        <f ca="1">_xlfn.CONCAT(VLOOKUP($B878,nomes!$A:$B,2,FALSE), "", VLOOKUP($C878,apelido!$A:$B,2,FALSE), " ", VLOOKUP($D878,apelido!$A:$B,2,FALSE))</f>
        <v>Noé Ferreira Fonseca</v>
      </c>
      <c r="F878" s="3" t="str">
        <f ca="1">TRIM(VLOOKUP($B878,nomes!$A:$C,3,FALSE))</f>
        <v>Masculino</v>
      </c>
      <c r="G878" t="str">
        <f t="shared" ca="1" si="81"/>
        <v>941 193 724</v>
      </c>
      <c r="H878" s="2" t="s">
        <v>1369</v>
      </c>
      <c r="I878" s="3" t="str">
        <f t="shared" ca="1" si="82"/>
        <v>2498.6</v>
      </c>
      <c r="J878" s="3" t="str">
        <f t="shared" ca="1" si="83"/>
        <v>insert into motoristas (fk_matricula, nome, sexo, telefone, nif, salario) values (1584, 'Noé Ferreira Fonseca', 1, '941 193 724', 56868698, 2498.6);</v>
      </c>
    </row>
    <row r="879" spans="1:10" x14ac:dyDescent="0.25">
      <c r="A879">
        <f t="shared" ca="1" si="78"/>
        <v>2771</v>
      </c>
      <c r="B879">
        <f t="shared" ca="1" si="79"/>
        <v>156</v>
      </c>
      <c r="C879">
        <f t="shared" ca="1" si="80"/>
        <v>27</v>
      </c>
      <c r="D879">
        <f t="shared" ca="1" si="80"/>
        <v>20</v>
      </c>
      <c r="E879" s="3" t="str">
        <f ca="1">_xlfn.CONCAT(VLOOKUP($B879,nomes!$A:$B,2,FALSE), "", VLOOKUP($C879,apelido!$A:$B,2,FALSE), " ", VLOOKUP($D879,apelido!$A:$B,2,FALSE))</f>
        <v>Frederico Faria Castro</v>
      </c>
      <c r="F879" s="3" t="str">
        <f ca="1">TRIM(VLOOKUP($B879,nomes!$A:$C,3,FALSE))</f>
        <v>Masculino</v>
      </c>
      <c r="G879" t="str">
        <f t="shared" ca="1" si="81"/>
        <v>979 299 985</v>
      </c>
      <c r="H879" s="2" t="s">
        <v>1370</v>
      </c>
      <c r="I879" s="3" t="str">
        <f t="shared" ca="1" si="82"/>
        <v>1189.84</v>
      </c>
      <c r="J879" s="3" t="str">
        <f t="shared" ca="1" si="83"/>
        <v>insert into motoristas (fk_matricula, nome, sexo, telefone, nif, salario) values (2771, 'Frederico Faria Castro', 1, '979 299 985', 25803327, 1189.84);</v>
      </c>
    </row>
    <row r="880" spans="1:10" x14ac:dyDescent="0.25">
      <c r="A880">
        <f t="shared" ca="1" si="78"/>
        <v>149</v>
      </c>
      <c r="B880">
        <f t="shared" ca="1" si="79"/>
        <v>24</v>
      </c>
      <c r="C880">
        <f t="shared" ca="1" si="80"/>
        <v>68</v>
      </c>
      <c r="D880">
        <f t="shared" ca="1" si="80"/>
        <v>64</v>
      </c>
      <c r="E880" s="3" t="str">
        <f ca="1">_xlfn.CONCAT(VLOOKUP($B880,nomes!$A:$B,2,FALSE), "", VLOOKUP($C880,apelido!$A:$B,2,FALSE), " ", VLOOKUP($D880,apelido!$A:$B,2,FALSE))</f>
        <v>Cristiano Raposo Pinto</v>
      </c>
      <c r="F880" s="3" t="str">
        <f ca="1">TRIM(VLOOKUP($B880,nomes!$A:$C,3,FALSE))</f>
        <v>Masculino</v>
      </c>
      <c r="G880" t="str">
        <f t="shared" ca="1" si="81"/>
        <v>943 793 813</v>
      </c>
      <c r="H880" s="2" t="s">
        <v>1371</v>
      </c>
      <c r="I880" s="3" t="str">
        <f t="shared" ca="1" si="82"/>
        <v>2218.30</v>
      </c>
      <c r="J880" s="3" t="str">
        <f t="shared" ca="1" si="83"/>
        <v>insert into motoristas (fk_matricula, nome, sexo, telefone, nif, salario) values (149, 'Cristiano Raposo Pinto', 1, '943 793 813', 14786789, 2218.30);</v>
      </c>
    </row>
    <row r="881" spans="1:10" x14ac:dyDescent="0.25">
      <c r="A881">
        <f t="shared" ca="1" si="78"/>
        <v>1352</v>
      </c>
      <c r="B881">
        <f t="shared" ca="1" si="79"/>
        <v>61</v>
      </c>
      <c r="C881">
        <f t="shared" ca="1" si="80"/>
        <v>15</v>
      </c>
      <c r="D881">
        <f t="shared" ca="1" si="80"/>
        <v>3</v>
      </c>
      <c r="E881" s="3" t="str">
        <f ca="1">_xlfn.CONCAT(VLOOKUP($B881,nomes!$A:$B,2,FALSE), "", VLOOKUP($C881,apelido!$A:$B,2,FALSE), " ", VLOOKUP($D881,apelido!$A:$B,2,FALSE))</f>
        <v>José Branco Amaral</v>
      </c>
      <c r="F881" s="3" t="str">
        <f ca="1">TRIM(VLOOKUP($B881,nomes!$A:$C,3,FALSE))</f>
        <v>Masculino</v>
      </c>
      <c r="G881" t="str">
        <f t="shared" ca="1" si="81"/>
        <v>916 558 566</v>
      </c>
      <c r="H881" s="2" t="s">
        <v>1372</v>
      </c>
      <c r="I881" s="3" t="str">
        <f t="shared" ca="1" si="82"/>
        <v>1351.41</v>
      </c>
      <c r="J881" s="3" t="str">
        <f t="shared" ca="1" si="83"/>
        <v>insert into motoristas (fk_matricula, nome, sexo, telefone, nif, salario) values (1352, 'José Branco Amaral', 1, '916 558 566', 16351240, 1351.41);</v>
      </c>
    </row>
    <row r="882" spans="1:10" x14ac:dyDescent="0.25">
      <c r="A882">
        <f t="shared" ca="1" si="78"/>
        <v>2473</v>
      </c>
      <c r="B882">
        <f t="shared" ca="1" si="79"/>
        <v>159</v>
      </c>
      <c r="C882">
        <f t="shared" ca="1" si="80"/>
        <v>54</v>
      </c>
      <c r="D882">
        <f t="shared" ca="1" si="80"/>
        <v>85</v>
      </c>
      <c r="E882" s="3" t="str">
        <f ca="1">_xlfn.CONCAT(VLOOKUP($B882,nomes!$A:$B,2,FALSE), "", VLOOKUP($C882,apelido!$A:$B,2,FALSE), " ", VLOOKUP($D882,apelido!$A:$B,2,FALSE))</f>
        <v>Graça Mota Vasconcelos</v>
      </c>
      <c r="F882" s="3" t="str">
        <f ca="1">TRIM(VLOOKUP($B882,nomes!$A:$C,3,FALSE))</f>
        <v>Feminino</v>
      </c>
      <c r="G882" t="str">
        <f t="shared" ca="1" si="81"/>
        <v>953 774 234</v>
      </c>
      <c r="H882" s="2" t="s">
        <v>1373</v>
      </c>
      <c r="I882" s="3" t="str">
        <f t="shared" ca="1" si="82"/>
        <v>1581.36</v>
      </c>
      <c r="J882" s="3" t="str">
        <f t="shared" ca="1" si="83"/>
        <v>insert into motoristas (fk_matricula, nome, sexo, telefone, nif, salario) values (2473, 'Graça Mota Vasconcelos', 2, '953 774 234', 50387675, 1581.36);</v>
      </c>
    </row>
    <row r="883" spans="1:10" x14ac:dyDescent="0.25">
      <c r="A883">
        <f t="shared" ca="1" si="78"/>
        <v>2621</v>
      </c>
      <c r="B883">
        <f t="shared" ca="1" si="79"/>
        <v>198</v>
      </c>
      <c r="C883">
        <f t="shared" ca="1" si="80"/>
        <v>96</v>
      </c>
      <c r="D883">
        <f t="shared" ca="1" si="80"/>
        <v>38</v>
      </c>
      <c r="E883" s="3" t="str">
        <f ca="1">_xlfn.CONCAT(VLOOKUP($B883,nomes!$A:$B,2,FALSE), "", VLOOKUP($C883,apelido!$A:$B,2,FALSE), " ", VLOOKUP($D883,apelido!$A:$B,2,FALSE))</f>
        <v>Tereza Caldeira Jesus</v>
      </c>
      <c r="F883" s="3" t="str">
        <f ca="1">TRIM(VLOOKUP($B883,nomes!$A:$C,3,FALSE))</f>
        <v>Feminino</v>
      </c>
      <c r="G883" t="str">
        <f t="shared" ca="1" si="81"/>
        <v>989 314 922</v>
      </c>
      <c r="H883" s="2" t="s">
        <v>1374</v>
      </c>
      <c r="I883" s="3" t="str">
        <f t="shared" ca="1" si="82"/>
        <v>1586.53</v>
      </c>
      <c r="J883" s="3" t="str">
        <f t="shared" ca="1" si="83"/>
        <v>insert into motoristas (fk_matricula, nome, sexo, telefone, nif, salario) values (2621, 'Tereza Caldeira Jesus', 2, '989 314 922', 19637078, 1586.53);</v>
      </c>
    </row>
    <row r="884" spans="1:10" x14ac:dyDescent="0.25">
      <c r="A884">
        <f t="shared" ca="1" si="78"/>
        <v>2813</v>
      </c>
      <c r="B884">
        <f t="shared" ca="1" si="79"/>
        <v>77</v>
      </c>
      <c r="C884">
        <f t="shared" ca="1" si="80"/>
        <v>25</v>
      </c>
      <c r="D884">
        <f t="shared" ca="1" si="80"/>
        <v>79</v>
      </c>
      <c r="E884" s="3" t="str">
        <f ca="1">_xlfn.CONCAT(VLOOKUP($B884,nomes!$A:$B,2,FALSE), "", VLOOKUP($C884,apelido!$A:$B,2,FALSE), " ", VLOOKUP($D884,apelido!$A:$B,2,FALSE))</f>
        <v>Luna Duarte Soares</v>
      </c>
      <c r="F884" s="3" t="str">
        <f ca="1">TRIM(VLOOKUP($B884,nomes!$A:$C,3,FALSE))</f>
        <v>Feminino</v>
      </c>
      <c r="G884" t="str">
        <f t="shared" ca="1" si="81"/>
        <v>917 497 977</v>
      </c>
      <c r="H884" s="2" t="s">
        <v>1375</v>
      </c>
      <c r="I884" s="3" t="str">
        <f t="shared" ca="1" si="82"/>
        <v>2054.69</v>
      </c>
      <c r="J884" s="3" t="str">
        <f t="shared" ca="1" si="83"/>
        <v>insert into motoristas (fk_matricula, nome, sexo, telefone, nif, salario) values (2813, 'Luna Duarte Soares', 2, '917 497 977', 19704530, 2054.69);</v>
      </c>
    </row>
    <row r="885" spans="1:10" x14ac:dyDescent="0.25">
      <c r="A885">
        <f t="shared" ca="1" si="78"/>
        <v>1447</v>
      </c>
      <c r="B885">
        <f t="shared" ca="1" si="79"/>
        <v>124</v>
      </c>
      <c r="C885">
        <f t="shared" ca="1" si="80"/>
        <v>84</v>
      </c>
      <c r="D885">
        <f t="shared" ca="1" si="80"/>
        <v>65</v>
      </c>
      <c r="E885" s="3" t="str">
        <f ca="1">_xlfn.CONCAT(VLOOKUP($B885,nomes!$A:$B,2,FALSE), "", VLOOKUP($C885,apelido!$A:$B,2,FALSE), " ", VLOOKUP($D885,apelido!$A:$B,2,FALSE))</f>
        <v>Adriana Valente Pires</v>
      </c>
      <c r="F885" s="3" t="str">
        <f ca="1">TRIM(VLOOKUP($B885,nomes!$A:$C,3,FALSE))</f>
        <v>Feminino</v>
      </c>
      <c r="G885" t="str">
        <f t="shared" ca="1" si="81"/>
        <v>985 284 866</v>
      </c>
      <c r="H885" s="2" t="s">
        <v>1376</v>
      </c>
      <c r="I885" s="3" t="str">
        <f t="shared" ca="1" si="82"/>
        <v>1027.27</v>
      </c>
      <c r="J885" s="3" t="str">
        <f t="shared" ca="1" si="83"/>
        <v>insert into motoristas (fk_matricula, nome, sexo, telefone, nif, salario) values (1447, 'Adriana Valente Pires', 2, '985 284 866', 23556423, 1027.27);</v>
      </c>
    </row>
    <row r="886" spans="1:10" x14ac:dyDescent="0.25">
      <c r="A886">
        <f t="shared" ca="1" si="78"/>
        <v>1938</v>
      </c>
      <c r="B886">
        <f t="shared" ca="1" si="79"/>
        <v>106</v>
      </c>
      <c r="C886">
        <f t="shared" ca="1" si="80"/>
        <v>41</v>
      </c>
      <c r="D886">
        <f t="shared" ca="1" si="80"/>
        <v>33</v>
      </c>
      <c r="E886" s="3" t="str">
        <f ca="1">_xlfn.CONCAT(VLOOKUP($B886,nomes!$A:$B,2,FALSE), "", VLOOKUP($C886,apelido!$A:$B,2,FALSE), " ", VLOOKUP($D886,apelido!$A:$B,2,FALSE))</f>
        <v>Sabrina Lopes Garcia</v>
      </c>
      <c r="F886" s="3" t="str">
        <f ca="1">TRIM(VLOOKUP($B886,nomes!$A:$C,3,FALSE))</f>
        <v>Feminino</v>
      </c>
      <c r="G886" t="str">
        <f t="shared" ca="1" si="81"/>
        <v>965 196 277</v>
      </c>
      <c r="H886" s="2" t="s">
        <v>1377</v>
      </c>
      <c r="I886" s="3" t="str">
        <f t="shared" ca="1" si="82"/>
        <v>1531.15</v>
      </c>
      <c r="J886" s="3" t="str">
        <f t="shared" ca="1" si="83"/>
        <v>insert into motoristas (fk_matricula, nome, sexo, telefone, nif, salario) values (1938, 'Sabrina Lopes Garcia', 2, '965 196 277', 53488637, 1531.15);</v>
      </c>
    </row>
    <row r="887" spans="1:10" x14ac:dyDescent="0.25">
      <c r="A887">
        <f t="shared" ca="1" si="78"/>
        <v>2673</v>
      </c>
      <c r="B887">
        <f t="shared" ca="1" si="79"/>
        <v>150</v>
      </c>
      <c r="C887">
        <f t="shared" ca="1" si="80"/>
        <v>95</v>
      </c>
      <c r="D887">
        <f t="shared" ca="1" si="80"/>
        <v>20</v>
      </c>
      <c r="E887" s="3" t="str">
        <f ca="1">_xlfn.CONCAT(VLOOKUP($B887,nomes!$A:$B,2,FALSE), "", VLOOKUP($C887,apelido!$A:$B,2,FALSE), " ", VLOOKUP($D887,apelido!$A:$B,2,FALSE))</f>
        <v>Eugénio Cabral Castro</v>
      </c>
      <c r="F887" s="3" t="str">
        <f ca="1">TRIM(VLOOKUP($B887,nomes!$A:$C,3,FALSE))</f>
        <v>Masculino</v>
      </c>
      <c r="G887" t="str">
        <f t="shared" ca="1" si="81"/>
        <v>941 646 367</v>
      </c>
      <c r="H887" s="2" t="s">
        <v>1378</v>
      </c>
      <c r="I887" s="3" t="str">
        <f t="shared" ca="1" si="82"/>
        <v>1674.81</v>
      </c>
      <c r="J887" s="3" t="str">
        <f t="shared" ca="1" si="83"/>
        <v>insert into motoristas (fk_matricula, nome, sexo, telefone, nif, salario) values (2673, 'Eugénio Cabral Castro', 1, '941 646 367', 21815898, 1674.81);</v>
      </c>
    </row>
    <row r="888" spans="1:10" x14ac:dyDescent="0.25">
      <c r="A888">
        <f t="shared" ca="1" si="78"/>
        <v>1655</v>
      </c>
      <c r="B888">
        <f t="shared" ca="1" si="79"/>
        <v>136</v>
      </c>
      <c r="C888">
        <f t="shared" ca="1" si="80"/>
        <v>98</v>
      </c>
      <c r="D888">
        <f t="shared" ca="1" si="80"/>
        <v>58</v>
      </c>
      <c r="E888" s="3" t="str">
        <f ca="1">_xlfn.CONCAT(VLOOKUP($B888,nomes!$A:$B,2,FALSE), "", VLOOKUP($C888,apelido!$A:$B,2,FALSE), " ", VLOOKUP($D888,apelido!$A:$B,2,FALSE))</f>
        <v>Clara Chaves Nunes</v>
      </c>
      <c r="F888" s="3" t="str">
        <f ca="1">TRIM(VLOOKUP($B888,nomes!$A:$C,3,FALSE))</f>
        <v>Feminino</v>
      </c>
      <c r="G888" t="str">
        <f t="shared" ca="1" si="81"/>
        <v>946 126 353</v>
      </c>
      <c r="H888" s="2" t="s">
        <v>1379</v>
      </c>
      <c r="I888" s="3" t="str">
        <f t="shared" ca="1" si="82"/>
        <v>1656.28</v>
      </c>
      <c r="J888" s="3" t="str">
        <f t="shared" ca="1" si="83"/>
        <v>insert into motoristas (fk_matricula, nome, sexo, telefone, nif, salario) values (1655, 'Clara Chaves Nunes', 2, '946 126 353', 57796206, 1656.28);</v>
      </c>
    </row>
    <row r="889" spans="1:10" x14ac:dyDescent="0.25">
      <c r="A889">
        <f t="shared" ca="1" si="78"/>
        <v>1965</v>
      </c>
      <c r="B889">
        <f t="shared" ca="1" si="79"/>
        <v>22</v>
      </c>
      <c r="C889">
        <f t="shared" ca="1" si="80"/>
        <v>79</v>
      </c>
      <c r="D889">
        <f t="shared" ca="1" si="80"/>
        <v>83</v>
      </c>
      <c r="E889" s="3" t="str">
        <f ca="1">_xlfn.CONCAT(VLOOKUP($B889,nomes!$A:$B,2,FALSE), "", VLOOKUP($C889,apelido!$A:$B,2,FALSE), " ", VLOOKUP($D889,apelido!$A:$B,2,FALSE))</f>
        <v>Clara Soares Torres</v>
      </c>
      <c r="F889" s="3" t="str">
        <f ca="1">TRIM(VLOOKUP($B889,nomes!$A:$C,3,FALSE))</f>
        <v>Feminino</v>
      </c>
      <c r="G889" t="str">
        <f t="shared" ca="1" si="81"/>
        <v>924 391 223</v>
      </c>
      <c r="H889" s="2" t="s">
        <v>1380</v>
      </c>
      <c r="I889" s="3" t="str">
        <f t="shared" ca="1" si="82"/>
        <v>1415.33</v>
      </c>
      <c r="J889" s="3" t="str">
        <f t="shared" ca="1" si="83"/>
        <v>insert into motoristas (fk_matricula, nome, sexo, telefone, nif, salario) values (1965, 'Clara Soares Torres', 2, '924 391 223', 15077718, 1415.33);</v>
      </c>
    </row>
    <row r="890" spans="1:10" x14ac:dyDescent="0.25">
      <c r="A890">
        <f t="shared" ca="1" si="78"/>
        <v>818</v>
      </c>
      <c r="B890">
        <f t="shared" ca="1" si="79"/>
        <v>6</v>
      </c>
      <c r="C890">
        <f t="shared" ca="1" si="80"/>
        <v>56</v>
      </c>
      <c r="D890">
        <f t="shared" ca="1" si="80"/>
        <v>62</v>
      </c>
      <c r="E890" s="3" t="str">
        <f ca="1">_xlfn.CONCAT(VLOOKUP($B890,nomes!$A:$B,2,FALSE), "", VLOOKUP($C890,apelido!$A:$B,2,FALSE), " ", VLOOKUP($D890,apelido!$A:$B,2,FALSE))</f>
        <v>André Neves Pereira</v>
      </c>
      <c r="F890" s="3" t="str">
        <f ca="1">TRIM(VLOOKUP($B890,nomes!$A:$C,3,FALSE))</f>
        <v>Masculino</v>
      </c>
      <c r="G890" t="str">
        <f t="shared" ca="1" si="81"/>
        <v>988 881 978</v>
      </c>
      <c r="H890" s="2" t="s">
        <v>1381</v>
      </c>
      <c r="I890" s="3" t="str">
        <f t="shared" ca="1" si="82"/>
        <v>1274.16</v>
      </c>
      <c r="J890" s="3" t="str">
        <f t="shared" ca="1" si="83"/>
        <v>insert into motoristas (fk_matricula, nome, sexo, telefone, nif, salario) values (818, 'André Neves Pereira', 1, '988 881 978', 11489123, 1274.16);</v>
      </c>
    </row>
    <row r="891" spans="1:10" x14ac:dyDescent="0.25">
      <c r="A891">
        <f t="shared" ca="1" si="78"/>
        <v>2073</v>
      </c>
      <c r="B891">
        <f t="shared" ca="1" si="79"/>
        <v>84</v>
      </c>
      <c r="C891">
        <f t="shared" ca="1" si="80"/>
        <v>9</v>
      </c>
      <c r="D891">
        <f t="shared" ca="1" si="80"/>
        <v>33</v>
      </c>
      <c r="E891" s="3" t="str">
        <f ca="1">_xlfn.CONCAT(VLOOKUP($B891,nomes!$A:$B,2,FALSE), "", VLOOKUP($C891,apelido!$A:$B,2,FALSE), " ", VLOOKUP($D891,apelido!$A:$B,2,FALSE))</f>
        <v>Matias Barros Garcia</v>
      </c>
      <c r="F891" s="3" t="str">
        <f ca="1">TRIM(VLOOKUP($B891,nomes!$A:$C,3,FALSE))</f>
        <v>Masculino</v>
      </c>
      <c r="G891" t="str">
        <f t="shared" ca="1" si="81"/>
        <v>934 283 331</v>
      </c>
      <c r="H891" s="2" t="s">
        <v>1382</v>
      </c>
      <c r="I891" s="3" t="str">
        <f t="shared" ca="1" si="82"/>
        <v>1142.13</v>
      </c>
      <c r="J891" s="3" t="str">
        <f t="shared" ca="1" si="83"/>
        <v>insert into motoristas (fk_matricula, nome, sexo, telefone, nif, salario) values (2073, 'Matias Barros Garcia', 1, '934 283 331', 28730463, 1142.13);</v>
      </c>
    </row>
    <row r="892" spans="1:10" x14ac:dyDescent="0.25">
      <c r="A892">
        <f t="shared" ca="1" si="78"/>
        <v>1886</v>
      </c>
      <c r="B892">
        <f t="shared" ca="1" si="79"/>
        <v>172</v>
      </c>
      <c r="C892">
        <f t="shared" ca="1" si="80"/>
        <v>64</v>
      </c>
      <c r="D892">
        <f t="shared" ca="1" si="80"/>
        <v>44</v>
      </c>
      <c r="E892" s="3" t="str">
        <f ca="1">_xlfn.CONCAT(VLOOKUP($B892,nomes!$A:$B,2,FALSE), "", VLOOKUP($C892,apelido!$A:$B,2,FALSE), " ", VLOOKUP($D892,apelido!$A:$B,2,FALSE))</f>
        <v>Jorge Pinto Madeira</v>
      </c>
      <c r="F892" s="3" t="str">
        <f ca="1">TRIM(VLOOKUP($B892,nomes!$A:$C,3,FALSE))</f>
        <v>Masculino</v>
      </c>
      <c r="G892" t="str">
        <f t="shared" ca="1" si="81"/>
        <v>967 813 879</v>
      </c>
      <c r="H892" s="2" t="s">
        <v>1383</v>
      </c>
      <c r="I892" s="3" t="str">
        <f t="shared" ca="1" si="82"/>
        <v>1322.55</v>
      </c>
      <c r="J892" s="3" t="str">
        <f t="shared" ca="1" si="83"/>
        <v>insert into motoristas (fk_matricula, nome, sexo, telefone, nif, salario) values (1886, 'Jorge Pinto Madeira', 1, '967 813 879', 24038522, 1322.55);</v>
      </c>
    </row>
    <row r="893" spans="1:10" x14ac:dyDescent="0.25">
      <c r="A893">
        <f t="shared" ca="1" si="78"/>
        <v>1156</v>
      </c>
      <c r="B893">
        <f t="shared" ca="1" si="79"/>
        <v>27</v>
      </c>
      <c r="C893">
        <f t="shared" ca="1" si="80"/>
        <v>9</v>
      </c>
      <c r="D893">
        <f t="shared" ca="1" si="80"/>
        <v>60</v>
      </c>
      <c r="E893" s="3" t="str">
        <f ca="1">_xlfn.CONCAT(VLOOKUP($B893,nomes!$A:$B,2,FALSE), "", VLOOKUP($C893,apelido!$A:$B,2,FALSE), " ", VLOOKUP($D893,apelido!$A:$B,2,FALSE))</f>
        <v>Davi Barros Pacheco</v>
      </c>
      <c r="F893" s="3" t="str">
        <f ca="1">TRIM(VLOOKUP($B893,nomes!$A:$C,3,FALSE))</f>
        <v>Masculino</v>
      </c>
      <c r="G893" t="str">
        <f t="shared" ca="1" si="81"/>
        <v>999 118 766</v>
      </c>
      <c r="H893" s="2" t="s">
        <v>1384</v>
      </c>
      <c r="I893" s="3" t="str">
        <f t="shared" ca="1" si="82"/>
        <v>1949.34</v>
      </c>
      <c r="J893" s="3" t="str">
        <f t="shared" ca="1" si="83"/>
        <v>insert into motoristas (fk_matricula, nome, sexo, telefone, nif, salario) values (1156, 'Davi Barros Pacheco', 1, '999 118 766', 24981442, 1949.34);</v>
      </c>
    </row>
    <row r="894" spans="1:10" x14ac:dyDescent="0.25">
      <c r="A894">
        <f t="shared" ca="1" si="78"/>
        <v>2673</v>
      </c>
      <c r="B894">
        <f t="shared" ca="1" si="79"/>
        <v>97</v>
      </c>
      <c r="C894">
        <f t="shared" ca="1" si="80"/>
        <v>25</v>
      </c>
      <c r="D894">
        <f t="shared" ca="1" si="80"/>
        <v>59</v>
      </c>
      <c r="E894" s="3" t="str">
        <f ca="1">_xlfn.CONCAT(VLOOKUP($B894,nomes!$A:$B,2,FALSE), "", VLOOKUP($C894,apelido!$A:$B,2,FALSE), " ", VLOOKUP($D894,apelido!$A:$B,2,FALSE))</f>
        <v>Pedro Duarte Oliveira</v>
      </c>
      <c r="F894" s="3" t="str">
        <f ca="1">TRIM(VLOOKUP($B894,nomes!$A:$C,3,FALSE))</f>
        <v>Masculino</v>
      </c>
      <c r="G894" t="str">
        <f t="shared" ca="1" si="81"/>
        <v>964 956 837</v>
      </c>
      <c r="H894" s="2" t="s">
        <v>1385</v>
      </c>
      <c r="I894" s="3" t="str">
        <f t="shared" ca="1" si="82"/>
        <v>1937.74</v>
      </c>
      <c r="J894" s="3" t="str">
        <f t="shared" ca="1" si="83"/>
        <v>insert into motoristas (fk_matricula, nome, sexo, telefone, nif, salario) values (2673, 'Pedro Duarte Oliveira', 1, '964 956 837', 51034415, 1937.74);</v>
      </c>
    </row>
    <row r="895" spans="1:10" x14ac:dyDescent="0.25">
      <c r="A895">
        <f t="shared" ca="1" si="78"/>
        <v>475</v>
      </c>
      <c r="B895">
        <f t="shared" ca="1" si="79"/>
        <v>88</v>
      </c>
      <c r="C895">
        <f t="shared" ca="1" si="80"/>
        <v>11</v>
      </c>
      <c r="D895">
        <f t="shared" ca="1" si="80"/>
        <v>51</v>
      </c>
      <c r="E895" s="3" t="str">
        <f ca="1">_xlfn.CONCAT(VLOOKUP($B895,nomes!$A:$B,2,FALSE), "", VLOOKUP($C895,apelido!$A:$B,2,FALSE), " ", VLOOKUP($D895,apelido!$A:$B,2,FALSE))</f>
        <v>Nicole Bento Miranda</v>
      </c>
      <c r="F895" s="3" t="str">
        <f ca="1">TRIM(VLOOKUP($B895,nomes!$A:$C,3,FALSE))</f>
        <v>Feminino</v>
      </c>
      <c r="G895" t="str">
        <f t="shared" ca="1" si="81"/>
        <v>971 854 238</v>
      </c>
      <c r="H895" s="2" t="s">
        <v>1386</v>
      </c>
      <c r="I895" s="3" t="str">
        <f t="shared" ca="1" si="82"/>
        <v>1106.3</v>
      </c>
      <c r="J895" s="3" t="str">
        <f t="shared" ca="1" si="83"/>
        <v>insert into motoristas (fk_matricula, nome, sexo, telefone, nif, salario) values (475, 'Nicole Bento Miranda', 2, '971 854 238', 12768946, 1106.3);</v>
      </c>
    </row>
    <row r="896" spans="1:10" x14ac:dyDescent="0.25">
      <c r="A896">
        <f t="shared" ca="1" si="78"/>
        <v>2523</v>
      </c>
      <c r="B896">
        <f t="shared" ca="1" si="79"/>
        <v>62</v>
      </c>
      <c r="C896">
        <f t="shared" ca="1" si="80"/>
        <v>12</v>
      </c>
      <c r="D896">
        <f t="shared" ca="1" si="80"/>
        <v>39</v>
      </c>
      <c r="E896" s="3" t="str">
        <f ca="1">_xlfn.CONCAT(VLOOKUP($B896,nomes!$A:$B,2,FALSE), "", VLOOKUP($C896,apelido!$A:$B,2,FALSE), " ", VLOOKUP($D896,apelido!$A:$B,2,FALSE))</f>
        <v>Júlia Bernardo Leal</v>
      </c>
      <c r="F896" s="3" t="str">
        <f ca="1">TRIM(VLOOKUP($B896,nomes!$A:$C,3,FALSE))</f>
        <v>Feminino</v>
      </c>
      <c r="G896" t="str">
        <f t="shared" ca="1" si="81"/>
        <v>961 181 438</v>
      </c>
      <c r="H896" s="2" t="s">
        <v>1387</v>
      </c>
      <c r="I896" s="3" t="str">
        <f t="shared" ca="1" si="82"/>
        <v>1447.16</v>
      </c>
      <c r="J896" s="3" t="str">
        <f t="shared" ca="1" si="83"/>
        <v>insert into motoristas (fk_matricula, nome, sexo, telefone, nif, salario) values (2523, 'Júlia Bernardo Leal', 2, '961 181 438', 25622324, 1447.16);</v>
      </c>
    </row>
    <row r="897" spans="1:10" x14ac:dyDescent="0.25">
      <c r="A897">
        <f t="shared" ca="1" si="78"/>
        <v>2910</v>
      </c>
      <c r="B897">
        <f t="shared" ca="1" si="79"/>
        <v>72</v>
      </c>
      <c r="C897">
        <f t="shared" ca="1" si="80"/>
        <v>73</v>
      </c>
      <c r="D897">
        <f t="shared" ca="1" si="80"/>
        <v>61</v>
      </c>
      <c r="E897" s="3" t="str">
        <f ca="1">_xlfn.CONCAT(VLOOKUP($B897,nomes!$A:$B,2,FALSE), "", VLOOKUP($C897,apelido!$A:$B,2,FALSE), " ", VLOOKUP($D897,apelido!$A:$B,2,FALSE))</f>
        <v>Lívia Salgado Paiva</v>
      </c>
      <c r="F897" s="3" t="str">
        <f ca="1">TRIM(VLOOKUP($B897,nomes!$A:$C,3,FALSE))</f>
        <v>Feminino</v>
      </c>
      <c r="G897" t="str">
        <f t="shared" ca="1" si="81"/>
        <v>972 143 491</v>
      </c>
      <c r="H897" s="2" t="s">
        <v>1388</v>
      </c>
      <c r="I897" s="3" t="str">
        <f t="shared" ca="1" si="82"/>
        <v>1968.93</v>
      </c>
      <c r="J897" s="3" t="str">
        <f t="shared" ca="1" si="83"/>
        <v>insert into motoristas (fk_matricula, nome, sexo, telefone, nif, salario) values (2910, 'Lívia Salgado Paiva', 2, '972 143 491', 50333719, 1968.93);</v>
      </c>
    </row>
    <row r="898" spans="1:10" x14ac:dyDescent="0.25">
      <c r="A898">
        <f t="shared" ca="1" si="78"/>
        <v>2574</v>
      </c>
      <c r="B898">
        <f t="shared" ca="1" si="79"/>
        <v>118</v>
      </c>
      <c r="C898">
        <f t="shared" ca="1" si="80"/>
        <v>39</v>
      </c>
      <c r="D898">
        <f t="shared" ca="1" si="80"/>
        <v>53</v>
      </c>
      <c r="E898" s="3" t="str">
        <f ca="1">_xlfn.CONCAT(VLOOKUP($B898,nomes!$A:$B,2,FALSE), "", VLOOKUP($C898,apelido!$A:$B,2,FALSE), " ", VLOOKUP($D898,apelido!$A:$B,2,FALSE))</f>
        <v>Valentina Leal Morais</v>
      </c>
      <c r="F898" s="3" t="str">
        <f ca="1">TRIM(VLOOKUP($B898,nomes!$A:$C,3,FALSE))</f>
        <v>Feminino</v>
      </c>
      <c r="G898" t="str">
        <f t="shared" ca="1" si="81"/>
        <v>966 826 188</v>
      </c>
      <c r="H898" s="2" t="s">
        <v>1389</v>
      </c>
      <c r="I898" s="3" t="str">
        <f t="shared" ca="1" si="82"/>
        <v>968.29</v>
      </c>
      <c r="J898" s="3" t="str">
        <f t="shared" ca="1" si="83"/>
        <v>insert into motoristas (fk_matricula, nome, sexo, telefone, nif, salario) values (2574, 'Valentina Leal Morais', 2, '966 826 188', 13885875, 968.29);</v>
      </c>
    </row>
    <row r="899" spans="1:10" x14ac:dyDescent="0.25">
      <c r="A899">
        <f t="shared" ref="A899:A962" ca="1" si="84">RANDBETWEEN(1,3059)</f>
        <v>2350</v>
      </c>
      <c r="B899">
        <f t="shared" ref="B899:B962" ca="1" si="85">RANDBETWEEN(1,200)</f>
        <v>118</v>
      </c>
      <c r="C899">
        <f t="shared" ref="C899:D962" ca="1" si="86">RANDBETWEEN(1,100)</f>
        <v>96</v>
      </c>
      <c r="D899">
        <f t="shared" ca="1" si="86"/>
        <v>79</v>
      </c>
      <c r="E899" s="3" t="str">
        <f ca="1">_xlfn.CONCAT(VLOOKUP($B899,nomes!$A:$B,2,FALSE), "", VLOOKUP($C899,apelido!$A:$B,2,FALSE), " ", VLOOKUP($D899,apelido!$A:$B,2,FALSE))</f>
        <v>Valentina Caldeira Soares</v>
      </c>
      <c r="F899" s="3" t="str">
        <f ca="1">TRIM(VLOOKUP($B899,nomes!$A:$C,3,FALSE))</f>
        <v>Feminino</v>
      </c>
      <c r="G899" t="str">
        <f t="shared" ref="G899:G962" ca="1" si="87">_xlfn.CONCAT(9, RANDBETWEEN(1,9), RANDBETWEEN(1,9), " ", RANDBETWEEN(1,9), RANDBETWEEN(1,9), RANDBETWEEN(1,9), " ", RANDBETWEEN(1,9),RANDBETWEEN(1,9),RANDBETWEEN(1,9))</f>
        <v>991 381 583</v>
      </c>
      <c r="H899" s="2" t="s">
        <v>1390</v>
      </c>
      <c r="I899" s="3" t="str">
        <f t="shared" ref="I899:I962" ca="1" si="88">_xlfn.CONCAT(RANDBETWEEN(860,2500), ".", RANDBETWEEN(0,99))</f>
        <v>2083.36</v>
      </c>
      <c r="J899" s="3" t="str">
        <f t="shared" ref="J899:J962" ca="1" si="89">"insert into motoristas (fk_matricula, nome, sexo, telefone, nif, salario) values (" &amp; $A899 &amp; ", '" &amp; $E899 &amp; "', " &amp; IF($F899="Masculino", 1, 2) &amp; ", '" &amp; $G899 &amp; "', " &amp; $H899 &amp; ", " &amp; I899 &amp; ");"</f>
        <v>insert into motoristas (fk_matricula, nome, sexo, telefone, nif, salario) values (2350, 'Valentina Caldeira Soares', 2, '991 381 583', 53162572, 2083.36);</v>
      </c>
    </row>
    <row r="900" spans="1:10" x14ac:dyDescent="0.25">
      <c r="A900">
        <f t="shared" ca="1" si="84"/>
        <v>297</v>
      </c>
      <c r="B900">
        <f t="shared" ca="1" si="85"/>
        <v>159</v>
      </c>
      <c r="C900">
        <f t="shared" ca="1" si="86"/>
        <v>14</v>
      </c>
      <c r="D900">
        <f t="shared" ca="1" si="86"/>
        <v>49</v>
      </c>
      <c r="E900" s="3" t="str">
        <f ca="1">_xlfn.CONCAT(VLOOKUP($B900,nomes!$A:$B,2,FALSE), "", VLOOKUP($C900,apelido!$A:$B,2,FALSE), " ", VLOOKUP($D900,apelido!$A:$B,2,FALSE))</f>
        <v>Graça Botelho Melo</v>
      </c>
      <c r="F900" s="3" t="str">
        <f ca="1">TRIM(VLOOKUP($B900,nomes!$A:$C,3,FALSE))</f>
        <v>Feminino</v>
      </c>
      <c r="G900" t="str">
        <f t="shared" ca="1" si="87"/>
        <v>971 125 277</v>
      </c>
      <c r="H900" s="2" t="s">
        <v>1391</v>
      </c>
      <c r="I900" s="3" t="str">
        <f t="shared" ca="1" si="88"/>
        <v>1500.4</v>
      </c>
      <c r="J900" s="3" t="str">
        <f t="shared" ca="1" si="89"/>
        <v>insert into motoristas (fk_matricula, nome, sexo, telefone, nif, salario) values (297, 'Graça Botelho Melo', 2, '971 125 277', 54047671, 1500.4);</v>
      </c>
    </row>
    <row r="901" spans="1:10" x14ac:dyDescent="0.25">
      <c r="A901">
        <f t="shared" ca="1" si="84"/>
        <v>2739</v>
      </c>
      <c r="B901">
        <f t="shared" ca="1" si="85"/>
        <v>66</v>
      </c>
      <c r="C901">
        <f t="shared" ca="1" si="86"/>
        <v>97</v>
      </c>
      <c r="D901">
        <f t="shared" ca="1" si="86"/>
        <v>28</v>
      </c>
      <c r="E901" s="3" t="str">
        <f ca="1">_xlfn.CONCAT(VLOOKUP($B901,nomes!$A:$B,2,FALSE), "", VLOOKUP($C901,apelido!$A:$B,2,FALSE), " ", VLOOKUP($D901,apelido!$A:$B,2,FALSE))</f>
        <v>Larissa Camacho Fernandes</v>
      </c>
      <c r="F901" s="3" t="str">
        <f ca="1">TRIM(VLOOKUP($B901,nomes!$A:$C,3,FALSE))</f>
        <v>Feminino</v>
      </c>
      <c r="G901" t="str">
        <f t="shared" ca="1" si="87"/>
        <v>987 711 613</v>
      </c>
      <c r="H901" s="2" t="s">
        <v>1392</v>
      </c>
      <c r="I901" s="3" t="str">
        <f t="shared" ca="1" si="88"/>
        <v>897.41</v>
      </c>
      <c r="J901" s="3" t="str">
        <f t="shared" ca="1" si="89"/>
        <v>insert into motoristas (fk_matricula, nome, sexo, telefone, nif, salario) values (2739, 'Larissa Camacho Fernandes', 2, '987 711 613', 20532812, 897.41);</v>
      </c>
    </row>
    <row r="902" spans="1:10" x14ac:dyDescent="0.25">
      <c r="A902">
        <f t="shared" ca="1" si="84"/>
        <v>2611</v>
      </c>
      <c r="B902">
        <f t="shared" ca="1" si="85"/>
        <v>147</v>
      </c>
      <c r="C902">
        <f t="shared" ca="1" si="86"/>
        <v>59</v>
      </c>
      <c r="D902">
        <f t="shared" ca="1" si="86"/>
        <v>97</v>
      </c>
      <c r="E902" s="3" t="str">
        <f ca="1">_xlfn.CONCAT(VLOOKUP($B902,nomes!$A:$B,2,FALSE), "", VLOOKUP($C902,apelido!$A:$B,2,FALSE), " ", VLOOKUP($D902,apelido!$A:$B,2,FALSE))</f>
        <v>Emerson Oliveira Camacho</v>
      </c>
      <c r="F902" s="3" t="str">
        <f ca="1">TRIM(VLOOKUP($B902,nomes!$A:$C,3,FALSE))</f>
        <v>Masculino</v>
      </c>
      <c r="G902" t="str">
        <f t="shared" ca="1" si="87"/>
        <v>973 493 532</v>
      </c>
      <c r="H902" s="2" t="s">
        <v>1393</v>
      </c>
      <c r="I902" s="3" t="str">
        <f t="shared" ca="1" si="88"/>
        <v>2109.51</v>
      </c>
      <c r="J902" s="3" t="str">
        <f t="shared" ca="1" si="89"/>
        <v>insert into motoristas (fk_matricula, nome, sexo, telefone, nif, salario) values (2611, 'Emerson Oliveira Camacho', 1, '973 493 532', 58719173, 2109.51);</v>
      </c>
    </row>
    <row r="903" spans="1:10" x14ac:dyDescent="0.25">
      <c r="A903">
        <f t="shared" ca="1" si="84"/>
        <v>2625</v>
      </c>
      <c r="B903">
        <f t="shared" ca="1" si="85"/>
        <v>41</v>
      </c>
      <c r="C903">
        <f t="shared" ca="1" si="86"/>
        <v>98</v>
      </c>
      <c r="D903">
        <f t="shared" ca="1" si="86"/>
        <v>4</v>
      </c>
      <c r="E903" s="3" t="str">
        <f ca="1">_xlfn.CONCAT(VLOOKUP($B903,nomes!$A:$B,2,FALSE), "", VLOOKUP($C903,apelido!$A:$B,2,FALSE), " ", VLOOKUP($D903,apelido!$A:$B,2,FALSE))</f>
        <v>Flávio Chaves Amaro</v>
      </c>
      <c r="F903" s="3" t="str">
        <f ca="1">TRIM(VLOOKUP($B903,nomes!$A:$C,3,FALSE))</f>
        <v>Masculino</v>
      </c>
      <c r="G903" t="str">
        <f t="shared" ca="1" si="87"/>
        <v>928 998 349</v>
      </c>
      <c r="H903" s="2" t="s">
        <v>1394</v>
      </c>
      <c r="I903" s="3" t="str">
        <f t="shared" ca="1" si="88"/>
        <v>1501.63</v>
      </c>
      <c r="J903" s="3" t="str">
        <f t="shared" ca="1" si="89"/>
        <v>insert into motoristas (fk_matricula, nome, sexo, telefone, nif, salario) values (2625, 'Flávio Chaves Amaro', 1, '928 998 349', 17407673, 1501.63);</v>
      </c>
    </row>
    <row r="904" spans="1:10" x14ac:dyDescent="0.25">
      <c r="A904">
        <f t="shared" ca="1" si="84"/>
        <v>535</v>
      </c>
      <c r="B904">
        <f t="shared" ca="1" si="85"/>
        <v>150</v>
      </c>
      <c r="C904">
        <f t="shared" ca="1" si="86"/>
        <v>90</v>
      </c>
      <c r="D904">
        <f t="shared" ca="1" si="86"/>
        <v>71</v>
      </c>
      <c r="E904" s="3" t="str">
        <f ca="1">_xlfn.CONCAT(VLOOKUP($B904,nomes!$A:$B,2,FALSE), "", VLOOKUP($C904,apelido!$A:$B,2,FALSE), " ", VLOOKUP($D904,apelido!$A:$B,2,FALSE))</f>
        <v>Eugénio Vilaça Rocha</v>
      </c>
      <c r="F904" s="3" t="str">
        <f ca="1">TRIM(VLOOKUP($B904,nomes!$A:$C,3,FALSE))</f>
        <v>Masculino</v>
      </c>
      <c r="G904" t="str">
        <f t="shared" ca="1" si="87"/>
        <v>947 668 513</v>
      </c>
      <c r="H904" s="2" t="s">
        <v>1395</v>
      </c>
      <c r="I904" s="3" t="str">
        <f t="shared" ca="1" si="88"/>
        <v>1079.86</v>
      </c>
      <c r="J904" s="3" t="str">
        <f t="shared" ca="1" si="89"/>
        <v>insert into motoristas (fk_matricula, nome, sexo, telefone, nif, salario) values (535, 'Eugénio Vilaça Rocha', 1, '947 668 513', 27598765, 1079.86);</v>
      </c>
    </row>
    <row r="905" spans="1:10" x14ac:dyDescent="0.25">
      <c r="A905">
        <f t="shared" ca="1" si="84"/>
        <v>2461</v>
      </c>
      <c r="B905">
        <f t="shared" ca="1" si="85"/>
        <v>84</v>
      </c>
      <c r="C905">
        <f t="shared" ca="1" si="86"/>
        <v>1</v>
      </c>
      <c r="D905">
        <f t="shared" ca="1" si="86"/>
        <v>69</v>
      </c>
      <c r="E905" s="3" t="str">
        <f ca="1">_xlfn.CONCAT(VLOOKUP($B905,nomes!$A:$B,2,FALSE), "", VLOOKUP($C905,apelido!$A:$B,2,FALSE), " ", VLOOKUP($D905,apelido!$A:$B,2,FALSE))</f>
        <v>Matias Almeida Reis</v>
      </c>
      <c r="F905" s="3" t="str">
        <f ca="1">TRIM(VLOOKUP($B905,nomes!$A:$C,3,FALSE))</f>
        <v>Masculino</v>
      </c>
      <c r="G905" t="str">
        <f t="shared" ca="1" si="87"/>
        <v>972 139 911</v>
      </c>
      <c r="H905" s="2" t="s">
        <v>1396</v>
      </c>
      <c r="I905" s="3" t="str">
        <f t="shared" ca="1" si="88"/>
        <v>2351.30</v>
      </c>
      <c r="J905" s="3" t="str">
        <f t="shared" ca="1" si="89"/>
        <v>insert into motoristas (fk_matricula, nome, sexo, telefone, nif, salario) values (2461, 'Matias Almeida Reis', 1, '972 139 911', 56496523, 2351.30);</v>
      </c>
    </row>
    <row r="906" spans="1:10" x14ac:dyDescent="0.25">
      <c r="A906">
        <f t="shared" ca="1" si="84"/>
        <v>935</v>
      </c>
      <c r="B906">
        <f t="shared" ca="1" si="85"/>
        <v>99</v>
      </c>
      <c r="C906">
        <f t="shared" ca="1" si="86"/>
        <v>48</v>
      </c>
      <c r="D906">
        <f t="shared" ca="1" si="86"/>
        <v>32</v>
      </c>
      <c r="E906" s="3" t="str">
        <f ca="1">_xlfn.CONCAT(VLOOKUP($B906,nomes!$A:$B,2,FALSE), "", VLOOKUP($C906,apelido!$A:$B,2,FALSE), " ", VLOOKUP($D906,apelido!$A:$B,2,FALSE))</f>
        <v>Rafaela Matos Freitas</v>
      </c>
      <c r="F906" s="3" t="str">
        <f ca="1">TRIM(VLOOKUP($B906,nomes!$A:$C,3,FALSE))</f>
        <v>Feminino</v>
      </c>
      <c r="G906" t="str">
        <f t="shared" ca="1" si="87"/>
        <v>987 478 436</v>
      </c>
      <c r="H906" s="2" t="s">
        <v>1397</v>
      </c>
      <c r="I906" s="3" t="str">
        <f t="shared" ca="1" si="88"/>
        <v>2053.91</v>
      </c>
      <c r="J906" s="3" t="str">
        <f t="shared" ca="1" si="89"/>
        <v>insert into motoristas (fk_matricula, nome, sexo, telefone, nif, salario) values (935, 'Rafaela Matos Freitas', 2, '987 478 436', 55360007, 2053.91);</v>
      </c>
    </row>
    <row r="907" spans="1:10" x14ac:dyDescent="0.25">
      <c r="A907">
        <f t="shared" ca="1" si="84"/>
        <v>2969</v>
      </c>
      <c r="B907">
        <f t="shared" ca="1" si="85"/>
        <v>39</v>
      </c>
      <c r="C907">
        <f t="shared" ca="1" si="86"/>
        <v>51</v>
      </c>
      <c r="D907">
        <f t="shared" ca="1" si="86"/>
        <v>21</v>
      </c>
      <c r="E907" s="3" t="str">
        <f ca="1">_xlfn.CONCAT(VLOOKUP($B907,nomes!$A:$B,2,FALSE), "", VLOOKUP($C907,apelido!$A:$B,2,FALSE), " ", VLOOKUP($D907,apelido!$A:$B,2,FALSE))</f>
        <v>Fernanda Miranda Coelho</v>
      </c>
      <c r="F907" s="3" t="str">
        <f ca="1">TRIM(VLOOKUP($B907,nomes!$A:$C,3,FALSE))</f>
        <v>Feminino</v>
      </c>
      <c r="G907" t="str">
        <f t="shared" ca="1" si="87"/>
        <v>993 739 944</v>
      </c>
      <c r="H907" s="2" t="s">
        <v>1398</v>
      </c>
      <c r="I907" s="3" t="str">
        <f t="shared" ca="1" si="88"/>
        <v>2343.87</v>
      </c>
      <c r="J907" s="3" t="str">
        <f t="shared" ca="1" si="89"/>
        <v>insert into motoristas (fk_matricula, nome, sexo, telefone, nif, salario) values (2969, 'Fernanda Miranda Coelho', 2, '993 739 944', 11303209, 2343.87);</v>
      </c>
    </row>
    <row r="908" spans="1:10" x14ac:dyDescent="0.25">
      <c r="A908">
        <f t="shared" ca="1" si="84"/>
        <v>1659</v>
      </c>
      <c r="B908">
        <f t="shared" ca="1" si="85"/>
        <v>142</v>
      </c>
      <c r="C908">
        <f t="shared" ca="1" si="86"/>
        <v>48</v>
      </c>
      <c r="D908">
        <f t="shared" ca="1" si="86"/>
        <v>12</v>
      </c>
      <c r="E908" s="3" t="str">
        <f ca="1">_xlfn.CONCAT(VLOOKUP($B908,nomes!$A:$B,2,FALSE), "", VLOOKUP($C908,apelido!$A:$B,2,FALSE), " ", VLOOKUP($D908,apelido!$A:$B,2,FALSE))</f>
        <v>Eduarda Matos Bernardo</v>
      </c>
      <c r="F908" s="3" t="str">
        <f ca="1">TRIM(VLOOKUP($B908,nomes!$A:$C,3,FALSE))</f>
        <v>Feminino</v>
      </c>
      <c r="G908" t="str">
        <f t="shared" ca="1" si="87"/>
        <v>919 996 255</v>
      </c>
      <c r="H908" s="2" t="s">
        <v>1399</v>
      </c>
      <c r="I908" s="3" t="str">
        <f t="shared" ca="1" si="88"/>
        <v>1217.23</v>
      </c>
      <c r="J908" s="3" t="str">
        <f t="shared" ca="1" si="89"/>
        <v>insert into motoristas (fk_matricula, nome, sexo, telefone, nif, salario) values (1659, 'Eduarda Matos Bernardo', 2, '919 996 255', 19669307, 1217.23);</v>
      </c>
    </row>
    <row r="909" spans="1:10" x14ac:dyDescent="0.25">
      <c r="A909">
        <f t="shared" ca="1" si="84"/>
        <v>1170</v>
      </c>
      <c r="B909">
        <f t="shared" ca="1" si="85"/>
        <v>165</v>
      </c>
      <c r="C909">
        <f t="shared" ca="1" si="86"/>
        <v>82</v>
      </c>
      <c r="D909">
        <f t="shared" ca="1" si="86"/>
        <v>14</v>
      </c>
      <c r="E909" s="3" t="str">
        <f ca="1">_xlfn.CONCAT(VLOOKUP($B909,nomes!$A:$B,2,FALSE), "", VLOOKUP($C909,apelido!$A:$B,2,FALSE), " ", VLOOKUP($D909,apelido!$A:$B,2,FALSE))</f>
        <v>Ilda Teixeira Botelho</v>
      </c>
      <c r="F909" s="3" t="str">
        <f ca="1">TRIM(VLOOKUP($B909,nomes!$A:$C,3,FALSE))</f>
        <v>Feminino</v>
      </c>
      <c r="G909" t="str">
        <f t="shared" ca="1" si="87"/>
        <v>984 862 647</v>
      </c>
      <c r="H909" s="2" t="s">
        <v>1400</v>
      </c>
      <c r="I909" s="3" t="str">
        <f t="shared" ca="1" si="88"/>
        <v>969.16</v>
      </c>
      <c r="J909" s="3" t="str">
        <f t="shared" ca="1" si="89"/>
        <v>insert into motoristas (fk_matricula, nome, sexo, telefone, nif, salario) values (1170, 'Ilda Teixeira Botelho', 2, '984 862 647', 11765890, 969.16);</v>
      </c>
    </row>
    <row r="910" spans="1:10" x14ac:dyDescent="0.25">
      <c r="A910">
        <f t="shared" ca="1" si="84"/>
        <v>707</v>
      </c>
      <c r="B910">
        <f t="shared" ca="1" si="85"/>
        <v>120</v>
      </c>
      <c r="C910">
        <f t="shared" ca="1" si="86"/>
        <v>58</v>
      </c>
      <c r="D910">
        <f t="shared" ca="1" si="86"/>
        <v>60</v>
      </c>
      <c r="E910" s="3" t="str">
        <f ca="1">_xlfn.CONCAT(VLOOKUP($B910,nomes!$A:$B,2,FALSE), "", VLOOKUP($C910,apelido!$A:$B,2,FALSE), " ", VLOOKUP($D910,apelido!$A:$B,2,FALSE))</f>
        <v>Victor Nunes Pacheco</v>
      </c>
      <c r="F910" s="3" t="str">
        <f ca="1">TRIM(VLOOKUP($B910,nomes!$A:$C,3,FALSE))</f>
        <v>Masculino</v>
      </c>
      <c r="G910" t="str">
        <f t="shared" ca="1" si="87"/>
        <v>933 953 534</v>
      </c>
      <c r="H910" s="2" t="s">
        <v>1401</v>
      </c>
      <c r="I910" s="3" t="str">
        <f t="shared" ca="1" si="88"/>
        <v>899.44</v>
      </c>
      <c r="J910" s="3" t="str">
        <f t="shared" ca="1" si="89"/>
        <v>insert into motoristas (fk_matricula, nome, sexo, telefone, nif, salario) values (707, 'Victor Nunes Pacheco', 1, '933 953 534', 18040775, 899.44);</v>
      </c>
    </row>
    <row r="911" spans="1:10" x14ac:dyDescent="0.25">
      <c r="A911">
        <f t="shared" ca="1" si="84"/>
        <v>2585</v>
      </c>
      <c r="B911">
        <f t="shared" ca="1" si="85"/>
        <v>128</v>
      </c>
      <c r="C911">
        <f t="shared" ca="1" si="86"/>
        <v>38</v>
      </c>
      <c r="D911">
        <f t="shared" ca="1" si="86"/>
        <v>35</v>
      </c>
      <c r="E911" s="3" t="str">
        <f ca="1">_xlfn.CONCAT(VLOOKUP($B911,nomes!$A:$B,2,FALSE), "", VLOOKUP($C911,apelido!$A:$B,2,FALSE), " ", VLOOKUP($D911,apelido!$A:$B,2,FALSE))</f>
        <v>Amaro Jesus Gomes</v>
      </c>
      <c r="F911" s="3" t="str">
        <f ca="1">TRIM(VLOOKUP($B911,nomes!$A:$C,3,FALSE))</f>
        <v>Masculino</v>
      </c>
      <c r="G911" t="str">
        <f t="shared" ca="1" si="87"/>
        <v>923 861 461</v>
      </c>
      <c r="H911" s="2" t="s">
        <v>1402</v>
      </c>
      <c r="I911" s="3" t="str">
        <f t="shared" ca="1" si="88"/>
        <v>2405.78</v>
      </c>
      <c r="J911" s="3" t="str">
        <f t="shared" ca="1" si="89"/>
        <v>insert into motoristas (fk_matricula, nome, sexo, telefone, nif, salario) values (2585, 'Amaro Jesus Gomes', 1, '923 861 461', 20314488, 2405.78);</v>
      </c>
    </row>
    <row r="912" spans="1:10" x14ac:dyDescent="0.25">
      <c r="A912">
        <f t="shared" ca="1" si="84"/>
        <v>1562</v>
      </c>
      <c r="B912">
        <f t="shared" ca="1" si="85"/>
        <v>4</v>
      </c>
      <c r="C912">
        <f t="shared" ca="1" si="86"/>
        <v>31</v>
      </c>
      <c r="D912">
        <f t="shared" ca="1" si="86"/>
        <v>67</v>
      </c>
      <c r="E912" s="3" t="str">
        <f ca="1">_xlfn.CONCAT(VLOOKUP($B912,nomes!$A:$B,2,FALSE), "", VLOOKUP($C912,apelido!$A:$B,2,FALSE), " ", VLOOKUP($D912,apelido!$A:$B,2,FALSE))</f>
        <v>Amélia Fonseca Ramos</v>
      </c>
      <c r="F912" s="3" t="str">
        <f ca="1">TRIM(VLOOKUP($B912,nomes!$A:$C,3,FALSE))</f>
        <v>Feminino</v>
      </c>
      <c r="G912" t="str">
        <f t="shared" ca="1" si="87"/>
        <v>981 156 588</v>
      </c>
      <c r="H912" s="2" t="s">
        <v>1403</v>
      </c>
      <c r="I912" s="3" t="str">
        <f t="shared" ca="1" si="88"/>
        <v>2352.90</v>
      </c>
      <c r="J912" s="3" t="str">
        <f t="shared" ca="1" si="89"/>
        <v>insert into motoristas (fk_matricula, nome, sexo, telefone, nif, salario) values (1562, 'Amélia Fonseca Ramos', 2, '981 156 588', 29591368, 2352.90);</v>
      </c>
    </row>
    <row r="913" spans="1:10" x14ac:dyDescent="0.25">
      <c r="A913">
        <f t="shared" ca="1" si="84"/>
        <v>2569</v>
      </c>
      <c r="B913">
        <f t="shared" ca="1" si="85"/>
        <v>59</v>
      </c>
      <c r="C913">
        <f t="shared" ca="1" si="86"/>
        <v>35</v>
      </c>
      <c r="D913">
        <f t="shared" ca="1" si="86"/>
        <v>27</v>
      </c>
      <c r="E913" s="3" t="str">
        <f ca="1">_xlfn.CONCAT(VLOOKUP($B913,nomes!$A:$B,2,FALSE), "", VLOOKUP($C913,apelido!$A:$B,2,FALSE), " ", VLOOKUP($D913,apelido!$A:$B,2,FALSE))</f>
        <v>Jonas Gomes Faria</v>
      </c>
      <c r="F913" s="3" t="str">
        <f ca="1">TRIM(VLOOKUP($B913,nomes!$A:$C,3,FALSE))</f>
        <v>Masculino</v>
      </c>
      <c r="G913" t="str">
        <f t="shared" ca="1" si="87"/>
        <v>943 257 731</v>
      </c>
      <c r="H913" s="2" t="s">
        <v>1404</v>
      </c>
      <c r="I913" s="3" t="str">
        <f t="shared" ca="1" si="88"/>
        <v>2442.65</v>
      </c>
      <c r="J913" s="3" t="str">
        <f t="shared" ca="1" si="89"/>
        <v>insert into motoristas (fk_matricula, nome, sexo, telefone, nif, salario) values (2569, 'Jonas Gomes Faria', 1, '943 257 731', 12493512, 2442.65);</v>
      </c>
    </row>
    <row r="914" spans="1:10" x14ac:dyDescent="0.25">
      <c r="A914">
        <f t="shared" ca="1" si="84"/>
        <v>2529</v>
      </c>
      <c r="B914">
        <f t="shared" ca="1" si="85"/>
        <v>153</v>
      </c>
      <c r="C914">
        <f t="shared" ca="1" si="86"/>
        <v>89</v>
      </c>
      <c r="D914">
        <f t="shared" ca="1" si="86"/>
        <v>94</v>
      </c>
      <c r="E914" s="3" t="str">
        <f ca="1">_xlfn.CONCAT(VLOOKUP($B914,nomes!$A:$B,2,FALSE), "", VLOOKUP($C914,apelido!$A:$B,2,FALSE), " ", VLOOKUP($D914,apelido!$A:$B,2,FALSE))</f>
        <v>Fátima Vieira Barreira</v>
      </c>
      <c r="F914" s="3" t="str">
        <f ca="1">TRIM(VLOOKUP($B914,nomes!$A:$C,3,FALSE))</f>
        <v>Feminino</v>
      </c>
      <c r="G914" t="str">
        <f t="shared" ca="1" si="87"/>
        <v>977 653 566</v>
      </c>
      <c r="H914" s="2" t="s">
        <v>1405</v>
      </c>
      <c r="I914" s="3" t="str">
        <f t="shared" ca="1" si="88"/>
        <v>1217.79</v>
      </c>
      <c r="J914" s="3" t="str">
        <f t="shared" ca="1" si="89"/>
        <v>insert into motoristas (fk_matricula, nome, sexo, telefone, nif, salario) values (2529, 'Fátima Vieira Barreira', 2, '977 653 566', 58261346, 1217.79);</v>
      </c>
    </row>
    <row r="915" spans="1:10" x14ac:dyDescent="0.25">
      <c r="A915">
        <f t="shared" ca="1" si="84"/>
        <v>200</v>
      </c>
      <c r="B915">
        <f t="shared" ca="1" si="85"/>
        <v>110</v>
      </c>
      <c r="C915">
        <f t="shared" ca="1" si="86"/>
        <v>41</v>
      </c>
      <c r="D915">
        <f t="shared" ca="1" si="86"/>
        <v>53</v>
      </c>
      <c r="E915" s="3" t="str">
        <f ca="1">_xlfn.CONCAT(VLOOKUP($B915,nomes!$A:$B,2,FALSE), "", VLOOKUP($C915,apelido!$A:$B,2,FALSE), " ", VLOOKUP($D915,apelido!$A:$B,2,FALSE))</f>
        <v>Sofia Lopes Morais</v>
      </c>
      <c r="F915" s="3" t="str">
        <f ca="1">TRIM(VLOOKUP($B915,nomes!$A:$C,3,FALSE))</f>
        <v>Feminino</v>
      </c>
      <c r="G915" t="str">
        <f t="shared" ca="1" si="87"/>
        <v>955 236 627</v>
      </c>
      <c r="H915" s="2" t="s">
        <v>1406</v>
      </c>
      <c r="I915" s="3" t="str">
        <f t="shared" ca="1" si="88"/>
        <v>1863.56</v>
      </c>
      <c r="J915" s="3" t="str">
        <f t="shared" ca="1" si="89"/>
        <v>insert into motoristas (fk_matricula, nome, sexo, telefone, nif, salario) values (200, 'Sofia Lopes Morais', 2, '955 236 627', 23473054, 1863.56);</v>
      </c>
    </row>
    <row r="916" spans="1:10" x14ac:dyDescent="0.25">
      <c r="A916">
        <f t="shared" ca="1" si="84"/>
        <v>147</v>
      </c>
      <c r="B916">
        <f t="shared" ca="1" si="85"/>
        <v>163</v>
      </c>
      <c r="C916">
        <f t="shared" ca="1" si="86"/>
        <v>55</v>
      </c>
      <c r="D916">
        <f t="shared" ca="1" si="86"/>
        <v>28</v>
      </c>
      <c r="E916" s="3" t="str">
        <f ca="1">_xlfn.CONCAT(VLOOKUP($B916,nomes!$A:$B,2,FALSE), "", VLOOKUP($C916,apelido!$A:$B,2,FALSE), " ", VLOOKUP($D916,apelido!$A:$B,2,FALSE))</f>
        <v>Iara Nascimento Fernandes</v>
      </c>
      <c r="F916" s="3" t="str">
        <f ca="1">TRIM(VLOOKUP($B916,nomes!$A:$C,3,FALSE))</f>
        <v>Feminino</v>
      </c>
      <c r="G916" t="str">
        <f t="shared" ca="1" si="87"/>
        <v>991 139 192</v>
      </c>
      <c r="H916" s="2" t="s">
        <v>1407</v>
      </c>
      <c r="I916" s="3" t="str">
        <f t="shared" ca="1" si="88"/>
        <v>2203.62</v>
      </c>
      <c r="J916" s="3" t="str">
        <f t="shared" ca="1" si="89"/>
        <v>insert into motoristas (fk_matricula, nome, sexo, telefone, nif, salario) values (147, 'Iara Nascimento Fernandes', 2, '991 139 192', 51216812, 2203.62);</v>
      </c>
    </row>
    <row r="917" spans="1:10" x14ac:dyDescent="0.25">
      <c r="A917">
        <f t="shared" ca="1" si="84"/>
        <v>540</v>
      </c>
      <c r="B917">
        <f t="shared" ca="1" si="85"/>
        <v>148</v>
      </c>
      <c r="C917">
        <f t="shared" ca="1" si="86"/>
        <v>40</v>
      </c>
      <c r="D917">
        <f t="shared" ca="1" si="86"/>
        <v>78</v>
      </c>
      <c r="E917" s="3" t="str">
        <f ca="1">_xlfn.CONCAT(VLOOKUP($B917,nomes!$A:$B,2,FALSE), "", VLOOKUP($C917,apelido!$A:$B,2,FALSE), " ", VLOOKUP($D917,apelido!$A:$B,2,FALSE))</f>
        <v>Eneida Lima Simões</v>
      </c>
      <c r="F917" s="3" t="str">
        <f ca="1">TRIM(VLOOKUP($B917,nomes!$A:$C,3,FALSE))</f>
        <v>Feminino</v>
      </c>
      <c r="G917" t="str">
        <f t="shared" ca="1" si="87"/>
        <v>924 639 616</v>
      </c>
      <c r="H917" s="2" t="s">
        <v>1408</v>
      </c>
      <c r="I917" s="3" t="str">
        <f t="shared" ca="1" si="88"/>
        <v>1815.97</v>
      </c>
      <c r="J917" s="3" t="str">
        <f t="shared" ca="1" si="89"/>
        <v>insert into motoristas (fk_matricula, nome, sexo, telefone, nif, salario) values (540, 'Eneida Lima Simões', 2, '924 639 616', 26141497, 1815.97);</v>
      </c>
    </row>
    <row r="918" spans="1:10" x14ac:dyDescent="0.25">
      <c r="A918">
        <f t="shared" ca="1" si="84"/>
        <v>2922</v>
      </c>
      <c r="B918">
        <f t="shared" ca="1" si="85"/>
        <v>15</v>
      </c>
      <c r="C918">
        <f t="shared" ca="1" si="86"/>
        <v>52</v>
      </c>
      <c r="D918">
        <f t="shared" ca="1" si="86"/>
        <v>14</v>
      </c>
      <c r="E918" s="3" t="str">
        <f ca="1">_xlfn.CONCAT(VLOOKUP($B918,nomes!$A:$B,2,FALSE), "", VLOOKUP($C918,apelido!$A:$B,2,FALSE), " ", VLOOKUP($D918,apelido!$A:$B,2,FALSE))</f>
        <v>Bruno Monteiro Botelho</v>
      </c>
      <c r="F918" s="3" t="str">
        <f ca="1">TRIM(VLOOKUP($B918,nomes!$A:$C,3,FALSE))</f>
        <v>Masculino</v>
      </c>
      <c r="G918" t="str">
        <f t="shared" ca="1" si="87"/>
        <v>921 886 482</v>
      </c>
      <c r="H918" s="2" t="s">
        <v>1409</v>
      </c>
      <c r="I918" s="3" t="str">
        <f t="shared" ca="1" si="88"/>
        <v>920.38</v>
      </c>
      <c r="J918" s="3" t="str">
        <f t="shared" ca="1" si="89"/>
        <v>insert into motoristas (fk_matricula, nome, sexo, telefone, nif, salario) values (2922, 'Bruno Monteiro Botelho', 1, '921 886 482', 56080788, 920.38);</v>
      </c>
    </row>
    <row r="919" spans="1:10" x14ac:dyDescent="0.25">
      <c r="A919">
        <f t="shared" ca="1" si="84"/>
        <v>2439</v>
      </c>
      <c r="B919">
        <f t="shared" ca="1" si="85"/>
        <v>112</v>
      </c>
      <c r="C919">
        <f t="shared" ca="1" si="86"/>
        <v>54</v>
      </c>
      <c r="D919">
        <f t="shared" ca="1" si="86"/>
        <v>46</v>
      </c>
      <c r="E919" s="3" t="str">
        <f ca="1">_xlfn.CONCAT(VLOOKUP($B919,nomes!$A:$B,2,FALSE), "", VLOOKUP($C919,apelido!$A:$B,2,FALSE), " ", VLOOKUP($D919,apelido!$A:$B,2,FALSE))</f>
        <v>Stefany Mota Marques</v>
      </c>
      <c r="F919" s="3" t="str">
        <f ca="1">TRIM(VLOOKUP($B919,nomes!$A:$C,3,FALSE))</f>
        <v>Feminino</v>
      </c>
      <c r="G919" t="str">
        <f t="shared" ca="1" si="87"/>
        <v>971 881 475</v>
      </c>
      <c r="H919" s="2" t="s">
        <v>1410</v>
      </c>
      <c r="I919" s="3" t="str">
        <f t="shared" ca="1" si="88"/>
        <v>1264.51</v>
      </c>
      <c r="J919" s="3" t="str">
        <f t="shared" ca="1" si="89"/>
        <v>insert into motoristas (fk_matricula, nome, sexo, telefone, nif, salario) values (2439, 'Stefany Mota Marques', 2, '971 881 475', 25627337, 1264.51);</v>
      </c>
    </row>
    <row r="920" spans="1:10" x14ac:dyDescent="0.25">
      <c r="A920">
        <f t="shared" ca="1" si="84"/>
        <v>754</v>
      </c>
      <c r="B920">
        <f t="shared" ca="1" si="85"/>
        <v>129</v>
      </c>
      <c r="C920">
        <f t="shared" ca="1" si="86"/>
        <v>45</v>
      </c>
      <c r="D920">
        <f t="shared" ca="1" si="86"/>
        <v>8</v>
      </c>
      <c r="E920" s="3" t="str">
        <f ca="1">_xlfn.CONCAT(VLOOKUP($B920,nomes!$A:$B,2,FALSE), "", VLOOKUP($C920,apelido!$A:$B,2,FALSE), " ", VLOOKUP($D920,apelido!$A:$B,2,FALSE))</f>
        <v>Anselmo Magalhães Azevedo</v>
      </c>
      <c r="F920" s="3" t="str">
        <f ca="1">TRIM(VLOOKUP($B920,nomes!$A:$C,3,FALSE))</f>
        <v>Masculino</v>
      </c>
      <c r="G920" t="str">
        <f t="shared" ca="1" si="87"/>
        <v>973 467 263</v>
      </c>
      <c r="H920" s="2" t="s">
        <v>1411</v>
      </c>
      <c r="I920" s="3" t="str">
        <f t="shared" ca="1" si="88"/>
        <v>2321.89</v>
      </c>
      <c r="J920" s="3" t="str">
        <f t="shared" ca="1" si="89"/>
        <v>insert into motoristas (fk_matricula, nome, sexo, telefone, nif, salario) values (754, 'Anselmo Magalhães Azevedo', 1, '973 467 263', 57338547, 2321.89);</v>
      </c>
    </row>
    <row r="921" spans="1:10" x14ac:dyDescent="0.25">
      <c r="A921">
        <f t="shared" ca="1" si="84"/>
        <v>1289</v>
      </c>
      <c r="B921">
        <f t="shared" ca="1" si="85"/>
        <v>41</v>
      </c>
      <c r="C921">
        <f t="shared" ca="1" si="86"/>
        <v>14</v>
      </c>
      <c r="D921">
        <f t="shared" ca="1" si="86"/>
        <v>39</v>
      </c>
      <c r="E921" s="3" t="str">
        <f ca="1">_xlfn.CONCAT(VLOOKUP($B921,nomes!$A:$B,2,FALSE), "", VLOOKUP($C921,apelido!$A:$B,2,FALSE), " ", VLOOKUP($D921,apelido!$A:$B,2,FALSE))</f>
        <v>Flávio Botelho Leal</v>
      </c>
      <c r="F921" s="3" t="str">
        <f ca="1">TRIM(VLOOKUP($B921,nomes!$A:$C,3,FALSE))</f>
        <v>Masculino</v>
      </c>
      <c r="G921" t="str">
        <f t="shared" ca="1" si="87"/>
        <v>916 237 991</v>
      </c>
      <c r="H921" s="2" t="s">
        <v>1412</v>
      </c>
      <c r="I921" s="3" t="str">
        <f t="shared" ca="1" si="88"/>
        <v>966.25</v>
      </c>
      <c r="J921" s="3" t="str">
        <f t="shared" ca="1" si="89"/>
        <v>insert into motoristas (fk_matricula, nome, sexo, telefone, nif, salario) values (1289, 'Flávio Botelho Leal', 1, '916 237 991', 24047529, 966.25);</v>
      </c>
    </row>
    <row r="922" spans="1:10" x14ac:dyDescent="0.25">
      <c r="A922">
        <f t="shared" ca="1" si="84"/>
        <v>465</v>
      </c>
      <c r="B922">
        <f t="shared" ca="1" si="85"/>
        <v>7</v>
      </c>
      <c r="C922">
        <f t="shared" ca="1" si="86"/>
        <v>40</v>
      </c>
      <c r="D922">
        <f t="shared" ca="1" si="86"/>
        <v>12</v>
      </c>
      <c r="E922" s="3" t="str">
        <f ca="1">_xlfn.CONCAT(VLOOKUP($B922,nomes!$A:$B,2,FALSE), "", VLOOKUP($C922,apelido!$A:$B,2,FALSE), " ", VLOOKUP($D922,apelido!$A:$B,2,FALSE))</f>
        <v>Antonella Lima Bernardo</v>
      </c>
      <c r="F922" s="3" t="str">
        <f ca="1">TRIM(VLOOKUP($B922,nomes!$A:$C,3,FALSE))</f>
        <v>Feminino</v>
      </c>
      <c r="G922" t="str">
        <f t="shared" ca="1" si="87"/>
        <v>917 285 874</v>
      </c>
      <c r="H922" s="2" t="s">
        <v>1413</v>
      </c>
      <c r="I922" s="3" t="str">
        <f t="shared" ca="1" si="88"/>
        <v>1874.73</v>
      </c>
      <c r="J922" s="3" t="str">
        <f t="shared" ca="1" si="89"/>
        <v>insert into motoristas (fk_matricula, nome, sexo, telefone, nif, salario) values (465, 'Antonella Lima Bernardo', 2, '917 285 874', 50280144, 1874.73);</v>
      </c>
    </row>
    <row r="923" spans="1:10" x14ac:dyDescent="0.25">
      <c r="A923">
        <f t="shared" ca="1" si="84"/>
        <v>1353</v>
      </c>
      <c r="B923">
        <f t="shared" ca="1" si="85"/>
        <v>132</v>
      </c>
      <c r="C923">
        <f t="shared" ca="1" si="86"/>
        <v>73</v>
      </c>
      <c r="D923">
        <f t="shared" ca="1" si="86"/>
        <v>7</v>
      </c>
      <c r="E923" s="3" t="str">
        <f ca="1">_xlfn.CONCAT(VLOOKUP($B923,nomes!$A:$B,2,FALSE), "", VLOOKUP($C923,apelido!$A:$B,2,FALSE), " ", VLOOKUP($D923,apelido!$A:$B,2,FALSE))</f>
        <v>Bruna Salgado Araújo</v>
      </c>
      <c r="F923" s="3" t="str">
        <f ca="1">TRIM(VLOOKUP($B923,nomes!$A:$C,3,FALSE))</f>
        <v>Feminino</v>
      </c>
      <c r="G923" t="str">
        <f t="shared" ca="1" si="87"/>
        <v>953 393 872</v>
      </c>
      <c r="H923" s="2" t="s">
        <v>1414</v>
      </c>
      <c r="I923" s="3" t="str">
        <f t="shared" ca="1" si="88"/>
        <v>1095.86</v>
      </c>
      <c r="J923" s="3" t="str">
        <f t="shared" ca="1" si="89"/>
        <v>insert into motoristas (fk_matricula, nome, sexo, telefone, nif, salario) values (1353, 'Bruna Salgado Araújo', 2, '953 393 872', 11686082, 1095.86);</v>
      </c>
    </row>
    <row r="924" spans="1:10" x14ac:dyDescent="0.25">
      <c r="A924">
        <f t="shared" ca="1" si="84"/>
        <v>256</v>
      </c>
      <c r="B924">
        <f t="shared" ca="1" si="85"/>
        <v>54</v>
      </c>
      <c r="C924">
        <f t="shared" ca="1" si="86"/>
        <v>9</v>
      </c>
      <c r="D924">
        <f t="shared" ca="1" si="86"/>
        <v>35</v>
      </c>
      <c r="E924" s="3" t="str">
        <f ca="1">_xlfn.CONCAT(VLOOKUP($B924,nomes!$A:$B,2,FALSE), "", VLOOKUP($C924,apelido!$A:$B,2,FALSE), " ", VLOOKUP($D924,apelido!$A:$B,2,FALSE))</f>
        <v>Isabel Barros Gomes</v>
      </c>
      <c r="F924" s="3" t="str">
        <f ca="1">TRIM(VLOOKUP($B924,nomes!$A:$C,3,FALSE))</f>
        <v>Feminino</v>
      </c>
      <c r="G924" t="str">
        <f t="shared" ca="1" si="87"/>
        <v>947 264 214</v>
      </c>
      <c r="H924" s="2" t="s">
        <v>1415</v>
      </c>
      <c r="I924" s="3" t="str">
        <f t="shared" ca="1" si="88"/>
        <v>1367.61</v>
      </c>
      <c r="J924" s="3" t="str">
        <f t="shared" ca="1" si="89"/>
        <v>insert into motoristas (fk_matricula, nome, sexo, telefone, nif, salario) values (256, 'Isabel Barros Gomes', 2, '947 264 214', 13200933, 1367.61);</v>
      </c>
    </row>
    <row r="925" spans="1:10" x14ac:dyDescent="0.25">
      <c r="A925">
        <f t="shared" ca="1" si="84"/>
        <v>455</v>
      </c>
      <c r="B925">
        <f t="shared" ca="1" si="85"/>
        <v>29</v>
      </c>
      <c r="C925">
        <f t="shared" ca="1" si="86"/>
        <v>74</v>
      </c>
      <c r="D925">
        <f t="shared" ca="1" si="86"/>
        <v>83</v>
      </c>
      <c r="E925" s="3" t="str">
        <f ca="1">_xlfn.CONCAT(VLOOKUP($B925,nomes!$A:$B,2,FALSE), "", VLOOKUP($C925,apelido!$A:$B,2,FALSE), " ", VLOOKUP($D925,apelido!$A:$B,2,FALSE))</f>
        <v>Diogo Sampaio Torres</v>
      </c>
      <c r="F925" s="3" t="str">
        <f ca="1">TRIM(VLOOKUP($B925,nomes!$A:$C,3,FALSE))</f>
        <v>Masculino</v>
      </c>
      <c r="G925" t="str">
        <f t="shared" ca="1" si="87"/>
        <v>989 576 185</v>
      </c>
      <c r="H925" s="2" t="s">
        <v>1416</v>
      </c>
      <c r="I925" s="3" t="str">
        <f t="shared" ca="1" si="88"/>
        <v>907.11</v>
      </c>
      <c r="J925" s="3" t="str">
        <f t="shared" ca="1" si="89"/>
        <v>insert into motoristas (fk_matricula, nome, sexo, telefone, nif, salario) values (455, 'Diogo Sampaio Torres', 1, '989 576 185', 24333743, 907.11);</v>
      </c>
    </row>
    <row r="926" spans="1:10" x14ac:dyDescent="0.25">
      <c r="A926">
        <f t="shared" ca="1" si="84"/>
        <v>97</v>
      </c>
      <c r="B926">
        <f t="shared" ca="1" si="85"/>
        <v>10</v>
      </c>
      <c r="C926">
        <f t="shared" ca="1" si="86"/>
        <v>25</v>
      </c>
      <c r="D926">
        <f t="shared" ca="1" si="86"/>
        <v>53</v>
      </c>
      <c r="E926" s="3" t="str">
        <f ca="1">_xlfn.CONCAT(VLOOKUP($B926,nomes!$A:$B,2,FALSE), "", VLOOKUP($C926,apelido!$A:$B,2,FALSE), " ", VLOOKUP($D926,apelido!$A:$B,2,FALSE))</f>
        <v>Bárbara Duarte Morais</v>
      </c>
      <c r="F926" s="3" t="str">
        <f ca="1">TRIM(VLOOKUP($B926,nomes!$A:$C,3,FALSE))</f>
        <v>Feminino</v>
      </c>
      <c r="G926" t="str">
        <f t="shared" ca="1" si="87"/>
        <v>941 754 479</v>
      </c>
      <c r="H926" s="2" t="s">
        <v>1417</v>
      </c>
      <c r="I926" s="3" t="str">
        <f t="shared" ca="1" si="88"/>
        <v>2356.41</v>
      </c>
      <c r="J926" s="3" t="str">
        <f t="shared" ca="1" si="89"/>
        <v>insert into motoristas (fk_matricula, nome, sexo, telefone, nif, salario) values (97, 'Bárbara Duarte Morais', 2, '941 754 479', 19067573, 2356.41);</v>
      </c>
    </row>
    <row r="927" spans="1:10" x14ac:dyDescent="0.25">
      <c r="A927">
        <f t="shared" ca="1" si="84"/>
        <v>1932</v>
      </c>
      <c r="B927">
        <f t="shared" ca="1" si="85"/>
        <v>49</v>
      </c>
      <c r="C927">
        <f t="shared" ca="1" si="86"/>
        <v>26</v>
      </c>
      <c r="D927">
        <f t="shared" ca="1" si="86"/>
        <v>67</v>
      </c>
      <c r="E927" s="3" t="str">
        <f ca="1">_xlfn.CONCAT(VLOOKUP($B927,nomes!$A:$B,2,FALSE), "", VLOOKUP($C927,apelido!$A:$B,2,FALSE), " ", VLOOKUP($D927,apelido!$A:$B,2,FALSE))</f>
        <v>Helena Esteves Ramos</v>
      </c>
      <c r="F927" s="3" t="str">
        <f ca="1">TRIM(VLOOKUP($B927,nomes!$A:$C,3,FALSE))</f>
        <v>Feminino</v>
      </c>
      <c r="G927" t="str">
        <f t="shared" ca="1" si="87"/>
        <v>982 699 366</v>
      </c>
      <c r="H927" s="2" t="s">
        <v>1418</v>
      </c>
      <c r="I927" s="3" t="str">
        <f t="shared" ca="1" si="88"/>
        <v>2259.85</v>
      </c>
      <c r="J927" s="3" t="str">
        <f t="shared" ca="1" si="89"/>
        <v>insert into motoristas (fk_matricula, nome, sexo, telefone, nif, salario) values (1932, 'Helena Esteves Ramos', 2, '982 699 366', 18061813, 2259.85);</v>
      </c>
    </row>
    <row r="928" spans="1:10" x14ac:dyDescent="0.25">
      <c r="A928">
        <f t="shared" ca="1" si="84"/>
        <v>2114</v>
      </c>
      <c r="B928">
        <f t="shared" ca="1" si="85"/>
        <v>29</v>
      </c>
      <c r="C928">
        <f t="shared" ca="1" si="86"/>
        <v>22</v>
      </c>
      <c r="D928">
        <f t="shared" ca="1" si="86"/>
        <v>97</v>
      </c>
      <c r="E928" s="3" t="str">
        <f ca="1">_xlfn.CONCAT(VLOOKUP($B928,nomes!$A:$B,2,FALSE), "", VLOOKUP($C928,apelido!$A:$B,2,FALSE), " ", VLOOKUP($D928,apelido!$A:$B,2,FALSE))</f>
        <v>Diogo Costa Camacho</v>
      </c>
      <c r="F928" s="3" t="str">
        <f ca="1">TRIM(VLOOKUP($B928,nomes!$A:$C,3,FALSE))</f>
        <v>Masculino</v>
      </c>
      <c r="G928" t="str">
        <f t="shared" ca="1" si="87"/>
        <v>961 935 494</v>
      </c>
      <c r="H928" s="2" t="s">
        <v>1419</v>
      </c>
      <c r="I928" s="3" t="str">
        <f t="shared" ca="1" si="88"/>
        <v>1887.81</v>
      </c>
      <c r="J928" s="3" t="str">
        <f t="shared" ca="1" si="89"/>
        <v>insert into motoristas (fk_matricula, nome, sexo, telefone, nif, salario) values (2114, 'Diogo Costa Camacho', 1, '961 935 494', 54196093, 1887.81);</v>
      </c>
    </row>
    <row r="929" spans="1:10" x14ac:dyDescent="0.25">
      <c r="A929">
        <f t="shared" ca="1" si="84"/>
        <v>2904</v>
      </c>
      <c r="B929">
        <f t="shared" ca="1" si="85"/>
        <v>154</v>
      </c>
      <c r="C929">
        <f t="shared" ca="1" si="86"/>
        <v>61</v>
      </c>
      <c r="D929">
        <f t="shared" ca="1" si="86"/>
        <v>99</v>
      </c>
      <c r="E929" s="3" t="str">
        <f ca="1">_xlfn.CONCAT(VLOOKUP($B929,nomes!$A:$B,2,FALSE), "", VLOOKUP($C929,apelido!$A:$B,2,FALSE), " ", VLOOKUP($D929,apelido!$A:$B,2,FALSE))</f>
        <v>Flávia Paiva Cordeiro</v>
      </c>
      <c r="F929" s="3" t="str">
        <f ca="1">TRIM(VLOOKUP($B929,nomes!$A:$C,3,FALSE))</f>
        <v>Feminino</v>
      </c>
      <c r="G929" t="str">
        <f t="shared" ca="1" si="87"/>
        <v>957 214 461</v>
      </c>
      <c r="H929" s="2" t="s">
        <v>1420</v>
      </c>
      <c r="I929" s="3" t="str">
        <f t="shared" ca="1" si="88"/>
        <v>2212.12</v>
      </c>
      <c r="J929" s="3" t="str">
        <f t="shared" ca="1" si="89"/>
        <v>insert into motoristas (fk_matricula, nome, sexo, telefone, nif, salario) values (2904, 'Flávia Paiva Cordeiro', 2, '957 214 461', 28256254, 2212.12);</v>
      </c>
    </row>
    <row r="930" spans="1:10" x14ac:dyDescent="0.25">
      <c r="A930">
        <f t="shared" ca="1" si="84"/>
        <v>2787</v>
      </c>
      <c r="B930">
        <f t="shared" ca="1" si="85"/>
        <v>79</v>
      </c>
      <c r="C930">
        <f t="shared" ca="1" si="86"/>
        <v>27</v>
      </c>
      <c r="D930">
        <f t="shared" ca="1" si="86"/>
        <v>80</v>
      </c>
      <c r="E930" s="3" t="str">
        <f ca="1">_xlfn.CONCAT(VLOOKUP($B930,nomes!$A:$B,2,FALSE), "", VLOOKUP($C930,apelido!$A:$B,2,FALSE), " ", VLOOKUP($D930,apelido!$A:$B,2,FALSE))</f>
        <v>Marcelo Faria Sousa</v>
      </c>
      <c r="F930" s="3" t="str">
        <f ca="1">TRIM(VLOOKUP($B930,nomes!$A:$C,3,FALSE))</f>
        <v>Masculino</v>
      </c>
      <c r="G930" t="str">
        <f t="shared" ca="1" si="87"/>
        <v>925 996 754</v>
      </c>
      <c r="H930" s="2" t="s">
        <v>1421</v>
      </c>
      <c r="I930" s="3" t="str">
        <f t="shared" ca="1" si="88"/>
        <v>1139.38</v>
      </c>
      <c r="J930" s="3" t="str">
        <f t="shared" ca="1" si="89"/>
        <v>insert into motoristas (fk_matricula, nome, sexo, telefone, nif, salario) values (2787, 'Marcelo Faria Sousa', 1, '925 996 754', 22610976, 1139.38);</v>
      </c>
    </row>
    <row r="931" spans="1:10" x14ac:dyDescent="0.25">
      <c r="A931">
        <f t="shared" ca="1" si="84"/>
        <v>373</v>
      </c>
      <c r="B931">
        <f t="shared" ca="1" si="85"/>
        <v>14</v>
      </c>
      <c r="C931">
        <f t="shared" ca="1" si="86"/>
        <v>70</v>
      </c>
      <c r="D931">
        <f t="shared" ca="1" si="86"/>
        <v>5</v>
      </c>
      <c r="E931" s="3" t="str">
        <f ca="1">_xlfn.CONCAT(VLOOKUP($B931,nomes!$A:$B,2,FALSE), "", VLOOKUP($C931,apelido!$A:$B,2,FALSE), " ", VLOOKUP($D931,apelido!$A:$B,2,FALSE))</f>
        <v>Bianca Ribeiro Andrade</v>
      </c>
      <c r="F931" s="3" t="str">
        <f ca="1">TRIM(VLOOKUP($B931,nomes!$A:$C,3,FALSE))</f>
        <v>Feminino</v>
      </c>
      <c r="G931" t="str">
        <f t="shared" ca="1" si="87"/>
        <v>932 463 656</v>
      </c>
      <c r="H931" s="2" t="s">
        <v>1422</v>
      </c>
      <c r="I931" s="3" t="str">
        <f t="shared" ca="1" si="88"/>
        <v>1483.2</v>
      </c>
      <c r="J931" s="3" t="str">
        <f t="shared" ca="1" si="89"/>
        <v>insert into motoristas (fk_matricula, nome, sexo, telefone, nif, salario) values (373, 'Bianca Ribeiro Andrade', 2, '932 463 656', 23133576, 1483.2);</v>
      </c>
    </row>
    <row r="932" spans="1:10" x14ac:dyDescent="0.25">
      <c r="A932">
        <f t="shared" ca="1" si="84"/>
        <v>2024</v>
      </c>
      <c r="B932">
        <f t="shared" ca="1" si="85"/>
        <v>175</v>
      </c>
      <c r="C932">
        <f t="shared" ca="1" si="86"/>
        <v>89</v>
      </c>
      <c r="D932">
        <f t="shared" ca="1" si="86"/>
        <v>17</v>
      </c>
      <c r="E932" s="3" t="str">
        <f ca="1">_xlfn.CONCAT(VLOOKUP($B932,nomes!$A:$B,2,FALSE), "", VLOOKUP($C932,apelido!$A:$B,2,FALSE), " ", VLOOKUP($D932,apelido!$A:$B,2,FALSE))</f>
        <v>Kevin Vieira Campos</v>
      </c>
      <c r="F932" s="3" t="str">
        <f ca="1">TRIM(VLOOKUP($B932,nomes!$A:$C,3,FALSE))</f>
        <v>Masculino</v>
      </c>
      <c r="G932" t="str">
        <f t="shared" ca="1" si="87"/>
        <v>927 573 916</v>
      </c>
      <c r="H932" s="2" t="s">
        <v>1423</v>
      </c>
      <c r="I932" s="3" t="str">
        <f t="shared" ca="1" si="88"/>
        <v>863.15</v>
      </c>
      <c r="J932" s="3" t="str">
        <f t="shared" ca="1" si="89"/>
        <v>insert into motoristas (fk_matricula, nome, sexo, telefone, nif, salario) values (2024, 'Kevin Vieira Campos', 1, '927 573 916', 10510286, 863.15);</v>
      </c>
    </row>
    <row r="933" spans="1:10" x14ac:dyDescent="0.25">
      <c r="A933">
        <f t="shared" ca="1" si="84"/>
        <v>96</v>
      </c>
      <c r="B933">
        <f t="shared" ca="1" si="85"/>
        <v>70</v>
      </c>
      <c r="C933">
        <f t="shared" ca="1" si="86"/>
        <v>55</v>
      </c>
      <c r="D933">
        <f t="shared" ca="1" si="86"/>
        <v>64</v>
      </c>
      <c r="E933" s="3" t="str">
        <f ca="1">_xlfn.CONCAT(VLOOKUP($B933,nomes!$A:$B,2,FALSE), "", VLOOKUP($C933,apelido!$A:$B,2,FALSE), " ", VLOOKUP($D933,apelido!$A:$B,2,FALSE))</f>
        <v>Letícia Nascimento Pinto</v>
      </c>
      <c r="F933" s="3" t="str">
        <f ca="1">TRIM(VLOOKUP($B933,nomes!$A:$C,3,FALSE))</f>
        <v>Feminino</v>
      </c>
      <c r="G933" t="str">
        <f t="shared" ca="1" si="87"/>
        <v>986 396 413</v>
      </c>
      <c r="H933" s="2" t="s">
        <v>1424</v>
      </c>
      <c r="I933" s="3" t="str">
        <f t="shared" ca="1" si="88"/>
        <v>1507.56</v>
      </c>
      <c r="J933" s="3" t="str">
        <f t="shared" ca="1" si="89"/>
        <v>insert into motoristas (fk_matricula, nome, sexo, telefone, nif, salario) values (96, 'Letícia Nascimento Pinto', 2, '986 396 413', 57431428, 1507.56);</v>
      </c>
    </row>
    <row r="934" spans="1:10" x14ac:dyDescent="0.25">
      <c r="A934">
        <f t="shared" ca="1" si="84"/>
        <v>37</v>
      </c>
      <c r="B934">
        <f t="shared" ca="1" si="85"/>
        <v>117</v>
      </c>
      <c r="C934">
        <f t="shared" ca="1" si="86"/>
        <v>61</v>
      </c>
      <c r="D934">
        <f t="shared" ca="1" si="86"/>
        <v>30</v>
      </c>
      <c r="E934" s="3" t="str">
        <f ca="1">_xlfn.CONCAT(VLOOKUP($B934,nomes!$A:$B,2,FALSE), "", VLOOKUP($C934,apelido!$A:$B,2,FALSE), " ", VLOOKUP($D934,apelido!$A:$B,2,FALSE))</f>
        <v>Tomás Paiva Figueiredo</v>
      </c>
      <c r="F934" s="3" t="str">
        <f ca="1">TRIM(VLOOKUP($B934,nomes!$A:$C,3,FALSE))</f>
        <v>Masculino</v>
      </c>
      <c r="G934" t="str">
        <f t="shared" ca="1" si="87"/>
        <v>996 447 531</v>
      </c>
      <c r="H934" s="2" t="s">
        <v>1425</v>
      </c>
      <c r="I934" s="3" t="str">
        <f t="shared" ca="1" si="88"/>
        <v>1986.9</v>
      </c>
      <c r="J934" s="3" t="str">
        <f t="shared" ca="1" si="89"/>
        <v>insert into motoristas (fk_matricula, nome, sexo, telefone, nif, salario) values (37, 'Tomás Paiva Figueiredo', 1, '996 447 531', 28885719, 1986.9);</v>
      </c>
    </row>
    <row r="935" spans="1:10" x14ac:dyDescent="0.25">
      <c r="A935">
        <f t="shared" ca="1" si="84"/>
        <v>1356</v>
      </c>
      <c r="B935">
        <f t="shared" ca="1" si="85"/>
        <v>99</v>
      </c>
      <c r="C935">
        <f t="shared" ca="1" si="86"/>
        <v>43</v>
      </c>
      <c r="D935">
        <f t="shared" ca="1" si="86"/>
        <v>51</v>
      </c>
      <c r="E935" s="3" t="str">
        <f ca="1">_xlfn.CONCAT(VLOOKUP($B935,nomes!$A:$B,2,FALSE), "", VLOOKUP($C935,apelido!$A:$B,2,FALSE), " ", VLOOKUP($D935,apelido!$A:$B,2,FALSE))</f>
        <v>Rafaela Macedo Miranda</v>
      </c>
      <c r="F935" s="3" t="str">
        <f ca="1">TRIM(VLOOKUP($B935,nomes!$A:$C,3,FALSE))</f>
        <v>Feminino</v>
      </c>
      <c r="G935" t="str">
        <f t="shared" ca="1" si="87"/>
        <v>948 825 449</v>
      </c>
      <c r="H935" s="2" t="s">
        <v>1426</v>
      </c>
      <c r="I935" s="3" t="str">
        <f t="shared" ca="1" si="88"/>
        <v>1697.71</v>
      </c>
      <c r="J935" s="3" t="str">
        <f t="shared" ca="1" si="89"/>
        <v>insert into motoristas (fk_matricula, nome, sexo, telefone, nif, salario) values (1356, 'Rafaela Macedo Miranda', 2, '948 825 449', 16891814, 1697.71);</v>
      </c>
    </row>
    <row r="936" spans="1:10" x14ac:dyDescent="0.25">
      <c r="A936">
        <f t="shared" ca="1" si="84"/>
        <v>1642</v>
      </c>
      <c r="B936">
        <f t="shared" ca="1" si="85"/>
        <v>155</v>
      </c>
      <c r="C936">
        <f t="shared" ca="1" si="86"/>
        <v>63</v>
      </c>
      <c r="D936">
        <f t="shared" ca="1" si="86"/>
        <v>92</v>
      </c>
      <c r="E936" s="3" t="str">
        <f ca="1">_xlfn.CONCAT(VLOOKUP($B936,nomes!$A:$B,2,FALSE), "", VLOOKUP($C936,apelido!$A:$B,2,FALSE), " ", VLOOKUP($D936,apelido!$A:$B,2,FALSE))</f>
        <v>Flaviano Pimentel Almeida</v>
      </c>
      <c r="F936" s="3" t="str">
        <f ca="1">TRIM(VLOOKUP($B936,nomes!$A:$C,3,FALSE))</f>
        <v>Masculino</v>
      </c>
      <c r="G936" t="str">
        <f t="shared" ca="1" si="87"/>
        <v>917 926 254</v>
      </c>
      <c r="H936" s="2" t="s">
        <v>1427</v>
      </c>
      <c r="I936" s="3" t="str">
        <f t="shared" ca="1" si="88"/>
        <v>930.1</v>
      </c>
      <c r="J936" s="3" t="str">
        <f t="shared" ca="1" si="89"/>
        <v>insert into motoristas (fk_matricula, nome, sexo, telefone, nif, salario) values (1642, 'Flaviano Pimentel Almeida', 1, '917 926 254', 58607104, 930.1);</v>
      </c>
    </row>
    <row r="937" spans="1:10" x14ac:dyDescent="0.25">
      <c r="A937">
        <f t="shared" ca="1" si="84"/>
        <v>27</v>
      </c>
      <c r="B937">
        <f t="shared" ca="1" si="85"/>
        <v>73</v>
      </c>
      <c r="C937">
        <f t="shared" ca="1" si="86"/>
        <v>94</v>
      </c>
      <c r="D937">
        <f t="shared" ca="1" si="86"/>
        <v>33</v>
      </c>
      <c r="E937" s="3" t="str">
        <f ca="1">_xlfn.CONCAT(VLOOKUP($B937,nomes!$A:$B,2,FALSE), "", VLOOKUP($C937,apelido!$A:$B,2,FALSE), " ", VLOOKUP($D937,apelido!$A:$B,2,FALSE))</f>
        <v>Lorena Barreira Garcia</v>
      </c>
      <c r="F937" s="3" t="str">
        <f ca="1">TRIM(VLOOKUP($B937,nomes!$A:$C,3,FALSE))</f>
        <v>Feminino</v>
      </c>
      <c r="G937" t="str">
        <f t="shared" ca="1" si="87"/>
        <v>913 248 784</v>
      </c>
      <c r="H937" s="2" t="s">
        <v>1428</v>
      </c>
      <c r="I937" s="3" t="str">
        <f t="shared" ca="1" si="88"/>
        <v>1231.24</v>
      </c>
      <c r="J937" s="3" t="str">
        <f t="shared" ca="1" si="89"/>
        <v>insert into motoristas (fk_matricula, nome, sexo, telefone, nif, salario) values (27, 'Lorena Barreira Garcia', 2, '913 248 784', 14210637, 1231.24);</v>
      </c>
    </row>
    <row r="938" spans="1:10" x14ac:dyDescent="0.25">
      <c r="A938">
        <f t="shared" ca="1" si="84"/>
        <v>2920</v>
      </c>
      <c r="B938">
        <f t="shared" ca="1" si="85"/>
        <v>89</v>
      </c>
      <c r="C938">
        <f t="shared" ca="1" si="86"/>
        <v>51</v>
      </c>
      <c r="D938">
        <f t="shared" ca="1" si="86"/>
        <v>27</v>
      </c>
      <c r="E938" s="3" t="str">
        <f ca="1">_xlfn.CONCAT(VLOOKUP($B938,nomes!$A:$B,2,FALSE), "", VLOOKUP($C938,apelido!$A:$B,2,FALSE), " ", VLOOKUP($D938,apelido!$A:$B,2,FALSE))</f>
        <v>Nicolas Miranda Faria</v>
      </c>
      <c r="F938" s="3" t="str">
        <f ca="1">TRIM(VLOOKUP($B938,nomes!$A:$C,3,FALSE))</f>
        <v>Masculino</v>
      </c>
      <c r="G938" t="str">
        <f t="shared" ca="1" si="87"/>
        <v>996 739 898</v>
      </c>
      <c r="H938" s="2" t="s">
        <v>1429</v>
      </c>
      <c r="I938" s="3" t="str">
        <f t="shared" ca="1" si="88"/>
        <v>1960.16</v>
      </c>
      <c r="J938" s="3" t="str">
        <f t="shared" ca="1" si="89"/>
        <v>insert into motoristas (fk_matricula, nome, sexo, telefone, nif, salario) values (2920, 'Nicolas Miranda Faria', 1, '996 739 898', 11051099, 1960.16);</v>
      </c>
    </row>
    <row r="939" spans="1:10" x14ac:dyDescent="0.25">
      <c r="A939">
        <f t="shared" ca="1" si="84"/>
        <v>172</v>
      </c>
      <c r="B939">
        <f t="shared" ca="1" si="85"/>
        <v>55</v>
      </c>
      <c r="C939">
        <f t="shared" ca="1" si="86"/>
        <v>37</v>
      </c>
      <c r="D939">
        <f t="shared" ca="1" si="86"/>
        <v>98</v>
      </c>
      <c r="E939" s="3" t="str">
        <f ca="1">_xlfn.CONCAT(VLOOKUP($B939,nomes!$A:$B,2,FALSE), "", VLOOKUP($C939,apelido!$A:$B,2,FALSE), " ", VLOOKUP($D939,apelido!$A:$B,2,FALSE))</f>
        <v>Isabella Henriques Chaves</v>
      </c>
      <c r="F939" s="3" t="str">
        <f ca="1">TRIM(VLOOKUP($B939,nomes!$A:$C,3,FALSE))</f>
        <v>Feminino</v>
      </c>
      <c r="G939" t="str">
        <f t="shared" ca="1" si="87"/>
        <v>989 284 911</v>
      </c>
      <c r="H939" s="2" t="s">
        <v>1430</v>
      </c>
      <c r="I939" s="3" t="str">
        <f t="shared" ca="1" si="88"/>
        <v>1966.17</v>
      </c>
      <c r="J939" s="3" t="str">
        <f t="shared" ca="1" si="89"/>
        <v>insert into motoristas (fk_matricula, nome, sexo, telefone, nif, salario) values (172, 'Isabella Henriques Chaves', 2, '989 284 911', 22939136, 1966.17);</v>
      </c>
    </row>
    <row r="940" spans="1:10" x14ac:dyDescent="0.25">
      <c r="A940">
        <f t="shared" ca="1" si="84"/>
        <v>2680</v>
      </c>
      <c r="B940">
        <f t="shared" ca="1" si="85"/>
        <v>56</v>
      </c>
      <c r="C940">
        <f t="shared" ca="1" si="86"/>
        <v>24</v>
      </c>
      <c r="D940">
        <f t="shared" ca="1" si="86"/>
        <v>40</v>
      </c>
      <c r="E940" s="3" t="str">
        <f ca="1">_xlfn.CONCAT(VLOOKUP($B940,nomes!$A:$B,2,FALSE), "", VLOOKUP($C940,apelido!$A:$B,2,FALSE), " ", VLOOKUP($D940,apelido!$A:$B,2,FALSE))</f>
        <v>Isadora Dias Lima</v>
      </c>
      <c r="F940" s="3" t="str">
        <f ca="1">TRIM(VLOOKUP($B940,nomes!$A:$C,3,FALSE))</f>
        <v>Feminino</v>
      </c>
      <c r="G940" t="str">
        <f t="shared" ca="1" si="87"/>
        <v>961 455 472</v>
      </c>
      <c r="H940" s="2" t="s">
        <v>1431</v>
      </c>
      <c r="I940" s="3" t="str">
        <f t="shared" ca="1" si="88"/>
        <v>2167.49</v>
      </c>
      <c r="J940" s="3" t="str">
        <f t="shared" ca="1" si="89"/>
        <v>insert into motoristas (fk_matricula, nome, sexo, telefone, nif, salario) values (2680, 'Isadora Dias Lima', 2, '961 455 472', 29224898, 2167.49);</v>
      </c>
    </row>
    <row r="941" spans="1:10" x14ac:dyDescent="0.25">
      <c r="A941">
        <f t="shared" ca="1" si="84"/>
        <v>2263</v>
      </c>
      <c r="B941">
        <f t="shared" ca="1" si="85"/>
        <v>198</v>
      </c>
      <c r="C941">
        <f t="shared" ca="1" si="86"/>
        <v>65</v>
      </c>
      <c r="D941">
        <f t="shared" ca="1" si="86"/>
        <v>87</v>
      </c>
      <c r="E941" s="3" t="str">
        <f ca="1">_xlfn.CONCAT(VLOOKUP($B941,nomes!$A:$B,2,FALSE), "", VLOOKUP($C941,apelido!$A:$B,2,FALSE), " ", VLOOKUP($D941,apelido!$A:$B,2,FALSE))</f>
        <v>Tereza Pires Ventura</v>
      </c>
      <c r="F941" s="3" t="str">
        <f ca="1">TRIM(VLOOKUP($B941,nomes!$A:$C,3,FALSE))</f>
        <v>Feminino</v>
      </c>
      <c r="G941" t="str">
        <f t="shared" ca="1" si="87"/>
        <v>935 535 965</v>
      </c>
      <c r="H941" s="2" t="s">
        <v>1432</v>
      </c>
      <c r="I941" s="3" t="str">
        <f t="shared" ca="1" si="88"/>
        <v>2142.41</v>
      </c>
      <c r="J941" s="3" t="str">
        <f t="shared" ca="1" si="89"/>
        <v>insert into motoristas (fk_matricula, nome, sexo, telefone, nif, salario) values (2263, 'Tereza Pires Ventura', 2, '935 535 965', 57124694, 2142.41);</v>
      </c>
    </row>
    <row r="942" spans="1:10" x14ac:dyDescent="0.25">
      <c r="A942">
        <f t="shared" ca="1" si="84"/>
        <v>2491</v>
      </c>
      <c r="B942">
        <f t="shared" ca="1" si="85"/>
        <v>47</v>
      </c>
      <c r="C942">
        <f t="shared" ca="1" si="86"/>
        <v>70</v>
      </c>
      <c r="D942">
        <f t="shared" ca="1" si="86"/>
        <v>16</v>
      </c>
      <c r="E942" s="3" t="str">
        <f ca="1">_xlfn.CONCAT(VLOOKUP($B942,nomes!$A:$B,2,FALSE), "", VLOOKUP($C942,apelido!$A:$B,2,FALSE), " ", VLOOKUP($D942,apelido!$A:$B,2,FALSE))</f>
        <v>Gustavo Ribeiro Brito</v>
      </c>
      <c r="F942" s="3" t="str">
        <f ca="1">TRIM(VLOOKUP($B942,nomes!$A:$C,3,FALSE))</f>
        <v>Masculino</v>
      </c>
      <c r="G942" t="str">
        <f t="shared" ca="1" si="87"/>
        <v>999 877 391</v>
      </c>
      <c r="H942" s="2" t="s">
        <v>1433</v>
      </c>
      <c r="I942" s="3" t="str">
        <f t="shared" ca="1" si="88"/>
        <v>1347.11</v>
      </c>
      <c r="J942" s="3" t="str">
        <f t="shared" ca="1" si="89"/>
        <v>insert into motoristas (fk_matricula, nome, sexo, telefone, nif, salario) values (2491, 'Gustavo Ribeiro Brito', 1, '999 877 391', 14763898, 1347.11);</v>
      </c>
    </row>
    <row r="943" spans="1:10" x14ac:dyDescent="0.25">
      <c r="A943">
        <f t="shared" ca="1" si="84"/>
        <v>1346</v>
      </c>
      <c r="B943">
        <f t="shared" ca="1" si="85"/>
        <v>9</v>
      </c>
      <c r="C943">
        <f t="shared" ca="1" si="86"/>
        <v>78</v>
      </c>
      <c r="D943">
        <f t="shared" ca="1" si="86"/>
        <v>3</v>
      </c>
      <c r="E943" s="3" t="str">
        <f ca="1">_xlfn.CONCAT(VLOOKUP($B943,nomes!$A:$B,2,FALSE), "", VLOOKUP($C943,apelido!$A:$B,2,FALSE), " ", VLOOKUP($D943,apelido!$A:$B,2,FALSE))</f>
        <v>Augusto Simões Amaral</v>
      </c>
      <c r="F943" s="3" t="str">
        <f ca="1">TRIM(VLOOKUP($B943,nomes!$A:$C,3,FALSE))</f>
        <v>Masculino</v>
      </c>
      <c r="G943" t="str">
        <f t="shared" ca="1" si="87"/>
        <v>949 287 645</v>
      </c>
      <c r="H943" s="2" t="s">
        <v>1434</v>
      </c>
      <c r="I943" s="3" t="str">
        <f t="shared" ca="1" si="88"/>
        <v>1936.46</v>
      </c>
      <c r="J943" s="3" t="str">
        <f t="shared" ca="1" si="89"/>
        <v>insert into motoristas (fk_matricula, nome, sexo, telefone, nif, salario) values (1346, 'Augusto Simões Amaral', 1, '949 287 645', 52860794, 1936.46);</v>
      </c>
    </row>
    <row r="944" spans="1:10" x14ac:dyDescent="0.25">
      <c r="A944">
        <f t="shared" ca="1" si="84"/>
        <v>1732</v>
      </c>
      <c r="B944">
        <f t="shared" ca="1" si="85"/>
        <v>33</v>
      </c>
      <c r="C944">
        <f t="shared" ca="1" si="86"/>
        <v>36</v>
      </c>
      <c r="D944">
        <f t="shared" ca="1" si="86"/>
        <v>62</v>
      </c>
      <c r="E944" s="3" t="str">
        <f ca="1">_xlfn.CONCAT(VLOOKUP($B944,nomes!$A:$B,2,FALSE), "", VLOOKUP($C944,apelido!$A:$B,2,FALSE), " ", VLOOKUP($D944,apelido!$A:$B,2,FALSE))</f>
        <v>Enrico Gonçalves Pereira</v>
      </c>
      <c r="F944" s="3" t="str">
        <f ca="1">TRIM(VLOOKUP($B944,nomes!$A:$C,3,FALSE))</f>
        <v>Masculino</v>
      </c>
      <c r="G944" t="str">
        <f t="shared" ca="1" si="87"/>
        <v>953 738 798</v>
      </c>
      <c r="H944" s="2" t="s">
        <v>1435</v>
      </c>
      <c r="I944" s="3" t="str">
        <f t="shared" ca="1" si="88"/>
        <v>2143.92</v>
      </c>
      <c r="J944" s="3" t="str">
        <f t="shared" ca="1" si="89"/>
        <v>insert into motoristas (fk_matricula, nome, sexo, telefone, nif, salario) values (1732, 'Enrico Gonçalves Pereira', 1, '953 738 798', 50442365, 2143.92);</v>
      </c>
    </row>
    <row r="945" spans="1:10" x14ac:dyDescent="0.25">
      <c r="A945">
        <f t="shared" ca="1" si="84"/>
        <v>2515</v>
      </c>
      <c r="B945">
        <f t="shared" ca="1" si="85"/>
        <v>112</v>
      </c>
      <c r="C945">
        <f t="shared" ca="1" si="86"/>
        <v>70</v>
      </c>
      <c r="D945">
        <f t="shared" ca="1" si="86"/>
        <v>99</v>
      </c>
      <c r="E945" s="3" t="str">
        <f ca="1">_xlfn.CONCAT(VLOOKUP($B945,nomes!$A:$B,2,FALSE), "", VLOOKUP($C945,apelido!$A:$B,2,FALSE), " ", VLOOKUP($D945,apelido!$A:$B,2,FALSE))</f>
        <v>Stefany Ribeiro Cordeiro</v>
      </c>
      <c r="F945" s="3" t="str">
        <f ca="1">TRIM(VLOOKUP($B945,nomes!$A:$C,3,FALSE))</f>
        <v>Feminino</v>
      </c>
      <c r="G945" t="str">
        <f t="shared" ca="1" si="87"/>
        <v>957 954 737</v>
      </c>
      <c r="H945" s="2" t="s">
        <v>1436</v>
      </c>
      <c r="I945" s="3" t="str">
        <f t="shared" ca="1" si="88"/>
        <v>1478.42</v>
      </c>
      <c r="J945" s="3" t="str">
        <f t="shared" ca="1" si="89"/>
        <v>insert into motoristas (fk_matricula, nome, sexo, telefone, nif, salario) values (2515, 'Stefany Ribeiro Cordeiro', 2, '957 954 737', 21927559, 1478.42);</v>
      </c>
    </row>
    <row r="946" spans="1:10" x14ac:dyDescent="0.25">
      <c r="A946">
        <f t="shared" ca="1" si="84"/>
        <v>338</v>
      </c>
      <c r="B946">
        <f t="shared" ca="1" si="85"/>
        <v>105</v>
      </c>
      <c r="C946">
        <f t="shared" ca="1" si="86"/>
        <v>64</v>
      </c>
      <c r="D946">
        <f t="shared" ca="1" si="86"/>
        <v>75</v>
      </c>
      <c r="E946" s="3" t="str">
        <f ca="1">_xlfn.CONCAT(VLOOKUP($B946,nomes!$A:$B,2,FALSE), "", VLOOKUP($C946,apelido!$A:$B,2,FALSE), " ", VLOOKUP($D946,apelido!$A:$B,2,FALSE))</f>
        <v>Rodrigo Pinto Santos</v>
      </c>
      <c r="F946" s="3" t="str">
        <f ca="1">TRIM(VLOOKUP($B946,nomes!$A:$C,3,FALSE))</f>
        <v>Masculino</v>
      </c>
      <c r="G946" t="str">
        <f t="shared" ca="1" si="87"/>
        <v>982 381 372</v>
      </c>
      <c r="H946" s="2" t="s">
        <v>1437</v>
      </c>
      <c r="I946" s="3" t="str">
        <f t="shared" ca="1" si="88"/>
        <v>1321.96</v>
      </c>
      <c r="J946" s="3" t="str">
        <f t="shared" ca="1" si="89"/>
        <v>insert into motoristas (fk_matricula, nome, sexo, telefone, nif, salario) values (338, 'Rodrigo Pinto Santos', 1, '982 381 372', 15334242, 1321.96);</v>
      </c>
    </row>
    <row r="947" spans="1:10" x14ac:dyDescent="0.25">
      <c r="A947">
        <f t="shared" ca="1" si="84"/>
        <v>894</v>
      </c>
      <c r="B947">
        <f t="shared" ca="1" si="85"/>
        <v>165</v>
      </c>
      <c r="C947">
        <f t="shared" ca="1" si="86"/>
        <v>21</v>
      </c>
      <c r="D947">
        <f t="shared" ca="1" si="86"/>
        <v>13</v>
      </c>
      <c r="E947" s="3" t="str">
        <f ca="1">_xlfn.CONCAT(VLOOKUP($B947,nomes!$A:$B,2,FALSE), "", VLOOKUP($C947,apelido!$A:$B,2,FALSE), " ", VLOOKUP($D947,apelido!$A:$B,2,FALSE))</f>
        <v>Ilda Coelho Borges</v>
      </c>
      <c r="F947" s="3" t="str">
        <f ca="1">TRIM(VLOOKUP($B947,nomes!$A:$C,3,FALSE))</f>
        <v>Feminino</v>
      </c>
      <c r="G947" t="str">
        <f t="shared" ca="1" si="87"/>
        <v>981 312 456</v>
      </c>
      <c r="H947" s="2" t="s">
        <v>1438</v>
      </c>
      <c r="I947" s="3" t="str">
        <f t="shared" ca="1" si="88"/>
        <v>1461.43</v>
      </c>
      <c r="J947" s="3" t="str">
        <f t="shared" ca="1" si="89"/>
        <v>insert into motoristas (fk_matricula, nome, sexo, telefone, nif, salario) values (894, 'Ilda Coelho Borges', 2, '981 312 456', 56350929, 1461.43);</v>
      </c>
    </row>
    <row r="948" spans="1:10" x14ac:dyDescent="0.25">
      <c r="A948">
        <f t="shared" ca="1" si="84"/>
        <v>939</v>
      </c>
      <c r="B948">
        <f t="shared" ca="1" si="85"/>
        <v>114</v>
      </c>
      <c r="C948">
        <f t="shared" ca="1" si="86"/>
        <v>7</v>
      </c>
      <c r="D948">
        <f t="shared" ca="1" si="86"/>
        <v>4</v>
      </c>
      <c r="E948" s="3" t="str">
        <f ca="1">_xlfn.CONCAT(VLOOKUP($B948,nomes!$A:$B,2,FALSE), "", VLOOKUP($C948,apelido!$A:$B,2,FALSE), " ", VLOOKUP($D948,apelido!$A:$B,2,FALSE))</f>
        <v>Talita Araújo Amaro</v>
      </c>
      <c r="F948" s="3" t="str">
        <f ca="1">TRIM(VLOOKUP($B948,nomes!$A:$C,3,FALSE))</f>
        <v>Feminino</v>
      </c>
      <c r="G948" t="str">
        <f t="shared" ca="1" si="87"/>
        <v>987 455 765</v>
      </c>
      <c r="H948" s="2" t="s">
        <v>1439</v>
      </c>
      <c r="I948" s="3" t="str">
        <f t="shared" ca="1" si="88"/>
        <v>2134.49</v>
      </c>
      <c r="J948" s="3" t="str">
        <f t="shared" ca="1" si="89"/>
        <v>insert into motoristas (fk_matricula, nome, sexo, telefone, nif, salario) values (939, 'Talita Araújo Amaro', 2, '987 455 765', 58985868, 2134.49);</v>
      </c>
    </row>
    <row r="949" spans="1:10" x14ac:dyDescent="0.25">
      <c r="A949">
        <f t="shared" ca="1" si="84"/>
        <v>2827</v>
      </c>
      <c r="B949">
        <f t="shared" ca="1" si="85"/>
        <v>191</v>
      </c>
      <c r="C949">
        <f t="shared" ca="1" si="86"/>
        <v>32</v>
      </c>
      <c r="D949">
        <f t="shared" ca="1" si="86"/>
        <v>87</v>
      </c>
      <c r="E949" s="3" t="str">
        <f ca="1">_xlfn.CONCAT(VLOOKUP($B949,nomes!$A:$B,2,FALSE), "", VLOOKUP($C949,apelido!$A:$B,2,FALSE), " ", VLOOKUP($D949,apelido!$A:$B,2,FALSE))</f>
        <v>Patrícia Freitas Ventura</v>
      </c>
      <c r="F949" s="3" t="str">
        <f ca="1">TRIM(VLOOKUP($B949,nomes!$A:$C,3,FALSE))</f>
        <v>Feminino</v>
      </c>
      <c r="G949" t="str">
        <f t="shared" ca="1" si="87"/>
        <v>948 283 491</v>
      </c>
      <c r="H949" s="2" t="s">
        <v>1440</v>
      </c>
      <c r="I949" s="3" t="str">
        <f t="shared" ca="1" si="88"/>
        <v>1842.71</v>
      </c>
      <c r="J949" s="3" t="str">
        <f t="shared" ca="1" si="89"/>
        <v>insert into motoristas (fk_matricula, nome, sexo, telefone, nif, salario) values (2827, 'Patrícia Freitas Ventura', 2, '948 283 491', 55158432, 1842.71);</v>
      </c>
    </row>
    <row r="950" spans="1:10" x14ac:dyDescent="0.25">
      <c r="A950">
        <f t="shared" ca="1" si="84"/>
        <v>24</v>
      </c>
      <c r="B950">
        <f t="shared" ca="1" si="85"/>
        <v>39</v>
      </c>
      <c r="C950">
        <f t="shared" ca="1" si="86"/>
        <v>55</v>
      </c>
      <c r="D950">
        <f t="shared" ca="1" si="86"/>
        <v>51</v>
      </c>
      <c r="E950" s="3" t="str">
        <f ca="1">_xlfn.CONCAT(VLOOKUP($B950,nomes!$A:$B,2,FALSE), "", VLOOKUP($C950,apelido!$A:$B,2,FALSE), " ", VLOOKUP($D950,apelido!$A:$B,2,FALSE))</f>
        <v>Fernanda Nascimento Miranda</v>
      </c>
      <c r="F950" s="3" t="str">
        <f ca="1">TRIM(VLOOKUP($B950,nomes!$A:$C,3,FALSE))</f>
        <v>Feminino</v>
      </c>
      <c r="G950" t="str">
        <f t="shared" ca="1" si="87"/>
        <v>988 364 354</v>
      </c>
      <c r="H950" s="2" t="s">
        <v>1441</v>
      </c>
      <c r="I950" s="3" t="str">
        <f t="shared" ca="1" si="88"/>
        <v>1784.52</v>
      </c>
      <c r="J950" s="3" t="str">
        <f t="shared" ca="1" si="89"/>
        <v>insert into motoristas (fk_matricula, nome, sexo, telefone, nif, salario) values (24, 'Fernanda Nascimento Miranda', 2, '988 364 354', 20076453, 1784.52);</v>
      </c>
    </row>
    <row r="951" spans="1:10" x14ac:dyDescent="0.25">
      <c r="A951">
        <f t="shared" ca="1" si="84"/>
        <v>888</v>
      </c>
      <c r="B951">
        <f t="shared" ca="1" si="85"/>
        <v>106</v>
      </c>
      <c r="C951">
        <f t="shared" ca="1" si="86"/>
        <v>85</v>
      </c>
      <c r="D951">
        <f t="shared" ca="1" si="86"/>
        <v>82</v>
      </c>
      <c r="E951" s="3" t="str">
        <f ca="1">_xlfn.CONCAT(VLOOKUP($B951,nomes!$A:$B,2,FALSE), "", VLOOKUP($C951,apelido!$A:$B,2,FALSE), " ", VLOOKUP($D951,apelido!$A:$B,2,FALSE))</f>
        <v>Sabrina Vasconcelos Teixeira</v>
      </c>
      <c r="F951" s="3" t="str">
        <f ca="1">TRIM(VLOOKUP($B951,nomes!$A:$C,3,FALSE))</f>
        <v>Feminino</v>
      </c>
      <c r="G951" t="str">
        <f t="shared" ca="1" si="87"/>
        <v>999 171 638</v>
      </c>
      <c r="H951" s="2" t="s">
        <v>1442</v>
      </c>
      <c r="I951" s="3" t="str">
        <f t="shared" ca="1" si="88"/>
        <v>1646.52</v>
      </c>
      <c r="J951" s="3" t="str">
        <f t="shared" ca="1" si="89"/>
        <v>insert into motoristas (fk_matricula, nome, sexo, telefone, nif, salario) values (888, 'Sabrina Vasconcelos Teixeira', 2, '999 171 638', 18663021, 1646.52);</v>
      </c>
    </row>
    <row r="952" spans="1:10" x14ac:dyDescent="0.25">
      <c r="A952">
        <f t="shared" ca="1" si="84"/>
        <v>2835</v>
      </c>
      <c r="B952">
        <f t="shared" ca="1" si="85"/>
        <v>100</v>
      </c>
      <c r="C952">
        <f t="shared" ca="1" si="86"/>
        <v>97</v>
      </c>
      <c r="D952">
        <f t="shared" ca="1" si="86"/>
        <v>74</v>
      </c>
      <c r="E952" s="3" t="str">
        <f ca="1">_xlfn.CONCAT(VLOOKUP($B952,nomes!$A:$B,2,FALSE), "", VLOOKUP($C952,apelido!$A:$B,2,FALSE), " ", VLOOKUP($D952,apelido!$A:$B,2,FALSE))</f>
        <v>Rebeca Camacho Sampaio</v>
      </c>
      <c r="F952" s="3" t="str">
        <f ca="1">TRIM(VLOOKUP($B952,nomes!$A:$C,3,FALSE))</f>
        <v>Feminino</v>
      </c>
      <c r="G952" t="str">
        <f t="shared" ca="1" si="87"/>
        <v>953 277 629</v>
      </c>
      <c r="H952" s="2" t="s">
        <v>1443</v>
      </c>
      <c r="I952" s="3" t="str">
        <f t="shared" ca="1" si="88"/>
        <v>1249.13</v>
      </c>
      <c r="J952" s="3" t="str">
        <f t="shared" ca="1" si="89"/>
        <v>insert into motoristas (fk_matricula, nome, sexo, telefone, nif, salario) values (2835, 'Rebeca Camacho Sampaio', 2, '953 277 629', 51219776, 1249.13);</v>
      </c>
    </row>
    <row r="953" spans="1:10" x14ac:dyDescent="0.25">
      <c r="A953">
        <f t="shared" ca="1" si="84"/>
        <v>49</v>
      </c>
      <c r="B953">
        <f t="shared" ca="1" si="85"/>
        <v>97</v>
      </c>
      <c r="C953">
        <f t="shared" ca="1" si="86"/>
        <v>17</v>
      </c>
      <c r="D953">
        <f t="shared" ca="1" si="86"/>
        <v>41</v>
      </c>
      <c r="E953" s="3" t="str">
        <f ca="1">_xlfn.CONCAT(VLOOKUP($B953,nomes!$A:$B,2,FALSE), "", VLOOKUP($C953,apelido!$A:$B,2,FALSE), " ", VLOOKUP($D953,apelido!$A:$B,2,FALSE))</f>
        <v>Pedro Campos Lopes</v>
      </c>
      <c r="F953" s="3" t="str">
        <f ca="1">TRIM(VLOOKUP($B953,nomes!$A:$C,3,FALSE))</f>
        <v>Masculino</v>
      </c>
      <c r="G953" t="str">
        <f t="shared" ca="1" si="87"/>
        <v>972 324 599</v>
      </c>
      <c r="H953" s="2" t="s">
        <v>1444</v>
      </c>
      <c r="I953" s="3" t="str">
        <f t="shared" ca="1" si="88"/>
        <v>976.43</v>
      </c>
      <c r="J953" s="3" t="str">
        <f t="shared" ca="1" si="89"/>
        <v>insert into motoristas (fk_matricula, nome, sexo, telefone, nif, salario) values (49, 'Pedro Campos Lopes', 1, '972 324 599', 52037475, 976.43);</v>
      </c>
    </row>
    <row r="954" spans="1:10" x14ac:dyDescent="0.25">
      <c r="A954">
        <f t="shared" ca="1" si="84"/>
        <v>1330</v>
      </c>
      <c r="B954">
        <f t="shared" ca="1" si="85"/>
        <v>88</v>
      </c>
      <c r="C954">
        <f t="shared" ca="1" si="86"/>
        <v>34</v>
      </c>
      <c r="D954">
        <f t="shared" ca="1" si="86"/>
        <v>3</v>
      </c>
      <c r="E954" s="3" t="str">
        <f ca="1">_xlfn.CONCAT(VLOOKUP($B954,nomes!$A:$B,2,FALSE), "", VLOOKUP($C954,apelido!$A:$B,2,FALSE), " ", VLOOKUP($D954,apelido!$A:$B,2,FALSE))</f>
        <v>Nicole Gaspar Amaral</v>
      </c>
      <c r="F954" s="3" t="str">
        <f ca="1">TRIM(VLOOKUP($B954,nomes!$A:$C,3,FALSE))</f>
        <v>Feminino</v>
      </c>
      <c r="G954" t="str">
        <f t="shared" ca="1" si="87"/>
        <v>996 555 166</v>
      </c>
      <c r="H954" s="2" t="s">
        <v>1445</v>
      </c>
      <c r="I954" s="3" t="str">
        <f t="shared" ca="1" si="88"/>
        <v>1922.76</v>
      </c>
      <c r="J954" s="3" t="str">
        <f t="shared" ca="1" si="89"/>
        <v>insert into motoristas (fk_matricula, nome, sexo, telefone, nif, salario) values (1330, 'Nicole Gaspar Amaral', 2, '996 555 166', 19958646, 1922.76);</v>
      </c>
    </row>
    <row r="955" spans="1:10" x14ac:dyDescent="0.25">
      <c r="A955">
        <f t="shared" ca="1" si="84"/>
        <v>1697</v>
      </c>
      <c r="B955">
        <f t="shared" ca="1" si="85"/>
        <v>87</v>
      </c>
      <c r="C955">
        <f t="shared" ca="1" si="86"/>
        <v>22</v>
      </c>
      <c r="D955">
        <f t="shared" ca="1" si="86"/>
        <v>60</v>
      </c>
      <c r="E955" s="3" t="str">
        <f ca="1">_xlfn.CONCAT(VLOOKUP($B955,nomes!$A:$B,2,FALSE), "", VLOOKUP($C955,apelido!$A:$B,2,FALSE), " ", VLOOKUP($D955,apelido!$A:$B,2,FALSE))</f>
        <v>Natália Costa Pacheco</v>
      </c>
      <c r="F955" s="3" t="str">
        <f ca="1">TRIM(VLOOKUP($B955,nomes!$A:$C,3,FALSE))</f>
        <v>Feminino</v>
      </c>
      <c r="G955" t="str">
        <f t="shared" ca="1" si="87"/>
        <v>998 214 162</v>
      </c>
      <c r="H955" s="2" t="s">
        <v>1446</v>
      </c>
      <c r="I955" s="3" t="str">
        <f t="shared" ca="1" si="88"/>
        <v>1120.90</v>
      </c>
      <c r="J955" s="3" t="str">
        <f t="shared" ca="1" si="89"/>
        <v>insert into motoristas (fk_matricula, nome, sexo, telefone, nif, salario) values (1697, 'Natália Costa Pacheco', 2, '998 214 162', 20626505, 1120.90);</v>
      </c>
    </row>
    <row r="956" spans="1:10" x14ac:dyDescent="0.25">
      <c r="A956">
        <f t="shared" ca="1" si="84"/>
        <v>740</v>
      </c>
      <c r="B956">
        <f t="shared" ca="1" si="85"/>
        <v>21</v>
      </c>
      <c r="C956">
        <f t="shared" ca="1" si="86"/>
        <v>48</v>
      </c>
      <c r="D956">
        <f t="shared" ca="1" si="86"/>
        <v>82</v>
      </c>
      <c r="E956" s="3" t="str">
        <f ca="1">_xlfn.CONCAT(VLOOKUP($B956,nomes!$A:$B,2,FALSE), "", VLOOKUP($C956,apelido!$A:$B,2,FALSE), " ", VLOOKUP($D956,apelido!$A:$B,2,FALSE))</f>
        <v>Cecília Matos Teixeira</v>
      </c>
      <c r="F956" s="3" t="str">
        <f ca="1">TRIM(VLOOKUP($B956,nomes!$A:$C,3,FALSE))</f>
        <v>Feminino</v>
      </c>
      <c r="G956" t="str">
        <f t="shared" ca="1" si="87"/>
        <v>912 168 629</v>
      </c>
      <c r="H956" s="2" t="s">
        <v>1447</v>
      </c>
      <c r="I956" s="3" t="str">
        <f t="shared" ca="1" si="88"/>
        <v>1969.20</v>
      </c>
      <c r="J956" s="3" t="str">
        <f t="shared" ca="1" si="89"/>
        <v>insert into motoristas (fk_matricula, nome, sexo, telefone, nif, salario) values (740, 'Cecília Matos Teixeira', 2, '912 168 629', 54491565, 1969.20);</v>
      </c>
    </row>
    <row r="957" spans="1:10" x14ac:dyDescent="0.25">
      <c r="A957">
        <f t="shared" ca="1" si="84"/>
        <v>2251</v>
      </c>
      <c r="B957">
        <f t="shared" ca="1" si="85"/>
        <v>168</v>
      </c>
      <c r="C957">
        <f t="shared" ca="1" si="86"/>
        <v>100</v>
      </c>
      <c r="D957">
        <f t="shared" ca="1" si="86"/>
        <v>24</v>
      </c>
      <c r="E957" s="3" t="str">
        <f ca="1">_xlfn.CONCAT(VLOOKUP($B957,nomes!$A:$B,2,FALSE), "", VLOOKUP($C957,apelido!$A:$B,2,FALSE), " ", VLOOKUP($D957,apelido!$A:$B,2,FALSE))</f>
        <v>Ivanilda Fragoso Dias</v>
      </c>
      <c r="F957" s="3" t="str">
        <f ca="1">TRIM(VLOOKUP($B957,nomes!$A:$C,3,FALSE))</f>
        <v>Feminino</v>
      </c>
      <c r="G957" t="str">
        <f t="shared" ca="1" si="87"/>
        <v>915 266 461</v>
      </c>
      <c r="H957" s="2" t="s">
        <v>1448</v>
      </c>
      <c r="I957" s="3" t="str">
        <f t="shared" ca="1" si="88"/>
        <v>2185.61</v>
      </c>
      <c r="J957" s="3" t="str">
        <f t="shared" ca="1" si="89"/>
        <v>insert into motoristas (fk_matricula, nome, sexo, telefone, nif, salario) values (2251, 'Ivanilda Fragoso Dias', 2, '915 266 461', 55846719, 2185.61);</v>
      </c>
    </row>
    <row r="958" spans="1:10" x14ac:dyDescent="0.25">
      <c r="A958">
        <f t="shared" ca="1" si="84"/>
        <v>2805</v>
      </c>
      <c r="B958">
        <f t="shared" ca="1" si="85"/>
        <v>12</v>
      </c>
      <c r="C958">
        <f t="shared" ca="1" si="86"/>
        <v>68</v>
      </c>
      <c r="D958">
        <f t="shared" ca="1" si="86"/>
        <v>95</v>
      </c>
      <c r="E958" s="3" t="str">
        <f ca="1">_xlfn.CONCAT(VLOOKUP($B958,nomes!$A:$B,2,FALSE), "", VLOOKUP($C958,apelido!$A:$B,2,FALSE), " ", VLOOKUP($D958,apelido!$A:$B,2,FALSE))</f>
        <v>Benjamim Raposo Cabral</v>
      </c>
      <c r="F958" s="3" t="str">
        <f ca="1">TRIM(VLOOKUP($B958,nomes!$A:$C,3,FALSE))</f>
        <v>Masculino</v>
      </c>
      <c r="G958" t="str">
        <f t="shared" ca="1" si="87"/>
        <v>944 118 893</v>
      </c>
      <c r="H958" s="2" t="s">
        <v>1449</v>
      </c>
      <c r="I958" s="3" t="str">
        <f t="shared" ca="1" si="88"/>
        <v>2347.31</v>
      </c>
      <c r="J958" s="3" t="str">
        <f t="shared" ca="1" si="89"/>
        <v>insert into motoristas (fk_matricula, nome, sexo, telefone, nif, salario) values (2805, 'Benjamim Raposo Cabral', 1, '944 118 893', 19112701, 2347.31);</v>
      </c>
    </row>
    <row r="959" spans="1:10" x14ac:dyDescent="0.25">
      <c r="A959">
        <f t="shared" ca="1" si="84"/>
        <v>2327</v>
      </c>
      <c r="B959">
        <f t="shared" ca="1" si="85"/>
        <v>73</v>
      </c>
      <c r="C959">
        <f t="shared" ca="1" si="86"/>
        <v>28</v>
      </c>
      <c r="D959">
        <f t="shared" ca="1" si="86"/>
        <v>75</v>
      </c>
      <c r="E959" s="3" t="str">
        <f ca="1">_xlfn.CONCAT(VLOOKUP($B959,nomes!$A:$B,2,FALSE), "", VLOOKUP($C959,apelido!$A:$B,2,FALSE), " ", VLOOKUP($D959,apelido!$A:$B,2,FALSE))</f>
        <v>Lorena Fernandes Santos</v>
      </c>
      <c r="F959" s="3" t="str">
        <f ca="1">TRIM(VLOOKUP($B959,nomes!$A:$C,3,FALSE))</f>
        <v>Feminino</v>
      </c>
      <c r="G959" t="str">
        <f t="shared" ca="1" si="87"/>
        <v>948 168 846</v>
      </c>
      <c r="H959" s="2" t="s">
        <v>1450</v>
      </c>
      <c r="I959" s="3" t="str">
        <f t="shared" ca="1" si="88"/>
        <v>2320.48</v>
      </c>
      <c r="J959" s="3" t="str">
        <f t="shared" ca="1" si="89"/>
        <v>insert into motoristas (fk_matricula, nome, sexo, telefone, nif, salario) values (2327, 'Lorena Fernandes Santos', 2, '948 168 846', 26407973, 2320.48);</v>
      </c>
    </row>
    <row r="960" spans="1:10" x14ac:dyDescent="0.25">
      <c r="A960">
        <f t="shared" ca="1" si="84"/>
        <v>1484</v>
      </c>
      <c r="B960">
        <f t="shared" ca="1" si="85"/>
        <v>13</v>
      </c>
      <c r="C960">
        <f t="shared" ca="1" si="86"/>
        <v>64</v>
      </c>
      <c r="D960">
        <f t="shared" ca="1" si="86"/>
        <v>15</v>
      </c>
      <c r="E960" s="3" t="str">
        <f ca="1">_xlfn.CONCAT(VLOOKUP($B960,nomes!$A:$B,2,FALSE), "", VLOOKUP($C960,apelido!$A:$B,2,FALSE), " ", VLOOKUP($D960,apelido!$A:$B,2,FALSE))</f>
        <v>Bernardo Pinto Branco</v>
      </c>
      <c r="F960" s="3" t="str">
        <f ca="1">TRIM(VLOOKUP($B960,nomes!$A:$C,3,FALSE))</f>
        <v>Masculino</v>
      </c>
      <c r="G960" t="str">
        <f t="shared" ca="1" si="87"/>
        <v>981 645 646</v>
      </c>
      <c r="H960" s="2" t="s">
        <v>1451</v>
      </c>
      <c r="I960" s="3" t="str">
        <f t="shared" ca="1" si="88"/>
        <v>1516.30</v>
      </c>
      <c r="J960" s="3" t="str">
        <f t="shared" ca="1" si="89"/>
        <v>insert into motoristas (fk_matricula, nome, sexo, telefone, nif, salario) values (1484, 'Bernardo Pinto Branco', 1, '981 645 646', 51341399, 1516.30);</v>
      </c>
    </row>
    <row r="961" spans="1:10" x14ac:dyDescent="0.25">
      <c r="A961">
        <f t="shared" ca="1" si="84"/>
        <v>2756</v>
      </c>
      <c r="B961">
        <f t="shared" ca="1" si="85"/>
        <v>132</v>
      </c>
      <c r="C961">
        <f t="shared" ca="1" si="86"/>
        <v>7</v>
      </c>
      <c r="D961">
        <f t="shared" ca="1" si="86"/>
        <v>27</v>
      </c>
      <c r="E961" s="3" t="str">
        <f ca="1">_xlfn.CONCAT(VLOOKUP($B961,nomes!$A:$B,2,FALSE), "", VLOOKUP($C961,apelido!$A:$B,2,FALSE), " ", VLOOKUP($D961,apelido!$A:$B,2,FALSE))</f>
        <v>Bruna Araújo Faria</v>
      </c>
      <c r="F961" s="3" t="str">
        <f ca="1">TRIM(VLOOKUP($B961,nomes!$A:$C,3,FALSE))</f>
        <v>Feminino</v>
      </c>
      <c r="G961" t="str">
        <f t="shared" ca="1" si="87"/>
        <v>969 745 913</v>
      </c>
      <c r="H961" s="2" t="s">
        <v>1452</v>
      </c>
      <c r="I961" s="3" t="str">
        <f t="shared" ca="1" si="88"/>
        <v>2131.40</v>
      </c>
      <c r="J961" s="3" t="str">
        <f t="shared" ca="1" si="89"/>
        <v>insert into motoristas (fk_matricula, nome, sexo, telefone, nif, salario) values (2756, 'Bruna Araújo Faria', 2, '969 745 913', 13835375, 2131.40);</v>
      </c>
    </row>
    <row r="962" spans="1:10" x14ac:dyDescent="0.25">
      <c r="A962">
        <f t="shared" ca="1" si="84"/>
        <v>763</v>
      </c>
      <c r="B962">
        <f t="shared" ca="1" si="85"/>
        <v>90</v>
      </c>
      <c r="C962">
        <f t="shared" ca="1" si="86"/>
        <v>44</v>
      </c>
      <c r="D962">
        <f t="shared" ca="1" si="86"/>
        <v>97</v>
      </c>
      <c r="E962" s="3" t="str">
        <f ca="1">_xlfn.CONCAT(VLOOKUP($B962,nomes!$A:$B,2,FALSE), "", VLOOKUP($C962,apelido!$A:$B,2,FALSE), " ", VLOOKUP($D962,apelido!$A:$B,2,FALSE))</f>
        <v>Noemi Madeira Camacho</v>
      </c>
      <c r="F962" s="3" t="str">
        <f ca="1">TRIM(VLOOKUP($B962,nomes!$A:$C,3,FALSE))</f>
        <v>Feminino</v>
      </c>
      <c r="G962" t="str">
        <f t="shared" ca="1" si="87"/>
        <v>943 123 554</v>
      </c>
      <c r="H962" s="2" t="s">
        <v>1453</v>
      </c>
      <c r="I962" s="3" t="str">
        <f t="shared" ca="1" si="88"/>
        <v>1472.0</v>
      </c>
      <c r="J962" s="3" t="str">
        <f t="shared" ca="1" si="89"/>
        <v>insert into motoristas (fk_matricula, nome, sexo, telefone, nif, salario) values (763, 'Noemi Madeira Camacho', 2, '943 123 554', 56881153, 1472.0);</v>
      </c>
    </row>
    <row r="963" spans="1:10" x14ac:dyDescent="0.25">
      <c r="A963">
        <f t="shared" ref="A963:A1026" ca="1" si="90">RANDBETWEEN(1,3059)</f>
        <v>2865</v>
      </c>
      <c r="B963">
        <f t="shared" ref="B963:B1026" ca="1" si="91">RANDBETWEEN(1,200)</f>
        <v>43</v>
      </c>
      <c r="C963">
        <f t="shared" ref="C963:D1026" ca="1" si="92">RANDBETWEEN(1,100)</f>
        <v>52</v>
      </c>
      <c r="D963">
        <f t="shared" ca="1" si="92"/>
        <v>8</v>
      </c>
      <c r="E963" s="3" t="str">
        <f ca="1">_xlfn.CONCAT(VLOOKUP($B963,nomes!$A:$B,2,FALSE), "", VLOOKUP($C963,apelido!$A:$B,2,FALSE), " ", VLOOKUP($D963,apelido!$A:$B,2,FALSE))</f>
        <v>Gabriel Monteiro Azevedo</v>
      </c>
      <c r="F963" s="3" t="str">
        <f ca="1">TRIM(VLOOKUP($B963,nomes!$A:$C,3,FALSE))</f>
        <v>Masculino</v>
      </c>
      <c r="G963" t="str">
        <f t="shared" ref="G963:G1026" ca="1" si="93">_xlfn.CONCAT(9, RANDBETWEEN(1,9), RANDBETWEEN(1,9), " ", RANDBETWEEN(1,9), RANDBETWEEN(1,9), RANDBETWEEN(1,9), " ", RANDBETWEEN(1,9),RANDBETWEEN(1,9),RANDBETWEEN(1,9))</f>
        <v>985 321 583</v>
      </c>
      <c r="H963" s="2" t="s">
        <v>1454</v>
      </c>
      <c r="I963" s="3" t="str">
        <f t="shared" ref="I963:I1026" ca="1" si="94">_xlfn.CONCAT(RANDBETWEEN(860,2500), ".", RANDBETWEEN(0,99))</f>
        <v>2442.25</v>
      </c>
      <c r="J963" s="3" t="str">
        <f t="shared" ref="J963:J1026" ca="1" si="95">"insert into motoristas (fk_matricula, nome, sexo, telefone, nif, salario) values (" &amp; $A963 &amp; ", '" &amp; $E963 &amp; "', " &amp; IF($F963="Masculino", 1, 2) &amp; ", '" &amp; $G963 &amp; "', " &amp; $H963 &amp; ", " &amp; I963 &amp; ");"</f>
        <v>insert into motoristas (fk_matricula, nome, sexo, telefone, nif, salario) values (2865, 'Gabriel Monteiro Azevedo', 1, '985 321 583', 11232363, 2442.25);</v>
      </c>
    </row>
    <row r="964" spans="1:10" x14ac:dyDescent="0.25">
      <c r="A964">
        <f t="shared" ca="1" si="90"/>
        <v>2004</v>
      </c>
      <c r="B964">
        <f t="shared" ca="1" si="91"/>
        <v>74</v>
      </c>
      <c r="C964">
        <f t="shared" ca="1" si="92"/>
        <v>21</v>
      </c>
      <c r="D964">
        <f t="shared" ca="1" si="92"/>
        <v>99</v>
      </c>
      <c r="E964" s="3" t="str">
        <f ca="1">_xlfn.CONCAT(VLOOKUP($B964,nomes!$A:$B,2,FALSE), "", VLOOKUP($C964,apelido!$A:$B,2,FALSE), " ", VLOOKUP($D964,apelido!$A:$B,2,FALSE))</f>
        <v>Lucas Coelho Cordeiro</v>
      </c>
      <c r="F964" s="3" t="str">
        <f ca="1">TRIM(VLOOKUP($B964,nomes!$A:$C,3,FALSE))</f>
        <v>Masculino</v>
      </c>
      <c r="G964" t="str">
        <f t="shared" ca="1" si="93"/>
        <v>953 727 764</v>
      </c>
      <c r="H964" s="2" t="s">
        <v>1455</v>
      </c>
      <c r="I964" s="3" t="str">
        <f t="shared" ca="1" si="94"/>
        <v>1584.10</v>
      </c>
      <c r="J964" s="3" t="str">
        <f t="shared" ca="1" si="95"/>
        <v>insert into motoristas (fk_matricula, nome, sexo, telefone, nif, salario) values (2004, 'Lucas Coelho Cordeiro', 1, '953 727 764', 56787405, 1584.10);</v>
      </c>
    </row>
    <row r="965" spans="1:10" x14ac:dyDescent="0.25">
      <c r="A965">
        <f t="shared" ca="1" si="90"/>
        <v>1561</v>
      </c>
      <c r="B965">
        <f t="shared" ca="1" si="91"/>
        <v>140</v>
      </c>
      <c r="C965">
        <f t="shared" ca="1" si="92"/>
        <v>96</v>
      </c>
      <c r="D965">
        <f t="shared" ca="1" si="92"/>
        <v>71</v>
      </c>
      <c r="E965" s="3" t="str">
        <f ca="1">_xlfn.CONCAT(VLOOKUP($B965,nomes!$A:$B,2,FALSE), "", VLOOKUP($C965,apelido!$A:$B,2,FALSE), " ", VLOOKUP($D965,apelido!$A:$B,2,FALSE))</f>
        <v>Débora Caldeira Rocha</v>
      </c>
      <c r="F965" s="3" t="str">
        <f ca="1">TRIM(VLOOKUP($B965,nomes!$A:$C,3,FALSE))</f>
        <v>Feminino</v>
      </c>
      <c r="G965" t="str">
        <f t="shared" ca="1" si="93"/>
        <v>958 774 354</v>
      </c>
      <c r="H965" s="2" t="s">
        <v>1456</v>
      </c>
      <c r="I965" s="3" t="str">
        <f t="shared" ca="1" si="94"/>
        <v>2090.17</v>
      </c>
      <c r="J965" s="3" t="str">
        <f t="shared" ca="1" si="95"/>
        <v>insert into motoristas (fk_matricula, nome, sexo, telefone, nif, salario) values (1561, 'Débora Caldeira Rocha', 2, '958 774 354', 24614007, 2090.17);</v>
      </c>
    </row>
    <row r="966" spans="1:10" x14ac:dyDescent="0.25">
      <c r="A966">
        <f t="shared" ca="1" si="90"/>
        <v>414</v>
      </c>
      <c r="B966">
        <f t="shared" ca="1" si="91"/>
        <v>37</v>
      </c>
      <c r="C966">
        <f t="shared" ca="1" si="92"/>
        <v>41</v>
      </c>
      <c r="D966">
        <f t="shared" ca="1" si="92"/>
        <v>48</v>
      </c>
      <c r="E966" s="3" t="str">
        <f ca="1">_xlfn.CONCAT(VLOOKUP($B966,nomes!$A:$B,2,FALSE), "", VLOOKUP($C966,apelido!$A:$B,2,FALSE), " ", VLOOKUP($D966,apelido!$A:$B,2,FALSE))</f>
        <v>Fabiana Lopes Matos</v>
      </c>
      <c r="F966" s="3" t="str">
        <f ca="1">TRIM(VLOOKUP($B966,nomes!$A:$C,3,FALSE))</f>
        <v>Feminino</v>
      </c>
      <c r="G966" t="str">
        <f t="shared" ca="1" si="93"/>
        <v>926 596 221</v>
      </c>
      <c r="H966" s="2" t="s">
        <v>1457</v>
      </c>
      <c r="I966" s="3" t="str">
        <f t="shared" ca="1" si="94"/>
        <v>1049.0</v>
      </c>
      <c r="J966" s="3" t="str">
        <f t="shared" ca="1" si="95"/>
        <v>insert into motoristas (fk_matricula, nome, sexo, telefone, nif, salario) values (414, 'Fabiana Lopes Matos', 2, '926 596 221', 58512030, 1049.0);</v>
      </c>
    </row>
    <row r="967" spans="1:10" x14ac:dyDescent="0.25">
      <c r="A967">
        <f t="shared" ca="1" si="90"/>
        <v>477</v>
      </c>
      <c r="B967">
        <f t="shared" ca="1" si="91"/>
        <v>139</v>
      </c>
      <c r="C967">
        <f t="shared" ca="1" si="92"/>
        <v>24</v>
      </c>
      <c r="D967">
        <f t="shared" ca="1" si="92"/>
        <v>89</v>
      </c>
      <c r="E967" s="3" t="str">
        <f ca="1">_xlfn.CONCAT(VLOOKUP($B967,nomes!$A:$B,2,FALSE), "", VLOOKUP($C967,apelido!$A:$B,2,FALSE), " ", VLOOKUP($D967,apelido!$A:$B,2,FALSE))</f>
        <v>Dante Dias Vieira</v>
      </c>
      <c r="F967" s="3" t="str">
        <f ca="1">TRIM(VLOOKUP($B967,nomes!$A:$C,3,FALSE))</f>
        <v>Masculino</v>
      </c>
      <c r="G967" t="str">
        <f t="shared" ca="1" si="93"/>
        <v>921 386 555</v>
      </c>
      <c r="H967" s="2" t="s">
        <v>1458</v>
      </c>
      <c r="I967" s="3" t="str">
        <f t="shared" ca="1" si="94"/>
        <v>1665.70</v>
      </c>
      <c r="J967" s="3" t="str">
        <f t="shared" ca="1" si="95"/>
        <v>insert into motoristas (fk_matricula, nome, sexo, telefone, nif, salario) values (477, 'Dante Dias Vieira', 1, '921 386 555', 55972024, 1665.70);</v>
      </c>
    </row>
    <row r="968" spans="1:10" x14ac:dyDescent="0.25">
      <c r="A968">
        <f t="shared" ca="1" si="90"/>
        <v>3028</v>
      </c>
      <c r="B968">
        <f t="shared" ca="1" si="91"/>
        <v>199</v>
      </c>
      <c r="C968">
        <f t="shared" ca="1" si="92"/>
        <v>27</v>
      </c>
      <c r="D968">
        <f t="shared" ca="1" si="92"/>
        <v>29</v>
      </c>
      <c r="E968" s="3" t="str">
        <f ca="1">_xlfn.CONCAT(VLOOKUP($B968,nomes!$A:$B,2,FALSE), "", VLOOKUP($C968,apelido!$A:$B,2,FALSE), " ", VLOOKUP($D968,apelido!$A:$B,2,FALSE))</f>
        <v>Valéria Faria Ferreira</v>
      </c>
      <c r="F968" s="3" t="str">
        <f ca="1">TRIM(VLOOKUP($B968,nomes!$A:$C,3,FALSE))</f>
        <v>Feminino</v>
      </c>
      <c r="G968" t="str">
        <f t="shared" ca="1" si="93"/>
        <v>973 962 168</v>
      </c>
      <c r="H968" s="2" t="s">
        <v>1459</v>
      </c>
      <c r="I968" s="3" t="str">
        <f t="shared" ca="1" si="94"/>
        <v>1428.59</v>
      </c>
      <c r="J968" s="3" t="str">
        <f t="shared" ca="1" si="95"/>
        <v>insert into motoristas (fk_matricula, nome, sexo, telefone, nif, salario) values (3028, 'Valéria Faria Ferreira', 2, '973 962 168', 53242466, 1428.59);</v>
      </c>
    </row>
    <row r="969" spans="1:10" x14ac:dyDescent="0.25">
      <c r="A969">
        <f t="shared" ca="1" si="90"/>
        <v>498</v>
      </c>
      <c r="B969">
        <f t="shared" ca="1" si="91"/>
        <v>114</v>
      </c>
      <c r="C969">
        <f t="shared" ca="1" si="92"/>
        <v>70</v>
      </c>
      <c r="D969">
        <f t="shared" ca="1" si="92"/>
        <v>13</v>
      </c>
      <c r="E969" s="3" t="str">
        <f ca="1">_xlfn.CONCAT(VLOOKUP($B969,nomes!$A:$B,2,FALSE), "", VLOOKUP($C969,apelido!$A:$B,2,FALSE), " ", VLOOKUP($D969,apelido!$A:$B,2,FALSE))</f>
        <v>Talita Ribeiro Borges</v>
      </c>
      <c r="F969" s="3" t="str">
        <f ca="1">TRIM(VLOOKUP($B969,nomes!$A:$C,3,FALSE))</f>
        <v>Feminino</v>
      </c>
      <c r="G969" t="str">
        <f t="shared" ca="1" si="93"/>
        <v>913 614 973</v>
      </c>
      <c r="H969" s="2" t="s">
        <v>1460</v>
      </c>
      <c r="I969" s="3" t="str">
        <f t="shared" ca="1" si="94"/>
        <v>1128.89</v>
      </c>
      <c r="J969" s="3" t="str">
        <f t="shared" ca="1" si="95"/>
        <v>insert into motoristas (fk_matricula, nome, sexo, telefone, nif, salario) values (498, 'Talita Ribeiro Borges', 2, '913 614 973', 29705225, 1128.89);</v>
      </c>
    </row>
    <row r="970" spans="1:10" x14ac:dyDescent="0.25">
      <c r="A970">
        <f t="shared" ca="1" si="90"/>
        <v>3017</v>
      </c>
      <c r="B970">
        <f t="shared" ca="1" si="91"/>
        <v>26</v>
      </c>
      <c r="C970">
        <f t="shared" ca="1" si="92"/>
        <v>14</v>
      </c>
      <c r="D970">
        <f t="shared" ca="1" si="92"/>
        <v>9</v>
      </c>
      <c r="E970" s="3" t="str">
        <f ca="1">_xlfn.CONCAT(VLOOKUP($B970,nomes!$A:$B,2,FALSE), "", VLOOKUP($C970,apelido!$A:$B,2,FALSE), " ", VLOOKUP($D970,apelido!$A:$B,2,FALSE))</f>
        <v>Daniela Botelho Barros</v>
      </c>
      <c r="F970" s="3" t="str">
        <f ca="1">TRIM(VLOOKUP($B970,nomes!$A:$C,3,FALSE))</f>
        <v>Feminino</v>
      </c>
      <c r="G970" t="str">
        <f t="shared" ca="1" si="93"/>
        <v>966 958 722</v>
      </c>
      <c r="H970" s="2" t="s">
        <v>1461</v>
      </c>
      <c r="I970" s="3" t="str">
        <f t="shared" ca="1" si="94"/>
        <v>2085.36</v>
      </c>
      <c r="J970" s="3" t="str">
        <f t="shared" ca="1" si="95"/>
        <v>insert into motoristas (fk_matricula, nome, sexo, telefone, nif, salario) values (3017, 'Daniela Botelho Barros', 2, '966 958 722', 55706865, 2085.36);</v>
      </c>
    </row>
    <row r="971" spans="1:10" x14ac:dyDescent="0.25">
      <c r="A971">
        <f t="shared" ca="1" si="90"/>
        <v>1834</v>
      </c>
      <c r="B971">
        <f t="shared" ca="1" si="91"/>
        <v>95</v>
      </c>
      <c r="C971">
        <f t="shared" ca="1" si="92"/>
        <v>25</v>
      </c>
      <c r="D971">
        <f t="shared" ca="1" si="92"/>
        <v>94</v>
      </c>
      <c r="E971" s="3" t="str">
        <f ca="1">_xlfn.CONCAT(VLOOKUP($B971,nomes!$A:$B,2,FALSE), "", VLOOKUP($C971,apelido!$A:$B,2,FALSE), " ", VLOOKUP($D971,apelido!$A:$B,2,FALSE))</f>
        <v>Patrícia Duarte Barreira</v>
      </c>
      <c r="F971" s="3" t="str">
        <f ca="1">TRIM(VLOOKUP($B971,nomes!$A:$C,3,FALSE))</f>
        <v>Feminino</v>
      </c>
      <c r="G971" t="str">
        <f t="shared" ca="1" si="93"/>
        <v>912 789 877</v>
      </c>
      <c r="H971" s="2" t="s">
        <v>1462</v>
      </c>
      <c r="I971" s="3" t="str">
        <f t="shared" ca="1" si="94"/>
        <v>1235.24</v>
      </c>
      <c r="J971" s="3" t="str">
        <f t="shared" ca="1" si="95"/>
        <v>insert into motoristas (fk_matricula, nome, sexo, telefone, nif, salario) values (1834, 'Patrícia Duarte Barreira', 2, '912 789 877', 25937641, 1235.24);</v>
      </c>
    </row>
    <row r="972" spans="1:10" x14ac:dyDescent="0.25">
      <c r="A972">
        <f t="shared" ca="1" si="90"/>
        <v>1697</v>
      </c>
      <c r="B972">
        <f t="shared" ca="1" si="91"/>
        <v>168</v>
      </c>
      <c r="C972">
        <f t="shared" ca="1" si="92"/>
        <v>7</v>
      </c>
      <c r="D972">
        <f t="shared" ca="1" si="92"/>
        <v>6</v>
      </c>
      <c r="E972" s="3" t="str">
        <f ca="1">_xlfn.CONCAT(VLOOKUP($B972,nomes!$A:$B,2,FALSE), "", VLOOKUP($C972,apelido!$A:$B,2,FALSE), " ", VLOOKUP($D972,apelido!$A:$B,2,FALSE))</f>
        <v>Ivanilda Araújo Antunes</v>
      </c>
      <c r="F972" s="3" t="str">
        <f ca="1">TRIM(VLOOKUP($B972,nomes!$A:$C,3,FALSE))</f>
        <v>Feminino</v>
      </c>
      <c r="G972" t="str">
        <f t="shared" ca="1" si="93"/>
        <v>933 727 132</v>
      </c>
      <c r="H972" s="2" t="s">
        <v>1463</v>
      </c>
      <c r="I972" s="3" t="str">
        <f t="shared" ca="1" si="94"/>
        <v>2265.22</v>
      </c>
      <c r="J972" s="3" t="str">
        <f t="shared" ca="1" si="95"/>
        <v>insert into motoristas (fk_matricula, nome, sexo, telefone, nif, salario) values (1697, 'Ivanilda Araújo Antunes', 2, '933 727 132', 18017428, 2265.22);</v>
      </c>
    </row>
    <row r="973" spans="1:10" x14ac:dyDescent="0.25">
      <c r="A973">
        <f t="shared" ca="1" si="90"/>
        <v>1206</v>
      </c>
      <c r="B973">
        <f t="shared" ca="1" si="91"/>
        <v>148</v>
      </c>
      <c r="C973">
        <f t="shared" ca="1" si="92"/>
        <v>53</v>
      </c>
      <c r="D973">
        <f t="shared" ca="1" si="92"/>
        <v>82</v>
      </c>
      <c r="E973" s="3" t="str">
        <f ca="1">_xlfn.CONCAT(VLOOKUP($B973,nomes!$A:$B,2,FALSE), "", VLOOKUP($C973,apelido!$A:$B,2,FALSE), " ", VLOOKUP($D973,apelido!$A:$B,2,FALSE))</f>
        <v>Eneida Morais Teixeira</v>
      </c>
      <c r="F973" s="3" t="str">
        <f ca="1">TRIM(VLOOKUP($B973,nomes!$A:$C,3,FALSE))</f>
        <v>Feminino</v>
      </c>
      <c r="G973" t="str">
        <f t="shared" ca="1" si="93"/>
        <v>944 518 246</v>
      </c>
      <c r="H973" s="2" t="s">
        <v>1464</v>
      </c>
      <c r="I973" s="3" t="str">
        <f t="shared" ca="1" si="94"/>
        <v>1998.37</v>
      </c>
      <c r="J973" s="3" t="str">
        <f t="shared" ca="1" si="95"/>
        <v>insert into motoristas (fk_matricula, nome, sexo, telefone, nif, salario) values (1206, 'Eneida Morais Teixeira', 2, '944 518 246', 24404231, 1998.37);</v>
      </c>
    </row>
    <row r="974" spans="1:10" x14ac:dyDescent="0.25">
      <c r="A974">
        <f t="shared" ca="1" si="90"/>
        <v>1940</v>
      </c>
      <c r="B974">
        <f t="shared" ca="1" si="91"/>
        <v>88</v>
      </c>
      <c r="C974">
        <f t="shared" ca="1" si="92"/>
        <v>40</v>
      </c>
      <c r="D974">
        <f t="shared" ca="1" si="92"/>
        <v>73</v>
      </c>
      <c r="E974" s="3" t="str">
        <f ca="1">_xlfn.CONCAT(VLOOKUP($B974,nomes!$A:$B,2,FALSE), "", VLOOKUP($C974,apelido!$A:$B,2,FALSE), " ", VLOOKUP($D974,apelido!$A:$B,2,FALSE))</f>
        <v>Nicole Lima Salgado</v>
      </c>
      <c r="F974" s="3" t="str">
        <f ca="1">TRIM(VLOOKUP($B974,nomes!$A:$C,3,FALSE))</f>
        <v>Feminino</v>
      </c>
      <c r="G974" t="str">
        <f t="shared" ca="1" si="93"/>
        <v>942 491 418</v>
      </c>
      <c r="H974" s="2" t="s">
        <v>1465</v>
      </c>
      <c r="I974" s="3" t="str">
        <f t="shared" ca="1" si="94"/>
        <v>1182.31</v>
      </c>
      <c r="J974" s="3" t="str">
        <f t="shared" ca="1" si="95"/>
        <v>insert into motoristas (fk_matricula, nome, sexo, telefone, nif, salario) values (1940, 'Nicole Lima Salgado', 2, '942 491 418', 15143476, 1182.31);</v>
      </c>
    </row>
    <row r="975" spans="1:10" x14ac:dyDescent="0.25">
      <c r="A975">
        <f t="shared" ca="1" si="90"/>
        <v>1335</v>
      </c>
      <c r="B975">
        <f t="shared" ca="1" si="91"/>
        <v>95</v>
      </c>
      <c r="C975">
        <f t="shared" ca="1" si="92"/>
        <v>24</v>
      </c>
      <c r="D975">
        <f t="shared" ca="1" si="92"/>
        <v>84</v>
      </c>
      <c r="E975" s="3" t="str">
        <f ca="1">_xlfn.CONCAT(VLOOKUP($B975,nomes!$A:$B,2,FALSE), "", VLOOKUP($C975,apelido!$A:$B,2,FALSE), " ", VLOOKUP($D975,apelido!$A:$B,2,FALSE))</f>
        <v>Patrícia Dias Valente</v>
      </c>
      <c r="F975" s="3" t="str">
        <f ca="1">TRIM(VLOOKUP($B975,nomes!$A:$C,3,FALSE))</f>
        <v>Feminino</v>
      </c>
      <c r="G975" t="str">
        <f t="shared" ca="1" si="93"/>
        <v>942 524 931</v>
      </c>
      <c r="H975" s="2" t="s">
        <v>1466</v>
      </c>
      <c r="I975" s="3" t="str">
        <f t="shared" ca="1" si="94"/>
        <v>1469.1</v>
      </c>
      <c r="J975" s="3" t="str">
        <f t="shared" ca="1" si="95"/>
        <v>insert into motoristas (fk_matricula, nome, sexo, telefone, nif, salario) values (1335, 'Patrícia Dias Valente', 2, '942 524 931', 21373441, 1469.1);</v>
      </c>
    </row>
    <row r="976" spans="1:10" x14ac:dyDescent="0.25">
      <c r="A976">
        <f t="shared" ca="1" si="90"/>
        <v>474</v>
      </c>
      <c r="B976">
        <f t="shared" ca="1" si="91"/>
        <v>156</v>
      </c>
      <c r="C976">
        <f t="shared" ca="1" si="92"/>
        <v>78</v>
      </c>
      <c r="D976">
        <f t="shared" ca="1" si="92"/>
        <v>57</v>
      </c>
      <c r="E976" s="3" t="str">
        <f ca="1">_xlfn.CONCAT(VLOOKUP($B976,nomes!$A:$B,2,FALSE), "", VLOOKUP($C976,apelido!$A:$B,2,FALSE), " ", VLOOKUP($D976,apelido!$A:$B,2,FALSE))</f>
        <v>Frederico Simões Nogueira</v>
      </c>
      <c r="F976" s="3" t="str">
        <f ca="1">TRIM(VLOOKUP($B976,nomes!$A:$C,3,FALSE))</f>
        <v>Masculino</v>
      </c>
      <c r="G976" t="str">
        <f t="shared" ca="1" si="93"/>
        <v>921 571 152</v>
      </c>
      <c r="H976" s="2" t="s">
        <v>1467</v>
      </c>
      <c r="I976" s="3" t="str">
        <f t="shared" ca="1" si="94"/>
        <v>1568.97</v>
      </c>
      <c r="J976" s="3" t="str">
        <f t="shared" ca="1" si="95"/>
        <v>insert into motoristas (fk_matricula, nome, sexo, telefone, nif, salario) values (474, 'Frederico Simões Nogueira', 1, '921 571 152', 20477197, 1568.97);</v>
      </c>
    </row>
    <row r="977" spans="1:10" x14ac:dyDescent="0.25">
      <c r="A977">
        <f t="shared" ca="1" si="90"/>
        <v>1304</v>
      </c>
      <c r="B977">
        <f t="shared" ca="1" si="91"/>
        <v>49</v>
      </c>
      <c r="C977">
        <f t="shared" ca="1" si="92"/>
        <v>30</v>
      </c>
      <c r="D977">
        <f t="shared" ca="1" si="92"/>
        <v>74</v>
      </c>
      <c r="E977" s="3" t="str">
        <f ca="1">_xlfn.CONCAT(VLOOKUP($B977,nomes!$A:$B,2,FALSE), "", VLOOKUP($C977,apelido!$A:$B,2,FALSE), " ", VLOOKUP($D977,apelido!$A:$B,2,FALSE))</f>
        <v>Helena Figueiredo Sampaio</v>
      </c>
      <c r="F977" s="3" t="str">
        <f ca="1">TRIM(VLOOKUP($B977,nomes!$A:$C,3,FALSE))</f>
        <v>Feminino</v>
      </c>
      <c r="G977" t="str">
        <f t="shared" ca="1" si="93"/>
        <v>912 514 182</v>
      </c>
      <c r="H977" s="2" t="s">
        <v>1468</v>
      </c>
      <c r="I977" s="3" t="str">
        <f t="shared" ca="1" si="94"/>
        <v>1858.1</v>
      </c>
      <c r="J977" s="3" t="str">
        <f t="shared" ca="1" si="95"/>
        <v>insert into motoristas (fk_matricula, nome, sexo, telefone, nif, salario) values (1304, 'Helena Figueiredo Sampaio', 2, '912 514 182', 52043617, 1858.1);</v>
      </c>
    </row>
    <row r="978" spans="1:10" x14ac:dyDescent="0.25">
      <c r="A978">
        <f t="shared" ca="1" si="90"/>
        <v>2690</v>
      </c>
      <c r="B978">
        <f t="shared" ca="1" si="91"/>
        <v>125</v>
      </c>
      <c r="C978">
        <f t="shared" ca="1" si="92"/>
        <v>45</v>
      </c>
      <c r="D978">
        <f t="shared" ca="1" si="92"/>
        <v>74</v>
      </c>
      <c r="E978" s="3" t="str">
        <f ca="1">_xlfn.CONCAT(VLOOKUP($B978,nomes!$A:$B,2,FALSE), "", VLOOKUP($C978,apelido!$A:$B,2,FALSE), " ", VLOOKUP($D978,apelido!$A:$B,2,FALSE))</f>
        <v>Adriano Magalhães Sampaio</v>
      </c>
      <c r="F978" s="3" t="str">
        <f ca="1">TRIM(VLOOKUP($B978,nomes!$A:$C,3,FALSE))</f>
        <v>Masculino</v>
      </c>
      <c r="G978" t="str">
        <f t="shared" ca="1" si="93"/>
        <v>966 225 973</v>
      </c>
      <c r="H978" s="2" t="s">
        <v>1469</v>
      </c>
      <c r="I978" s="3" t="str">
        <f t="shared" ca="1" si="94"/>
        <v>1648.36</v>
      </c>
      <c r="J978" s="3" t="str">
        <f t="shared" ca="1" si="95"/>
        <v>insert into motoristas (fk_matricula, nome, sexo, telefone, nif, salario) values (2690, 'Adriano Magalhães Sampaio', 1, '966 225 973', 16485617, 1648.36);</v>
      </c>
    </row>
    <row r="979" spans="1:10" x14ac:dyDescent="0.25">
      <c r="A979">
        <f t="shared" ca="1" si="90"/>
        <v>2304</v>
      </c>
      <c r="B979">
        <f t="shared" ca="1" si="91"/>
        <v>131</v>
      </c>
      <c r="C979">
        <f t="shared" ca="1" si="92"/>
        <v>66</v>
      </c>
      <c r="D979">
        <f t="shared" ca="1" si="92"/>
        <v>87</v>
      </c>
      <c r="E979" s="3" t="str">
        <f ca="1">_xlfn.CONCAT(VLOOKUP($B979,nomes!$A:$B,2,FALSE), "", VLOOKUP($C979,apelido!$A:$B,2,FALSE), " ", VLOOKUP($D979,apelido!$A:$B,2,FALSE))</f>
        <v>Bianca Pontes Ventura</v>
      </c>
      <c r="F979" s="3" t="str">
        <f ca="1">TRIM(VLOOKUP($B979,nomes!$A:$C,3,FALSE))</f>
        <v>Feminino</v>
      </c>
      <c r="G979" t="str">
        <f t="shared" ca="1" si="93"/>
        <v>979 572 761</v>
      </c>
      <c r="H979" s="2" t="s">
        <v>1470</v>
      </c>
      <c r="I979" s="3" t="str">
        <f t="shared" ca="1" si="94"/>
        <v>996.11</v>
      </c>
      <c r="J979" s="3" t="str">
        <f t="shared" ca="1" si="95"/>
        <v>insert into motoristas (fk_matricula, nome, sexo, telefone, nif, salario) values (2304, 'Bianca Pontes Ventura', 2, '979 572 761', 54450340, 996.11);</v>
      </c>
    </row>
    <row r="980" spans="1:10" x14ac:dyDescent="0.25">
      <c r="A980">
        <f t="shared" ca="1" si="90"/>
        <v>2978</v>
      </c>
      <c r="B980">
        <f t="shared" ca="1" si="91"/>
        <v>183</v>
      </c>
      <c r="C980">
        <f t="shared" ca="1" si="92"/>
        <v>66</v>
      </c>
      <c r="D980">
        <f t="shared" ca="1" si="92"/>
        <v>95</v>
      </c>
      <c r="E980" s="3" t="str">
        <f ca="1">_xlfn.CONCAT(VLOOKUP($B980,nomes!$A:$B,2,FALSE), "", VLOOKUP($C980,apelido!$A:$B,2,FALSE), " ", VLOOKUP($D980,apelido!$A:$B,2,FALSE))</f>
        <v>Marisa Pontes Cabral</v>
      </c>
      <c r="F980" s="3" t="str">
        <f ca="1">TRIM(VLOOKUP($B980,nomes!$A:$C,3,FALSE))</f>
        <v>Feminino</v>
      </c>
      <c r="G980" t="str">
        <f t="shared" ca="1" si="93"/>
        <v>927 434 988</v>
      </c>
      <c r="H980" s="2" t="s">
        <v>1471</v>
      </c>
      <c r="I980" s="3" t="str">
        <f t="shared" ca="1" si="94"/>
        <v>1847.21</v>
      </c>
      <c r="J980" s="3" t="str">
        <f t="shared" ca="1" si="95"/>
        <v>insert into motoristas (fk_matricula, nome, sexo, telefone, nif, salario) values (2978, 'Marisa Pontes Cabral', 2, '927 434 988', 11129787, 1847.21);</v>
      </c>
    </row>
    <row r="981" spans="1:10" x14ac:dyDescent="0.25">
      <c r="A981">
        <f t="shared" ca="1" si="90"/>
        <v>2554</v>
      </c>
      <c r="B981">
        <f t="shared" ca="1" si="91"/>
        <v>180</v>
      </c>
      <c r="C981">
        <f t="shared" ca="1" si="92"/>
        <v>9</v>
      </c>
      <c r="D981">
        <f t="shared" ca="1" si="92"/>
        <v>31</v>
      </c>
      <c r="E981" s="3" t="str">
        <f ca="1">_xlfn.CONCAT(VLOOKUP($B981,nomes!$A:$B,2,FALSE), "", VLOOKUP($C981,apelido!$A:$B,2,FALSE), " ", VLOOKUP($D981,apelido!$A:$B,2,FALSE))</f>
        <v>Luís Barros Fonseca</v>
      </c>
      <c r="F981" s="3" t="str">
        <f ca="1">TRIM(VLOOKUP($B981,nomes!$A:$C,3,FALSE))</f>
        <v>Masculino</v>
      </c>
      <c r="G981" t="str">
        <f t="shared" ca="1" si="93"/>
        <v>978 824 331</v>
      </c>
      <c r="H981" s="2" t="s">
        <v>1472</v>
      </c>
      <c r="I981" s="3" t="str">
        <f t="shared" ca="1" si="94"/>
        <v>1883.26</v>
      </c>
      <c r="J981" s="3" t="str">
        <f t="shared" ca="1" si="95"/>
        <v>insert into motoristas (fk_matricula, nome, sexo, telefone, nif, salario) values (2554, 'Luís Barros Fonseca', 1, '978 824 331', 51086664, 1883.26);</v>
      </c>
    </row>
    <row r="982" spans="1:10" x14ac:dyDescent="0.25">
      <c r="A982">
        <f t="shared" ca="1" si="90"/>
        <v>1874</v>
      </c>
      <c r="B982">
        <f t="shared" ca="1" si="91"/>
        <v>136</v>
      </c>
      <c r="C982">
        <f t="shared" ca="1" si="92"/>
        <v>71</v>
      </c>
      <c r="D982">
        <f t="shared" ca="1" si="92"/>
        <v>41</v>
      </c>
      <c r="E982" s="3" t="str">
        <f ca="1">_xlfn.CONCAT(VLOOKUP($B982,nomes!$A:$B,2,FALSE), "", VLOOKUP($C982,apelido!$A:$B,2,FALSE), " ", VLOOKUP($D982,apelido!$A:$B,2,FALSE))</f>
        <v>Clara Rocha Lopes</v>
      </c>
      <c r="F982" s="3" t="str">
        <f ca="1">TRIM(VLOOKUP($B982,nomes!$A:$C,3,FALSE))</f>
        <v>Feminino</v>
      </c>
      <c r="G982" t="str">
        <f t="shared" ca="1" si="93"/>
        <v>961 984 315</v>
      </c>
      <c r="H982" s="2" t="s">
        <v>1473</v>
      </c>
      <c r="I982" s="3" t="str">
        <f t="shared" ca="1" si="94"/>
        <v>2093.65</v>
      </c>
      <c r="J982" s="3" t="str">
        <f t="shared" ca="1" si="95"/>
        <v>insert into motoristas (fk_matricula, nome, sexo, telefone, nif, salario) values (1874, 'Clara Rocha Lopes', 2, '961 984 315', 29126575, 2093.65);</v>
      </c>
    </row>
    <row r="983" spans="1:10" x14ac:dyDescent="0.25">
      <c r="A983">
        <f t="shared" ca="1" si="90"/>
        <v>1713</v>
      </c>
      <c r="B983">
        <f t="shared" ca="1" si="91"/>
        <v>14</v>
      </c>
      <c r="C983">
        <f t="shared" ca="1" si="92"/>
        <v>17</v>
      </c>
      <c r="D983">
        <f t="shared" ca="1" si="92"/>
        <v>50</v>
      </c>
      <c r="E983" s="3" t="str">
        <f ca="1">_xlfn.CONCAT(VLOOKUP($B983,nomes!$A:$B,2,FALSE), "", VLOOKUP($C983,apelido!$A:$B,2,FALSE), " ", VLOOKUP($D983,apelido!$A:$B,2,FALSE))</f>
        <v>Bianca Campos Mendes</v>
      </c>
      <c r="F983" s="3" t="str">
        <f ca="1">TRIM(VLOOKUP($B983,nomes!$A:$C,3,FALSE))</f>
        <v>Feminino</v>
      </c>
      <c r="G983" t="str">
        <f t="shared" ca="1" si="93"/>
        <v>996 227 648</v>
      </c>
      <c r="H983" s="2" t="s">
        <v>1474</v>
      </c>
      <c r="I983" s="3" t="str">
        <f t="shared" ca="1" si="94"/>
        <v>1770.41</v>
      </c>
      <c r="J983" s="3" t="str">
        <f t="shared" ca="1" si="95"/>
        <v>insert into motoristas (fk_matricula, nome, sexo, telefone, nif, salario) values (1713, 'Bianca Campos Mendes', 2, '996 227 648', 10171820, 1770.41);</v>
      </c>
    </row>
    <row r="984" spans="1:10" x14ac:dyDescent="0.25">
      <c r="A984">
        <f t="shared" ca="1" si="90"/>
        <v>250</v>
      </c>
      <c r="B984">
        <f t="shared" ca="1" si="91"/>
        <v>72</v>
      </c>
      <c r="C984">
        <f t="shared" ca="1" si="92"/>
        <v>37</v>
      </c>
      <c r="D984">
        <f t="shared" ca="1" si="92"/>
        <v>67</v>
      </c>
      <c r="E984" s="3" t="str">
        <f ca="1">_xlfn.CONCAT(VLOOKUP($B984,nomes!$A:$B,2,FALSE), "", VLOOKUP($C984,apelido!$A:$B,2,FALSE), " ", VLOOKUP($D984,apelido!$A:$B,2,FALSE))</f>
        <v>Lívia Henriques Ramos</v>
      </c>
      <c r="F984" s="3" t="str">
        <f ca="1">TRIM(VLOOKUP($B984,nomes!$A:$C,3,FALSE))</f>
        <v>Feminino</v>
      </c>
      <c r="G984" t="str">
        <f t="shared" ca="1" si="93"/>
        <v>951 541 964</v>
      </c>
      <c r="H984" s="2" t="s">
        <v>1475</v>
      </c>
      <c r="I984" s="3" t="str">
        <f t="shared" ca="1" si="94"/>
        <v>1633.45</v>
      </c>
      <c r="J984" s="3" t="str">
        <f t="shared" ca="1" si="95"/>
        <v>insert into motoristas (fk_matricula, nome, sexo, telefone, nif, salario) values (250, 'Lívia Henriques Ramos', 2, '951 541 964', 15714685, 1633.45);</v>
      </c>
    </row>
    <row r="985" spans="1:10" x14ac:dyDescent="0.25">
      <c r="A985">
        <f t="shared" ca="1" si="90"/>
        <v>1779</v>
      </c>
      <c r="B985">
        <f t="shared" ca="1" si="91"/>
        <v>181</v>
      </c>
      <c r="C985">
        <f t="shared" ca="1" si="92"/>
        <v>15</v>
      </c>
      <c r="D985">
        <f t="shared" ca="1" si="92"/>
        <v>76</v>
      </c>
      <c r="E985" s="3" t="str">
        <f ca="1">_xlfn.CONCAT(VLOOKUP($B985,nomes!$A:$B,2,FALSE), "", VLOOKUP($C985,apelido!$A:$B,2,FALSE), " ", VLOOKUP($D985,apelido!$A:$B,2,FALSE))</f>
        <v>Madalena Branco Saraiva</v>
      </c>
      <c r="F985" s="3" t="str">
        <f ca="1">TRIM(VLOOKUP($B985,nomes!$A:$C,3,FALSE))</f>
        <v>Feminino</v>
      </c>
      <c r="G985" t="str">
        <f t="shared" ca="1" si="93"/>
        <v>971 592 992</v>
      </c>
      <c r="H985" s="2" t="s">
        <v>1476</v>
      </c>
      <c r="I985" s="3" t="str">
        <f t="shared" ca="1" si="94"/>
        <v>2336.31</v>
      </c>
      <c r="J985" s="3" t="str">
        <f t="shared" ca="1" si="95"/>
        <v>insert into motoristas (fk_matricula, nome, sexo, telefone, nif, salario) values (1779, 'Madalena Branco Saraiva', 2, '971 592 992', 17728916, 2336.31);</v>
      </c>
    </row>
    <row r="986" spans="1:10" x14ac:dyDescent="0.25">
      <c r="A986">
        <f t="shared" ca="1" si="90"/>
        <v>756</v>
      </c>
      <c r="B986">
        <f t="shared" ca="1" si="91"/>
        <v>134</v>
      </c>
      <c r="C986">
        <f t="shared" ca="1" si="92"/>
        <v>61</v>
      </c>
      <c r="D986">
        <f t="shared" ca="1" si="92"/>
        <v>41</v>
      </c>
      <c r="E986" s="3" t="str">
        <f ca="1">_xlfn.CONCAT(VLOOKUP($B986,nomes!$A:$B,2,FALSE), "", VLOOKUP($C986,apelido!$A:$B,2,FALSE), " ", VLOOKUP($D986,apelido!$A:$B,2,FALSE))</f>
        <v>Célia Paiva Lopes</v>
      </c>
      <c r="F986" s="3" t="str">
        <f ca="1">TRIM(VLOOKUP($B986,nomes!$A:$C,3,FALSE))</f>
        <v>Feminino</v>
      </c>
      <c r="G986" t="str">
        <f t="shared" ca="1" si="93"/>
        <v>999 944 838</v>
      </c>
      <c r="H986" s="2" t="s">
        <v>1477</v>
      </c>
      <c r="I986" s="3" t="str">
        <f t="shared" ca="1" si="94"/>
        <v>2250.82</v>
      </c>
      <c r="J986" s="3" t="str">
        <f t="shared" ca="1" si="95"/>
        <v>insert into motoristas (fk_matricula, nome, sexo, telefone, nif, salario) values (756, 'Célia Paiva Lopes', 2, '999 944 838', 18040154, 2250.82);</v>
      </c>
    </row>
    <row r="987" spans="1:10" x14ac:dyDescent="0.25">
      <c r="A987">
        <f t="shared" ca="1" si="90"/>
        <v>257</v>
      </c>
      <c r="B987">
        <f t="shared" ca="1" si="91"/>
        <v>178</v>
      </c>
      <c r="C987">
        <f t="shared" ca="1" si="92"/>
        <v>48</v>
      </c>
      <c r="D987">
        <f t="shared" ca="1" si="92"/>
        <v>23</v>
      </c>
      <c r="E987" s="3" t="str">
        <f ca="1">_xlfn.CONCAT(VLOOKUP($B987,nomes!$A:$B,2,FALSE), "", VLOOKUP($C987,apelido!$A:$B,2,FALSE), " ", VLOOKUP($D987,apelido!$A:$B,2,FALSE))</f>
        <v>Lisandra Matos Cruz</v>
      </c>
      <c r="F987" s="3" t="str">
        <f ca="1">TRIM(VLOOKUP($B987,nomes!$A:$C,3,FALSE))</f>
        <v>Feminino</v>
      </c>
      <c r="G987" t="str">
        <f t="shared" ca="1" si="93"/>
        <v>958 115 689</v>
      </c>
      <c r="H987" s="2" t="s">
        <v>1478</v>
      </c>
      <c r="I987" s="3" t="str">
        <f t="shared" ca="1" si="94"/>
        <v>1393.25</v>
      </c>
      <c r="J987" s="3" t="str">
        <f t="shared" ca="1" si="95"/>
        <v>insert into motoristas (fk_matricula, nome, sexo, telefone, nif, salario) values (257, 'Lisandra Matos Cruz', 2, '958 115 689', 10503573, 1393.25);</v>
      </c>
    </row>
    <row r="988" spans="1:10" x14ac:dyDescent="0.25">
      <c r="A988">
        <f t="shared" ca="1" si="90"/>
        <v>2356</v>
      </c>
      <c r="B988">
        <f t="shared" ca="1" si="91"/>
        <v>116</v>
      </c>
      <c r="C988">
        <f t="shared" ca="1" si="92"/>
        <v>66</v>
      </c>
      <c r="D988">
        <f t="shared" ca="1" si="92"/>
        <v>8</v>
      </c>
      <c r="E988" s="3" t="str">
        <f ca="1">_xlfn.CONCAT(VLOOKUP($B988,nomes!$A:$B,2,FALSE), "", VLOOKUP($C988,apelido!$A:$B,2,FALSE), " ", VLOOKUP($D988,apelido!$A:$B,2,FALSE))</f>
        <v>Thiago Pontes Azevedo</v>
      </c>
      <c r="F988" s="3" t="str">
        <f ca="1">TRIM(VLOOKUP($B988,nomes!$A:$C,3,FALSE))</f>
        <v>Masculino</v>
      </c>
      <c r="G988" t="str">
        <f t="shared" ca="1" si="93"/>
        <v>973 241 493</v>
      </c>
      <c r="H988" s="2" t="s">
        <v>1479</v>
      </c>
      <c r="I988" s="3" t="str">
        <f t="shared" ca="1" si="94"/>
        <v>976.6</v>
      </c>
      <c r="J988" s="3" t="str">
        <f t="shared" ca="1" si="95"/>
        <v>insert into motoristas (fk_matricula, nome, sexo, telefone, nif, salario) values (2356, 'Thiago Pontes Azevedo', 1, '973 241 493', 27478408, 976.6);</v>
      </c>
    </row>
    <row r="989" spans="1:10" x14ac:dyDescent="0.25">
      <c r="A989">
        <f t="shared" ca="1" si="90"/>
        <v>635</v>
      </c>
      <c r="B989">
        <f t="shared" ca="1" si="91"/>
        <v>26</v>
      </c>
      <c r="C989">
        <f t="shared" ca="1" si="92"/>
        <v>2</v>
      </c>
      <c r="D989">
        <f t="shared" ca="1" si="92"/>
        <v>33</v>
      </c>
      <c r="E989" s="3" t="str">
        <f ca="1">_xlfn.CONCAT(VLOOKUP($B989,nomes!$A:$B,2,FALSE), "", VLOOKUP($C989,apelido!$A:$B,2,FALSE), " ", VLOOKUP($D989,apelido!$A:$B,2,FALSE))</f>
        <v>Daniela Alves Garcia</v>
      </c>
      <c r="F989" s="3" t="str">
        <f ca="1">TRIM(VLOOKUP($B989,nomes!$A:$C,3,FALSE))</f>
        <v>Feminino</v>
      </c>
      <c r="G989" t="str">
        <f t="shared" ca="1" si="93"/>
        <v>939 678 146</v>
      </c>
      <c r="H989" s="2" t="s">
        <v>1480</v>
      </c>
      <c r="I989" s="3" t="str">
        <f t="shared" ca="1" si="94"/>
        <v>2098.66</v>
      </c>
      <c r="J989" s="3" t="str">
        <f t="shared" ca="1" si="95"/>
        <v>insert into motoristas (fk_matricula, nome, sexo, telefone, nif, salario) values (635, 'Daniela Alves Garcia', 2, '939 678 146', 19823811, 2098.66);</v>
      </c>
    </row>
    <row r="990" spans="1:10" x14ac:dyDescent="0.25">
      <c r="A990">
        <f t="shared" ca="1" si="90"/>
        <v>759</v>
      </c>
      <c r="B990">
        <f t="shared" ca="1" si="91"/>
        <v>127</v>
      </c>
      <c r="C990">
        <f t="shared" ca="1" si="92"/>
        <v>1</v>
      </c>
      <c r="D990">
        <f t="shared" ca="1" si="92"/>
        <v>35</v>
      </c>
      <c r="E990" s="3" t="str">
        <f ca="1">_xlfn.CONCAT(VLOOKUP($B990,nomes!$A:$B,2,FALSE), "", VLOOKUP($C990,apelido!$A:$B,2,FALSE), " ", VLOOKUP($D990,apelido!$A:$B,2,FALSE))</f>
        <v>Amanda Almeida Gomes</v>
      </c>
      <c r="F990" s="3" t="str">
        <f ca="1">TRIM(VLOOKUP($B990,nomes!$A:$C,3,FALSE))</f>
        <v>Feminino</v>
      </c>
      <c r="G990" t="str">
        <f t="shared" ca="1" si="93"/>
        <v>928 592 967</v>
      </c>
      <c r="H990" s="2" t="s">
        <v>1481</v>
      </c>
      <c r="I990" s="3" t="str">
        <f t="shared" ca="1" si="94"/>
        <v>1954.66</v>
      </c>
      <c r="J990" s="3" t="str">
        <f t="shared" ca="1" si="95"/>
        <v>insert into motoristas (fk_matricula, nome, sexo, telefone, nif, salario) values (759, 'Amanda Almeida Gomes', 2, '928 592 967', 50268458, 1954.66);</v>
      </c>
    </row>
    <row r="991" spans="1:10" x14ac:dyDescent="0.25">
      <c r="A991">
        <f t="shared" ca="1" si="90"/>
        <v>1547</v>
      </c>
      <c r="B991">
        <f t="shared" ca="1" si="91"/>
        <v>160</v>
      </c>
      <c r="C991">
        <f t="shared" ca="1" si="92"/>
        <v>29</v>
      </c>
      <c r="D991">
        <f t="shared" ca="1" si="92"/>
        <v>42</v>
      </c>
      <c r="E991" s="3" t="str">
        <f ca="1">_xlfn.CONCAT(VLOOKUP($B991,nomes!$A:$B,2,FALSE), "", VLOOKUP($C991,apelido!$A:$B,2,FALSE), " ", VLOOKUP($D991,apelido!$A:$B,2,FALSE))</f>
        <v>Guilherme Ferreira Loureiro</v>
      </c>
      <c r="F991" s="3" t="str">
        <f ca="1">TRIM(VLOOKUP($B991,nomes!$A:$C,3,FALSE))</f>
        <v>Masculino</v>
      </c>
      <c r="G991" t="str">
        <f t="shared" ca="1" si="93"/>
        <v>989 637 558</v>
      </c>
      <c r="H991" s="2" t="s">
        <v>1482</v>
      </c>
      <c r="I991" s="3" t="str">
        <f t="shared" ca="1" si="94"/>
        <v>1656.54</v>
      </c>
      <c r="J991" s="3" t="str">
        <f t="shared" ca="1" si="95"/>
        <v>insert into motoristas (fk_matricula, nome, sexo, telefone, nif, salario) values (1547, 'Guilherme Ferreira Loureiro', 1, '989 637 558', 53265090, 1656.54);</v>
      </c>
    </row>
    <row r="992" spans="1:10" x14ac:dyDescent="0.25">
      <c r="A992">
        <f t="shared" ca="1" si="90"/>
        <v>2585</v>
      </c>
      <c r="B992">
        <f t="shared" ca="1" si="91"/>
        <v>128</v>
      </c>
      <c r="C992">
        <f t="shared" ca="1" si="92"/>
        <v>6</v>
      </c>
      <c r="D992">
        <f t="shared" ca="1" si="92"/>
        <v>78</v>
      </c>
      <c r="E992" s="3" t="str">
        <f ca="1">_xlfn.CONCAT(VLOOKUP($B992,nomes!$A:$B,2,FALSE), "", VLOOKUP($C992,apelido!$A:$B,2,FALSE), " ", VLOOKUP($D992,apelido!$A:$B,2,FALSE))</f>
        <v>Amaro Antunes Simões</v>
      </c>
      <c r="F992" s="3" t="str">
        <f ca="1">TRIM(VLOOKUP($B992,nomes!$A:$C,3,FALSE))</f>
        <v>Masculino</v>
      </c>
      <c r="G992" t="str">
        <f t="shared" ca="1" si="93"/>
        <v>927 671 956</v>
      </c>
      <c r="H992" s="2" t="s">
        <v>1483</v>
      </c>
      <c r="I992" s="3" t="str">
        <f t="shared" ca="1" si="94"/>
        <v>1840.13</v>
      </c>
      <c r="J992" s="3" t="str">
        <f t="shared" ca="1" si="95"/>
        <v>insert into motoristas (fk_matricula, nome, sexo, telefone, nif, salario) values (2585, 'Amaro Antunes Simões', 1, '927 671 956', 25824742, 1840.13);</v>
      </c>
    </row>
    <row r="993" spans="1:10" x14ac:dyDescent="0.25">
      <c r="A993">
        <f t="shared" ca="1" si="90"/>
        <v>1879</v>
      </c>
      <c r="B993">
        <f t="shared" ca="1" si="91"/>
        <v>14</v>
      </c>
      <c r="C993">
        <f t="shared" ca="1" si="92"/>
        <v>71</v>
      </c>
      <c r="D993">
        <f t="shared" ca="1" si="92"/>
        <v>80</v>
      </c>
      <c r="E993" s="3" t="str">
        <f ca="1">_xlfn.CONCAT(VLOOKUP($B993,nomes!$A:$B,2,FALSE), "", VLOOKUP($C993,apelido!$A:$B,2,FALSE), " ", VLOOKUP($D993,apelido!$A:$B,2,FALSE))</f>
        <v>Bianca Rocha Sousa</v>
      </c>
      <c r="F993" s="3" t="str">
        <f ca="1">TRIM(VLOOKUP($B993,nomes!$A:$C,3,FALSE))</f>
        <v>Feminino</v>
      </c>
      <c r="G993" t="str">
        <f t="shared" ca="1" si="93"/>
        <v>989 348 958</v>
      </c>
      <c r="H993" s="2" t="s">
        <v>1484</v>
      </c>
      <c r="I993" s="3" t="str">
        <f t="shared" ca="1" si="94"/>
        <v>862.14</v>
      </c>
      <c r="J993" s="3" t="str">
        <f t="shared" ca="1" si="95"/>
        <v>insert into motoristas (fk_matricula, nome, sexo, telefone, nif, salario) values (1879, 'Bianca Rocha Sousa', 2, '989 348 958', 12863310, 862.14);</v>
      </c>
    </row>
    <row r="994" spans="1:10" x14ac:dyDescent="0.25">
      <c r="A994">
        <f t="shared" ca="1" si="90"/>
        <v>864</v>
      </c>
      <c r="B994">
        <f t="shared" ca="1" si="91"/>
        <v>124</v>
      </c>
      <c r="C994">
        <f t="shared" ca="1" si="92"/>
        <v>24</v>
      </c>
      <c r="D994">
        <f t="shared" ca="1" si="92"/>
        <v>73</v>
      </c>
      <c r="E994" s="3" t="str">
        <f ca="1">_xlfn.CONCAT(VLOOKUP($B994,nomes!$A:$B,2,FALSE), "", VLOOKUP($C994,apelido!$A:$B,2,FALSE), " ", VLOOKUP($D994,apelido!$A:$B,2,FALSE))</f>
        <v>Adriana Dias Salgado</v>
      </c>
      <c r="F994" s="3" t="str">
        <f ca="1">TRIM(VLOOKUP($B994,nomes!$A:$C,3,FALSE))</f>
        <v>Feminino</v>
      </c>
      <c r="G994" t="str">
        <f t="shared" ca="1" si="93"/>
        <v>977 364 626</v>
      </c>
      <c r="H994" s="2" t="s">
        <v>1485</v>
      </c>
      <c r="I994" s="3" t="str">
        <f t="shared" ca="1" si="94"/>
        <v>1235.51</v>
      </c>
      <c r="J994" s="3" t="str">
        <f t="shared" ca="1" si="95"/>
        <v>insert into motoristas (fk_matricula, nome, sexo, telefone, nif, salario) values (864, 'Adriana Dias Salgado', 2, '977 364 626', 26584153, 1235.51);</v>
      </c>
    </row>
    <row r="995" spans="1:10" x14ac:dyDescent="0.25">
      <c r="A995">
        <f t="shared" ca="1" si="90"/>
        <v>1065</v>
      </c>
      <c r="B995">
        <f t="shared" ca="1" si="91"/>
        <v>60</v>
      </c>
      <c r="C995">
        <f t="shared" ca="1" si="92"/>
        <v>62</v>
      </c>
      <c r="D995">
        <f t="shared" ca="1" si="92"/>
        <v>72</v>
      </c>
      <c r="E995" s="3" t="str">
        <f ca="1">_xlfn.CONCAT(VLOOKUP($B995,nomes!$A:$B,2,FALSE), "", VLOOKUP($C995,apelido!$A:$B,2,FALSE), " ", VLOOKUP($D995,apelido!$A:$B,2,FALSE))</f>
        <v>Jorge Pereira Rodrigues</v>
      </c>
      <c r="F995" s="3" t="str">
        <f ca="1">TRIM(VLOOKUP($B995,nomes!$A:$C,3,FALSE))</f>
        <v>Masculino</v>
      </c>
      <c r="G995" t="str">
        <f t="shared" ca="1" si="93"/>
        <v>993 833 831</v>
      </c>
      <c r="H995" s="2" t="s">
        <v>1486</v>
      </c>
      <c r="I995" s="3" t="str">
        <f t="shared" ca="1" si="94"/>
        <v>1334.90</v>
      </c>
      <c r="J995" s="3" t="str">
        <f t="shared" ca="1" si="95"/>
        <v>insert into motoristas (fk_matricula, nome, sexo, telefone, nif, salario) values (1065, 'Jorge Pereira Rodrigues', 1, '993 833 831', 16808353, 1334.90);</v>
      </c>
    </row>
    <row r="996" spans="1:10" x14ac:dyDescent="0.25">
      <c r="A996">
        <f t="shared" ca="1" si="90"/>
        <v>1501</v>
      </c>
      <c r="B996">
        <f t="shared" ca="1" si="91"/>
        <v>129</v>
      </c>
      <c r="C996">
        <f t="shared" ca="1" si="92"/>
        <v>60</v>
      </c>
      <c r="D996">
        <f t="shared" ca="1" si="92"/>
        <v>89</v>
      </c>
      <c r="E996" s="3" t="str">
        <f ca="1">_xlfn.CONCAT(VLOOKUP($B996,nomes!$A:$B,2,FALSE), "", VLOOKUP($C996,apelido!$A:$B,2,FALSE), " ", VLOOKUP($D996,apelido!$A:$B,2,FALSE))</f>
        <v>Anselmo Pacheco Vieira</v>
      </c>
      <c r="F996" s="3" t="str">
        <f ca="1">TRIM(VLOOKUP($B996,nomes!$A:$C,3,FALSE))</f>
        <v>Masculino</v>
      </c>
      <c r="G996" t="str">
        <f t="shared" ca="1" si="93"/>
        <v>937 149 791</v>
      </c>
      <c r="H996" s="2" t="s">
        <v>1487</v>
      </c>
      <c r="I996" s="3" t="str">
        <f t="shared" ca="1" si="94"/>
        <v>1897.28</v>
      </c>
      <c r="J996" s="3" t="str">
        <f t="shared" ca="1" si="95"/>
        <v>insert into motoristas (fk_matricula, nome, sexo, telefone, nif, salario) values (1501, 'Anselmo Pacheco Vieira', 1, '937 149 791', 53987577, 1897.28);</v>
      </c>
    </row>
    <row r="997" spans="1:10" x14ac:dyDescent="0.25">
      <c r="A997">
        <f t="shared" ca="1" si="90"/>
        <v>2635</v>
      </c>
      <c r="B997">
        <f t="shared" ca="1" si="91"/>
        <v>17</v>
      </c>
      <c r="C997">
        <f t="shared" ca="1" si="92"/>
        <v>75</v>
      </c>
      <c r="D997">
        <f t="shared" ca="1" si="92"/>
        <v>22</v>
      </c>
      <c r="E997" s="3" t="str">
        <f ca="1">_xlfn.CONCAT(VLOOKUP($B997,nomes!$A:$B,2,FALSE), "", VLOOKUP($C997,apelido!$A:$B,2,FALSE), " ", VLOOKUP($D997,apelido!$A:$B,2,FALSE))</f>
        <v>Camila Santos Costa</v>
      </c>
      <c r="F997" s="3" t="str">
        <f ca="1">TRIM(VLOOKUP($B997,nomes!$A:$C,3,FALSE))</f>
        <v>Feminino</v>
      </c>
      <c r="G997" t="str">
        <f t="shared" ca="1" si="93"/>
        <v>971 117 358</v>
      </c>
      <c r="H997" s="2" t="s">
        <v>1488</v>
      </c>
      <c r="I997" s="3" t="str">
        <f t="shared" ca="1" si="94"/>
        <v>1607.24</v>
      </c>
      <c r="J997" s="3" t="str">
        <f t="shared" ca="1" si="95"/>
        <v>insert into motoristas (fk_matricula, nome, sexo, telefone, nif, salario) values (2635, 'Camila Santos Costa', 2, '971 117 358', 52584150, 1607.24);</v>
      </c>
    </row>
    <row r="998" spans="1:10" x14ac:dyDescent="0.25">
      <c r="A998">
        <f t="shared" ca="1" si="90"/>
        <v>1104</v>
      </c>
      <c r="B998">
        <f t="shared" ca="1" si="91"/>
        <v>196</v>
      </c>
      <c r="C998">
        <f t="shared" ca="1" si="92"/>
        <v>34</v>
      </c>
      <c r="D998">
        <f t="shared" ca="1" si="92"/>
        <v>46</v>
      </c>
      <c r="E998" s="3" t="str">
        <f ca="1">_xlfn.CONCAT(VLOOKUP($B998,nomes!$A:$B,2,FALSE), "", VLOOKUP($C998,apelido!$A:$B,2,FALSE), " ", VLOOKUP($D998,apelido!$A:$B,2,FALSE))</f>
        <v>Sueli Gaspar Marques</v>
      </c>
      <c r="F998" s="3" t="str">
        <f ca="1">TRIM(VLOOKUP($B998,nomes!$A:$C,3,FALSE))</f>
        <v>Feminino</v>
      </c>
      <c r="G998" t="str">
        <f t="shared" ca="1" si="93"/>
        <v>975 863 431</v>
      </c>
      <c r="H998" s="2" t="s">
        <v>1489</v>
      </c>
      <c r="I998" s="3" t="str">
        <f t="shared" ca="1" si="94"/>
        <v>2485.11</v>
      </c>
      <c r="J998" s="3" t="str">
        <f t="shared" ca="1" si="95"/>
        <v>insert into motoristas (fk_matricula, nome, sexo, telefone, nif, salario) values (1104, 'Sueli Gaspar Marques', 2, '975 863 431', 21076637, 2485.11);</v>
      </c>
    </row>
    <row r="999" spans="1:10" x14ac:dyDescent="0.25">
      <c r="A999">
        <f t="shared" ca="1" si="90"/>
        <v>1304</v>
      </c>
      <c r="B999">
        <f t="shared" ca="1" si="91"/>
        <v>126</v>
      </c>
      <c r="C999">
        <f t="shared" ca="1" si="92"/>
        <v>67</v>
      </c>
      <c r="D999">
        <f t="shared" ca="1" si="92"/>
        <v>100</v>
      </c>
      <c r="E999" s="3" t="str">
        <f ca="1">_xlfn.CONCAT(VLOOKUP($B999,nomes!$A:$B,2,FALSE), "", VLOOKUP($C999,apelido!$A:$B,2,FALSE), " ", VLOOKUP($D999,apelido!$A:$B,2,FALSE))</f>
        <v>Aline Ramos Fragoso</v>
      </c>
      <c r="F999" s="3" t="str">
        <f ca="1">TRIM(VLOOKUP($B999,nomes!$A:$C,3,FALSE))</f>
        <v>Feminino</v>
      </c>
      <c r="G999" t="str">
        <f t="shared" ca="1" si="93"/>
        <v>957 311 696</v>
      </c>
      <c r="H999" s="2" t="s">
        <v>1490</v>
      </c>
      <c r="I999" s="3" t="str">
        <f t="shared" ca="1" si="94"/>
        <v>863.49</v>
      </c>
      <c r="J999" s="3" t="str">
        <f t="shared" ca="1" si="95"/>
        <v>insert into motoristas (fk_matricula, nome, sexo, telefone, nif, salario) values (1304, 'Aline Ramos Fragoso', 2, '957 311 696', 29676571, 863.49);</v>
      </c>
    </row>
    <row r="1000" spans="1:10" x14ac:dyDescent="0.25">
      <c r="A1000">
        <f t="shared" ca="1" si="90"/>
        <v>469</v>
      </c>
      <c r="B1000">
        <f t="shared" ca="1" si="91"/>
        <v>136</v>
      </c>
      <c r="C1000">
        <f t="shared" ca="1" si="92"/>
        <v>59</v>
      </c>
      <c r="D1000">
        <f t="shared" ca="1" si="92"/>
        <v>21</v>
      </c>
      <c r="E1000" s="3" t="str">
        <f ca="1">_xlfn.CONCAT(VLOOKUP($B1000,nomes!$A:$B,2,FALSE), "", VLOOKUP($C1000,apelido!$A:$B,2,FALSE), " ", VLOOKUP($D1000,apelido!$A:$B,2,FALSE))</f>
        <v>Clara Oliveira Coelho</v>
      </c>
      <c r="F1000" s="3" t="str">
        <f ca="1">TRIM(VLOOKUP($B1000,nomes!$A:$C,3,FALSE))</f>
        <v>Feminino</v>
      </c>
      <c r="G1000" t="str">
        <f t="shared" ca="1" si="93"/>
        <v>937 454 428</v>
      </c>
      <c r="H1000" s="2" t="s">
        <v>1491</v>
      </c>
      <c r="I1000" s="3" t="str">
        <f t="shared" ca="1" si="94"/>
        <v>1178.56</v>
      </c>
      <c r="J1000" s="3" t="str">
        <f t="shared" ca="1" si="95"/>
        <v>insert into motoristas (fk_matricula, nome, sexo, telefone, nif, salario) values (469, 'Clara Oliveira Coelho', 2, '937 454 428', 18662901, 1178.56);</v>
      </c>
    </row>
    <row r="1001" spans="1:10" x14ac:dyDescent="0.25">
      <c r="A1001">
        <f t="shared" ca="1" si="90"/>
        <v>15</v>
      </c>
      <c r="B1001">
        <f t="shared" ca="1" si="91"/>
        <v>137</v>
      </c>
      <c r="C1001">
        <f t="shared" ca="1" si="92"/>
        <v>98</v>
      </c>
      <c r="D1001">
        <f t="shared" ca="1" si="92"/>
        <v>94</v>
      </c>
      <c r="E1001" s="3" t="str">
        <f ca="1">_xlfn.CONCAT(VLOOKUP($B1001,nomes!$A:$B,2,FALSE), "", VLOOKUP($C1001,apelido!$A:$B,2,FALSE), " ", VLOOKUP($D1001,apelido!$A:$B,2,FALSE))</f>
        <v>Cleiton Chaves Barreira</v>
      </c>
      <c r="F1001" s="3" t="str">
        <f ca="1">TRIM(VLOOKUP($B1001,nomes!$A:$C,3,FALSE))</f>
        <v>Masculino</v>
      </c>
      <c r="G1001" t="str">
        <f t="shared" ca="1" si="93"/>
        <v>932 936 517</v>
      </c>
      <c r="H1001" s="2" t="s">
        <v>1492</v>
      </c>
      <c r="I1001" s="3" t="str">
        <f t="shared" ca="1" si="94"/>
        <v>1906.36</v>
      </c>
      <c r="J1001" s="3" t="str">
        <f t="shared" ca="1" si="95"/>
        <v>insert into motoristas (fk_matricula, nome, sexo, telefone, nif, salario) values (15, 'Cleiton Chaves Barreira', 1, '932 936 517', 25337602, 1906.36);</v>
      </c>
    </row>
    <row r="1002" spans="1:10" x14ac:dyDescent="0.25">
      <c r="A1002">
        <f t="shared" ca="1" si="90"/>
        <v>2107</v>
      </c>
      <c r="B1002">
        <f t="shared" ca="1" si="91"/>
        <v>106</v>
      </c>
      <c r="C1002">
        <f t="shared" ca="1" si="92"/>
        <v>94</v>
      </c>
      <c r="D1002">
        <f t="shared" ca="1" si="92"/>
        <v>53</v>
      </c>
      <c r="E1002" s="3" t="str">
        <f ca="1">_xlfn.CONCAT(VLOOKUP($B1002,nomes!$A:$B,2,FALSE), "", VLOOKUP($C1002,apelido!$A:$B,2,FALSE), " ", VLOOKUP($D1002,apelido!$A:$B,2,FALSE))</f>
        <v>Sabrina Barreira Morais</v>
      </c>
      <c r="F1002" s="3" t="str">
        <f ca="1">TRIM(VLOOKUP($B1002,nomes!$A:$C,3,FALSE))</f>
        <v>Feminino</v>
      </c>
      <c r="G1002" t="str">
        <f t="shared" ca="1" si="93"/>
        <v>925 533 454</v>
      </c>
      <c r="H1002" s="2" t="s">
        <v>1493</v>
      </c>
      <c r="I1002" s="3" t="str">
        <f t="shared" ca="1" si="94"/>
        <v>1646.89</v>
      </c>
      <c r="J1002" s="3" t="str">
        <f t="shared" ca="1" si="95"/>
        <v>insert into motoristas (fk_matricula, nome, sexo, telefone, nif, salario) values (2107, 'Sabrina Barreira Morais', 2, '925 533 454', 23349510, 1646.89);</v>
      </c>
    </row>
    <row r="1003" spans="1:10" x14ac:dyDescent="0.25">
      <c r="A1003">
        <f t="shared" ca="1" si="90"/>
        <v>2238</v>
      </c>
      <c r="B1003">
        <f t="shared" ca="1" si="91"/>
        <v>76</v>
      </c>
      <c r="C1003">
        <f t="shared" ca="1" si="92"/>
        <v>83</v>
      </c>
      <c r="D1003">
        <f t="shared" ca="1" si="92"/>
        <v>81</v>
      </c>
      <c r="E1003" s="3" t="str">
        <f ca="1">_xlfn.CONCAT(VLOOKUP($B1003,nomes!$A:$B,2,FALSE), "", VLOOKUP($C1003,apelido!$A:$B,2,FALSE), " ", VLOOKUP($D1003,apelido!$A:$B,2,FALSE))</f>
        <v>Luiza Torres Tavares</v>
      </c>
      <c r="F1003" s="3" t="str">
        <f ca="1">TRIM(VLOOKUP($B1003,nomes!$A:$C,3,FALSE))</f>
        <v>Feminino</v>
      </c>
      <c r="G1003" t="str">
        <f t="shared" ca="1" si="93"/>
        <v>917 688 383</v>
      </c>
      <c r="H1003" s="2" t="s">
        <v>1494</v>
      </c>
      <c r="I1003" s="3" t="str">
        <f t="shared" ca="1" si="94"/>
        <v>1854.42</v>
      </c>
      <c r="J1003" s="3" t="str">
        <f t="shared" ca="1" si="95"/>
        <v>insert into motoristas (fk_matricula, nome, sexo, telefone, nif, salario) values (2238, 'Luiza Torres Tavares', 2, '917 688 383', 14690094, 1854.42);</v>
      </c>
    </row>
    <row r="1004" spans="1:10" x14ac:dyDescent="0.25">
      <c r="A1004">
        <f t="shared" ca="1" si="90"/>
        <v>894</v>
      </c>
      <c r="B1004">
        <f t="shared" ca="1" si="91"/>
        <v>189</v>
      </c>
      <c r="C1004">
        <f t="shared" ca="1" si="92"/>
        <v>52</v>
      </c>
      <c r="D1004">
        <f t="shared" ca="1" si="92"/>
        <v>98</v>
      </c>
      <c r="E1004" s="3" t="str">
        <f ca="1">_xlfn.CONCAT(VLOOKUP($B1004,nomes!$A:$B,2,FALSE), "", VLOOKUP($C1004,apelido!$A:$B,2,FALSE), " ", VLOOKUP($D1004,apelido!$A:$B,2,FALSE))</f>
        <v>Noé Monteiro Chaves</v>
      </c>
      <c r="F1004" s="3" t="str">
        <f ca="1">TRIM(VLOOKUP($B1004,nomes!$A:$C,3,FALSE))</f>
        <v>Masculino</v>
      </c>
      <c r="G1004" t="str">
        <f t="shared" ca="1" si="93"/>
        <v>977 227 213</v>
      </c>
      <c r="H1004" s="2" t="s">
        <v>1495</v>
      </c>
      <c r="I1004" s="3" t="str">
        <f t="shared" ca="1" si="94"/>
        <v>925.54</v>
      </c>
      <c r="J1004" s="3" t="str">
        <f t="shared" ca="1" si="95"/>
        <v>insert into motoristas (fk_matricula, nome, sexo, telefone, nif, salario) values (894, 'Noé Monteiro Chaves', 1, '977 227 213', 26848205, 925.54);</v>
      </c>
    </row>
    <row r="1005" spans="1:10" x14ac:dyDescent="0.25">
      <c r="A1005">
        <f t="shared" ca="1" si="90"/>
        <v>2848</v>
      </c>
      <c r="B1005">
        <f t="shared" ca="1" si="91"/>
        <v>128</v>
      </c>
      <c r="C1005">
        <f t="shared" ca="1" si="92"/>
        <v>21</v>
      </c>
      <c r="D1005">
        <f t="shared" ca="1" si="92"/>
        <v>1</v>
      </c>
      <c r="E1005" s="3" t="str">
        <f ca="1">_xlfn.CONCAT(VLOOKUP($B1005,nomes!$A:$B,2,FALSE), "", VLOOKUP($C1005,apelido!$A:$B,2,FALSE), " ", VLOOKUP($D1005,apelido!$A:$B,2,FALSE))</f>
        <v>Amaro Coelho Almeida</v>
      </c>
      <c r="F1005" s="3" t="str">
        <f ca="1">TRIM(VLOOKUP($B1005,nomes!$A:$C,3,FALSE))</f>
        <v>Masculino</v>
      </c>
      <c r="G1005" t="str">
        <f t="shared" ca="1" si="93"/>
        <v>958 924 191</v>
      </c>
      <c r="H1005" s="2" t="s">
        <v>1496</v>
      </c>
      <c r="I1005" s="3" t="str">
        <f t="shared" ca="1" si="94"/>
        <v>999.97</v>
      </c>
      <c r="J1005" s="3" t="str">
        <f t="shared" ca="1" si="95"/>
        <v>insert into motoristas (fk_matricula, nome, sexo, telefone, nif, salario) values (2848, 'Amaro Coelho Almeida', 1, '958 924 191', 27203836, 999.97);</v>
      </c>
    </row>
    <row r="1006" spans="1:10" x14ac:dyDescent="0.25">
      <c r="A1006">
        <f t="shared" ca="1" si="90"/>
        <v>887</v>
      </c>
      <c r="B1006">
        <f t="shared" ca="1" si="91"/>
        <v>190</v>
      </c>
      <c r="C1006">
        <f t="shared" ca="1" si="92"/>
        <v>24</v>
      </c>
      <c r="D1006">
        <f t="shared" ca="1" si="92"/>
        <v>18</v>
      </c>
      <c r="E1006" s="3" t="str">
        <f ca="1">_xlfn.CONCAT(VLOOKUP($B1006,nomes!$A:$B,2,FALSE), "", VLOOKUP($C1006,apelido!$A:$B,2,FALSE), " ", VLOOKUP($D1006,apelido!$A:$B,2,FALSE))</f>
        <v>Orlando Dias Cardoso</v>
      </c>
      <c r="F1006" s="3" t="str">
        <f ca="1">TRIM(VLOOKUP($B1006,nomes!$A:$C,3,FALSE))</f>
        <v>Masculino</v>
      </c>
      <c r="G1006" t="str">
        <f t="shared" ca="1" si="93"/>
        <v>977 499 239</v>
      </c>
      <c r="H1006" s="2" t="s">
        <v>1497</v>
      </c>
      <c r="I1006" s="3" t="str">
        <f t="shared" ca="1" si="94"/>
        <v>1456.81</v>
      </c>
      <c r="J1006" s="3" t="str">
        <f t="shared" ca="1" si="95"/>
        <v>insert into motoristas (fk_matricula, nome, sexo, telefone, nif, salario) values (887, 'Orlando Dias Cardoso', 1, '977 499 239', 18483286, 1456.81);</v>
      </c>
    </row>
    <row r="1007" spans="1:10" x14ac:dyDescent="0.25">
      <c r="A1007">
        <f t="shared" ca="1" si="90"/>
        <v>2077</v>
      </c>
      <c r="B1007">
        <f t="shared" ca="1" si="91"/>
        <v>56</v>
      </c>
      <c r="C1007">
        <f t="shared" ca="1" si="92"/>
        <v>46</v>
      </c>
      <c r="D1007">
        <f t="shared" ca="1" si="92"/>
        <v>4</v>
      </c>
      <c r="E1007" s="3" t="str">
        <f ca="1">_xlfn.CONCAT(VLOOKUP($B1007,nomes!$A:$B,2,FALSE), "", VLOOKUP($C1007,apelido!$A:$B,2,FALSE), " ", VLOOKUP($D1007,apelido!$A:$B,2,FALSE))</f>
        <v>Isadora Marques Amaro</v>
      </c>
      <c r="F1007" s="3" t="str">
        <f ca="1">TRIM(VLOOKUP($B1007,nomes!$A:$C,3,FALSE))</f>
        <v>Feminino</v>
      </c>
      <c r="G1007" t="str">
        <f t="shared" ca="1" si="93"/>
        <v>928 611 942</v>
      </c>
      <c r="H1007" s="2" t="s">
        <v>1498</v>
      </c>
      <c r="I1007" s="3" t="str">
        <f t="shared" ca="1" si="94"/>
        <v>1368.82</v>
      </c>
      <c r="J1007" s="3" t="str">
        <f t="shared" ca="1" si="95"/>
        <v>insert into motoristas (fk_matricula, nome, sexo, telefone, nif, salario) values (2077, 'Isadora Marques Amaro', 2, '928 611 942', 20761996, 1368.82);</v>
      </c>
    </row>
    <row r="1008" spans="1:10" x14ac:dyDescent="0.25">
      <c r="A1008">
        <f t="shared" ca="1" si="90"/>
        <v>936</v>
      </c>
      <c r="B1008">
        <f t="shared" ca="1" si="91"/>
        <v>52</v>
      </c>
      <c r="C1008">
        <f t="shared" ca="1" si="92"/>
        <v>75</v>
      </c>
      <c r="D1008">
        <f t="shared" ca="1" si="92"/>
        <v>53</v>
      </c>
      <c r="E1008" s="3" t="str">
        <f ca="1">_xlfn.CONCAT(VLOOKUP($B1008,nomes!$A:$B,2,FALSE), "", VLOOKUP($C1008,apelido!$A:$B,2,FALSE), " ", VLOOKUP($D1008,apelido!$A:$B,2,FALSE))</f>
        <v>Hugo Santos Morais</v>
      </c>
      <c r="F1008" s="3" t="str">
        <f ca="1">TRIM(VLOOKUP($B1008,nomes!$A:$C,3,FALSE))</f>
        <v>Masculino</v>
      </c>
      <c r="G1008" t="str">
        <f t="shared" ca="1" si="93"/>
        <v>958 424 675</v>
      </c>
      <c r="H1008" s="2" t="s">
        <v>1499</v>
      </c>
      <c r="I1008" s="3" t="str">
        <f t="shared" ca="1" si="94"/>
        <v>1400.37</v>
      </c>
      <c r="J1008" s="3" t="str">
        <f t="shared" ca="1" si="95"/>
        <v>insert into motoristas (fk_matricula, nome, sexo, telefone, nif, salario) values (936, 'Hugo Santos Morais', 1, '958 424 675', 57154424, 1400.37);</v>
      </c>
    </row>
    <row r="1009" spans="1:10" x14ac:dyDescent="0.25">
      <c r="A1009">
        <f t="shared" ca="1" si="90"/>
        <v>2589</v>
      </c>
      <c r="B1009">
        <f t="shared" ca="1" si="91"/>
        <v>164</v>
      </c>
      <c r="C1009">
        <f t="shared" ca="1" si="92"/>
        <v>36</v>
      </c>
      <c r="D1009">
        <f t="shared" ca="1" si="92"/>
        <v>51</v>
      </c>
      <c r="E1009" s="3" t="str">
        <f ca="1">_xlfn.CONCAT(VLOOKUP($B1009,nomes!$A:$B,2,FALSE), "", VLOOKUP($C1009,apelido!$A:$B,2,FALSE), " ", VLOOKUP($D1009,apelido!$A:$B,2,FALSE))</f>
        <v>Igor Gonçalves Miranda</v>
      </c>
      <c r="F1009" s="3" t="str">
        <f ca="1">TRIM(VLOOKUP($B1009,nomes!$A:$C,3,FALSE))</f>
        <v>Masculino</v>
      </c>
      <c r="G1009" t="str">
        <f t="shared" ca="1" si="93"/>
        <v>923 352 147</v>
      </c>
      <c r="H1009" s="2" t="s">
        <v>1500</v>
      </c>
      <c r="I1009" s="3" t="str">
        <f t="shared" ca="1" si="94"/>
        <v>1924.18</v>
      </c>
      <c r="J1009" s="3" t="str">
        <f t="shared" ca="1" si="95"/>
        <v>insert into motoristas (fk_matricula, nome, sexo, telefone, nif, salario) values (2589, 'Igor Gonçalves Miranda', 1, '923 352 147', 16253145, 1924.18);</v>
      </c>
    </row>
    <row r="1010" spans="1:10" x14ac:dyDescent="0.25">
      <c r="A1010">
        <f t="shared" ca="1" si="90"/>
        <v>1942</v>
      </c>
      <c r="B1010">
        <f t="shared" ca="1" si="91"/>
        <v>186</v>
      </c>
      <c r="C1010">
        <f t="shared" ca="1" si="92"/>
        <v>44</v>
      </c>
      <c r="D1010">
        <f t="shared" ca="1" si="92"/>
        <v>30</v>
      </c>
      <c r="E1010" s="3" t="str">
        <f ca="1">_xlfn.CONCAT(VLOOKUP($B1010,nomes!$A:$B,2,FALSE), "", VLOOKUP($C1010,apelido!$A:$B,2,FALSE), " ", VLOOKUP($D1010,apelido!$A:$B,2,FALSE))</f>
        <v>Melina Madeira Figueiredo</v>
      </c>
      <c r="F1010" s="3" t="str">
        <f ca="1">TRIM(VLOOKUP($B1010,nomes!$A:$C,3,FALSE))</f>
        <v>Feminino</v>
      </c>
      <c r="G1010" t="str">
        <f t="shared" ca="1" si="93"/>
        <v>998 482 741</v>
      </c>
      <c r="H1010" s="2" t="s">
        <v>1501</v>
      </c>
      <c r="I1010" s="3" t="str">
        <f t="shared" ca="1" si="94"/>
        <v>1914.14</v>
      </c>
      <c r="J1010" s="3" t="str">
        <f t="shared" ca="1" si="95"/>
        <v>insert into motoristas (fk_matricula, nome, sexo, telefone, nif, salario) values (1942, 'Melina Madeira Figueiredo', 2, '998 482 741', 22622680, 1914.14);</v>
      </c>
    </row>
    <row r="1011" spans="1:10" x14ac:dyDescent="0.25">
      <c r="A1011">
        <f t="shared" ca="1" si="90"/>
        <v>519</v>
      </c>
      <c r="B1011">
        <f t="shared" ca="1" si="91"/>
        <v>153</v>
      </c>
      <c r="C1011">
        <f t="shared" ca="1" si="92"/>
        <v>41</v>
      </c>
      <c r="D1011">
        <f t="shared" ca="1" si="92"/>
        <v>59</v>
      </c>
      <c r="E1011" s="3" t="str">
        <f ca="1">_xlfn.CONCAT(VLOOKUP($B1011,nomes!$A:$B,2,FALSE), "", VLOOKUP($C1011,apelido!$A:$B,2,FALSE), " ", VLOOKUP($D1011,apelido!$A:$B,2,FALSE))</f>
        <v>Fátima Lopes Oliveira</v>
      </c>
      <c r="F1011" s="3" t="str">
        <f ca="1">TRIM(VLOOKUP($B1011,nomes!$A:$C,3,FALSE))</f>
        <v>Feminino</v>
      </c>
      <c r="G1011" t="str">
        <f t="shared" ca="1" si="93"/>
        <v>984 759 583</v>
      </c>
      <c r="H1011" s="2" t="s">
        <v>1502</v>
      </c>
      <c r="I1011" s="3" t="str">
        <f t="shared" ca="1" si="94"/>
        <v>1688.61</v>
      </c>
      <c r="J1011" s="3" t="str">
        <f t="shared" ca="1" si="95"/>
        <v>insert into motoristas (fk_matricula, nome, sexo, telefone, nif, salario) values (519, 'Fátima Lopes Oliveira', 2, '984 759 583', 10193322, 1688.61);</v>
      </c>
    </row>
    <row r="1012" spans="1:10" x14ac:dyDescent="0.25">
      <c r="A1012">
        <f t="shared" ca="1" si="90"/>
        <v>349</v>
      </c>
      <c r="B1012">
        <f t="shared" ca="1" si="91"/>
        <v>161</v>
      </c>
      <c r="C1012">
        <f t="shared" ca="1" si="92"/>
        <v>57</v>
      </c>
      <c r="D1012">
        <f t="shared" ca="1" si="92"/>
        <v>100</v>
      </c>
      <c r="E1012" s="3" t="str">
        <f ca="1">_xlfn.CONCAT(VLOOKUP($B1012,nomes!$A:$B,2,FALSE), "", VLOOKUP($C1012,apelido!$A:$B,2,FALSE), " ", VLOOKUP($D1012,apelido!$A:$B,2,FALSE))</f>
        <v>Horácio Nogueira Fragoso</v>
      </c>
      <c r="F1012" s="3" t="str">
        <f ca="1">TRIM(VLOOKUP($B1012,nomes!$A:$C,3,FALSE))</f>
        <v>Masculino</v>
      </c>
      <c r="G1012" t="str">
        <f t="shared" ca="1" si="93"/>
        <v>997 663 233</v>
      </c>
      <c r="H1012" s="2" t="s">
        <v>1503</v>
      </c>
      <c r="I1012" s="3" t="str">
        <f t="shared" ca="1" si="94"/>
        <v>1285.16</v>
      </c>
      <c r="J1012" s="3" t="str">
        <f t="shared" ca="1" si="95"/>
        <v>insert into motoristas (fk_matricula, nome, sexo, telefone, nif, salario) values (349, 'Horácio Nogueira Fragoso', 1, '997 663 233', 13860797, 1285.16);</v>
      </c>
    </row>
    <row r="1013" spans="1:10" x14ac:dyDescent="0.25">
      <c r="A1013">
        <f t="shared" ca="1" si="90"/>
        <v>875</v>
      </c>
      <c r="B1013">
        <f t="shared" ca="1" si="91"/>
        <v>160</v>
      </c>
      <c r="C1013">
        <f t="shared" ca="1" si="92"/>
        <v>36</v>
      </c>
      <c r="D1013">
        <f t="shared" ca="1" si="92"/>
        <v>81</v>
      </c>
      <c r="E1013" s="3" t="str">
        <f ca="1">_xlfn.CONCAT(VLOOKUP($B1013,nomes!$A:$B,2,FALSE), "", VLOOKUP($C1013,apelido!$A:$B,2,FALSE), " ", VLOOKUP($D1013,apelido!$A:$B,2,FALSE))</f>
        <v>Guilherme Gonçalves Tavares</v>
      </c>
      <c r="F1013" s="3" t="str">
        <f ca="1">TRIM(VLOOKUP($B1013,nomes!$A:$C,3,FALSE))</f>
        <v>Masculino</v>
      </c>
      <c r="G1013" t="str">
        <f t="shared" ca="1" si="93"/>
        <v>937 487 982</v>
      </c>
      <c r="H1013" s="2" t="s">
        <v>1504</v>
      </c>
      <c r="I1013" s="3" t="str">
        <f t="shared" ca="1" si="94"/>
        <v>2201.94</v>
      </c>
      <c r="J1013" s="3" t="str">
        <f t="shared" ca="1" si="95"/>
        <v>insert into motoristas (fk_matricula, nome, sexo, telefone, nif, salario) values (875, 'Guilherme Gonçalves Tavares', 1, '937 487 982', 18739059, 2201.94);</v>
      </c>
    </row>
    <row r="1014" spans="1:10" x14ac:dyDescent="0.25">
      <c r="A1014">
        <f t="shared" ca="1" si="90"/>
        <v>2432</v>
      </c>
      <c r="B1014">
        <f t="shared" ca="1" si="91"/>
        <v>18</v>
      </c>
      <c r="C1014">
        <f t="shared" ca="1" si="92"/>
        <v>16</v>
      </c>
      <c r="D1014">
        <f t="shared" ca="1" si="92"/>
        <v>7</v>
      </c>
      <c r="E1014" s="3" t="str">
        <f ca="1">_xlfn.CONCAT(VLOOKUP($B1014,nomes!$A:$B,2,FALSE), "", VLOOKUP($C1014,apelido!$A:$B,2,FALSE), " ", VLOOKUP($D1014,apelido!$A:$B,2,FALSE))</f>
        <v>Carlos Brito Araújo</v>
      </c>
      <c r="F1014" s="3" t="str">
        <f ca="1">TRIM(VLOOKUP($B1014,nomes!$A:$C,3,FALSE))</f>
        <v>Masculino</v>
      </c>
      <c r="G1014" t="str">
        <f t="shared" ca="1" si="93"/>
        <v>977 355 966</v>
      </c>
      <c r="H1014" s="2" t="s">
        <v>1505</v>
      </c>
      <c r="I1014" s="3" t="str">
        <f t="shared" ca="1" si="94"/>
        <v>2366.46</v>
      </c>
      <c r="J1014" s="3" t="str">
        <f t="shared" ca="1" si="95"/>
        <v>insert into motoristas (fk_matricula, nome, sexo, telefone, nif, salario) values (2432, 'Carlos Brito Araújo', 1, '977 355 966', 52119658, 2366.46);</v>
      </c>
    </row>
    <row r="1015" spans="1:10" x14ac:dyDescent="0.25">
      <c r="A1015">
        <f t="shared" ca="1" si="90"/>
        <v>715</v>
      </c>
      <c r="B1015">
        <f t="shared" ca="1" si="91"/>
        <v>112</v>
      </c>
      <c r="C1015">
        <f t="shared" ca="1" si="92"/>
        <v>8</v>
      </c>
      <c r="D1015">
        <f t="shared" ca="1" si="92"/>
        <v>98</v>
      </c>
      <c r="E1015" s="3" t="str">
        <f ca="1">_xlfn.CONCAT(VLOOKUP($B1015,nomes!$A:$B,2,FALSE), "", VLOOKUP($C1015,apelido!$A:$B,2,FALSE), " ", VLOOKUP($D1015,apelido!$A:$B,2,FALSE))</f>
        <v>Stefany Azevedo Chaves</v>
      </c>
      <c r="F1015" s="3" t="str">
        <f ca="1">TRIM(VLOOKUP($B1015,nomes!$A:$C,3,FALSE))</f>
        <v>Feminino</v>
      </c>
      <c r="G1015" t="str">
        <f t="shared" ca="1" si="93"/>
        <v>912 379 929</v>
      </c>
      <c r="H1015" s="2" t="s">
        <v>1506</v>
      </c>
      <c r="I1015" s="3" t="str">
        <f t="shared" ca="1" si="94"/>
        <v>2090.53</v>
      </c>
      <c r="J1015" s="3" t="str">
        <f t="shared" ca="1" si="95"/>
        <v>insert into motoristas (fk_matricula, nome, sexo, telefone, nif, salario) values (715, 'Stefany Azevedo Chaves', 2, '912 379 929', 56501177, 2090.53);</v>
      </c>
    </row>
    <row r="1016" spans="1:10" x14ac:dyDescent="0.25">
      <c r="A1016">
        <f t="shared" ca="1" si="90"/>
        <v>2593</v>
      </c>
      <c r="B1016">
        <f t="shared" ca="1" si="91"/>
        <v>20</v>
      </c>
      <c r="C1016">
        <f t="shared" ca="1" si="92"/>
        <v>1</v>
      </c>
      <c r="D1016">
        <f t="shared" ca="1" si="92"/>
        <v>61</v>
      </c>
      <c r="E1016" s="3" t="str">
        <f ca="1">_xlfn.CONCAT(VLOOKUP($B1016,nomes!$A:$B,2,FALSE), "", VLOOKUP($C1016,apelido!$A:$B,2,FALSE), " ", VLOOKUP($D1016,apelido!$A:$B,2,FALSE))</f>
        <v>Catarina Almeida Paiva</v>
      </c>
      <c r="F1016" s="3" t="str">
        <f ca="1">TRIM(VLOOKUP($B1016,nomes!$A:$C,3,FALSE))</f>
        <v>Feminino</v>
      </c>
      <c r="G1016" t="str">
        <f t="shared" ca="1" si="93"/>
        <v>982 834 361</v>
      </c>
      <c r="H1016" s="2" t="s">
        <v>1507</v>
      </c>
      <c r="I1016" s="3" t="str">
        <f t="shared" ca="1" si="94"/>
        <v>1547.58</v>
      </c>
      <c r="J1016" s="3" t="str">
        <f t="shared" ca="1" si="95"/>
        <v>insert into motoristas (fk_matricula, nome, sexo, telefone, nif, salario) values (2593, 'Catarina Almeida Paiva', 2, '982 834 361', 58758036, 1547.58);</v>
      </c>
    </row>
    <row r="1017" spans="1:10" x14ac:dyDescent="0.25">
      <c r="A1017">
        <f t="shared" ca="1" si="90"/>
        <v>2472</v>
      </c>
      <c r="B1017">
        <f t="shared" ca="1" si="91"/>
        <v>94</v>
      </c>
      <c r="C1017">
        <f t="shared" ca="1" si="92"/>
        <v>92</v>
      </c>
      <c r="D1017">
        <f t="shared" ca="1" si="92"/>
        <v>35</v>
      </c>
      <c r="E1017" s="3" t="str">
        <f ca="1">_xlfn.CONCAT(VLOOKUP($B1017,nomes!$A:$B,2,FALSE), "", VLOOKUP($C1017,apelido!$A:$B,2,FALSE), " ", VLOOKUP($D1017,apelido!$A:$B,2,FALSE))</f>
        <v>Paola Almeida Gomes</v>
      </c>
      <c r="F1017" s="3" t="str">
        <f ca="1">TRIM(VLOOKUP($B1017,nomes!$A:$C,3,FALSE))</f>
        <v>Feminino</v>
      </c>
      <c r="G1017" t="str">
        <f t="shared" ca="1" si="93"/>
        <v>945 578 262</v>
      </c>
      <c r="H1017" s="2" t="s">
        <v>1508</v>
      </c>
      <c r="I1017" s="3" t="str">
        <f t="shared" ca="1" si="94"/>
        <v>1171.66</v>
      </c>
      <c r="J1017" s="3" t="str">
        <f t="shared" ca="1" si="95"/>
        <v>insert into motoristas (fk_matricula, nome, sexo, telefone, nif, salario) values (2472, 'Paola Almeida Gomes', 2, '945 578 262', 56596698, 1171.66);</v>
      </c>
    </row>
    <row r="1018" spans="1:10" x14ac:dyDescent="0.25">
      <c r="A1018">
        <f t="shared" ca="1" si="90"/>
        <v>1101</v>
      </c>
      <c r="B1018">
        <f t="shared" ca="1" si="91"/>
        <v>151</v>
      </c>
      <c r="C1018">
        <f t="shared" ca="1" si="92"/>
        <v>37</v>
      </c>
      <c r="D1018">
        <f t="shared" ca="1" si="92"/>
        <v>99</v>
      </c>
      <c r="E1018" s="3" t="str">
        <f ca="1">_xlfn.CONCAT(VLOOKUP($B1018,nomes!$A:$B,2,FALSE), "", VLOOKUP($C1018,apelido!$A:$B,2,FALSE), " ", VLOOKUP($D1018,apelido!$A:$B,2,FALSE))</f>
        <v>Ezequiel Henriques Cordeiro</v>
      </c>
      <c r="F1018" s="3" t="str">
        <f ca="1">TRIM(VLOOKUP($B1018,nomes!$A:$C,3,FALSE))</f>
        <v>Masculino</v>
      </c>
      <c r="G1018" t="str">
        <f t="shared" ca="1" si="93"/>
        <v>965 298 716</v>
      </c>
      <c r="H1018" s="2" t="s">
        <v>1509</v>
      </c>
      <c r="I1018" s="3" t="str">
        <f t="shared" ca="1" si="94"/>
        <v>1133.52</v>
      </c>
      <c r="J1018" s="3" t="str">
        <f t="shared" ca="1" si="95"/>
        <v>insert into motoristas (fk_matricula, nome, sexo, telefone, nif, salario) values (1101, 'Ezequiel Henriques Cordeiro', 1, '965 298 716', 20661596, 1133.52);</v>
      </c>
    </row>
    <row r="1019" spans="1:10" x14ac:dyDescent="0.25">
      <c r="A1019">
        <f t="shared" ca="1" si="90"/>
        <v>2979</v>
      </c>
      <c r="B1019">
        <f t="shared" ca="1" si="91"/>
        <v>110</v>
      </c>
      <c r="C1019">
        <f t="shared" ca="1" si="92"/>
        <v>68</v>
      </c>
      <c r="D1019">
        <f t="shared" ca="1" si="92"/>
        <v>6</v>
      </c>
      <c r="E1019" s="3" t="str">
        <f ca="1">_xlfn.CONCAT(VLOOKUP($B1019,nomes!$A:$B,2,FALSE), "", VLOOKUP($C1019,apelido!$A:$B,2,FALSE), " ", VLOOKUP($D1019,apelido!$A:$B,2,FALSE))</f>
        <v>Sofia Raposo Antunes</v>
      </c>
      <c r="F1019" s="3" t="str">
        <f ca="1">TRIM(VLOOKUP($B1019,nomes!$A:$C,3,FALSE))</f>
        <v>Feminino</v>
      </c>
      <c r="G1019" t="str">
        <f t="shared" ca="1" si="93"/>
        <v>978 344 474</v>
      </c>
      <c r="H1019" s="2" t="s">
        <v>1510</v>
      </c>
      <c r="I1019" s="3" t="str">
        <f t="shared" ca="1" si="94"/>
        <v>1126.11</v>
      </c>
      <c r="J1019" s="3" t="str">
        <f t="shared" ca="1" si="95"/>
        <v>insert into motoristas (fk_matricula, nome, sexo, telefone, nif, salario) values (2979, 'Sofia Raposo Antunes', 2, '978 344 474', 54482581, 1126.11);</v>
      </c>
    </row>
    <row r="1020" spans="1:10" x14ac:dyDescent="0.25">
      <c r="A1020">
        <f t="shared" ca="1" si="90"/>
        <v>3</v>
      </c>
      <c r="B1020">
        <f t="shared" ca="1" si="91"/>
        <v>45</v>
      </c>
      <c r="C1020">
        <f t="shared" ca="1" si="92"/>
        <v>79</v>
      </c>
      <c r="D1020">
        <f t="shared" ca="1" si="92"/>
        <v>73</v>
      </c>
      <c r="E1020" s="3" t="str">
        <f ca="1">_xlfn.CONCAT(VLOOKUP($B1020,nomes!$A:$B,2,FALSE), "", VLOOKUP($C1020,apelido!$A:$B,2,FALSE), " ", VLOOKUP($D1020,apelido!$A:$B,2,FALSE))</f>
        <v>Giovanna Soares Salgado</v>
      </c>
      <c r="F1020" s="3" t="str">
        <f ca="1">TRIM(VLOOKUP($B1020,nomes!$A:$C,3,FALSE))</f>
        <v>Feminino</v>
      </c>
      <c r="G1020" t="str">
        <f t="shared" ca="1" si="93"/>
        <v>938 242 983</v>
      </c>
      <c r="H1020" s="2" t="s">
        <v>1511</v>
      </c>
      <c r="I1020" s="3" t="str">
        <f t="shared" ca="1" si="94"/>
        <v>1235.40</v>
      </c>
      <c r="J1020" s="3" t="str">
        <f t="shared" ca="1" si="95"/>
        <v>insert into motoristas (fk_matricula, nome, sexo, telefone, nif, salario) values (3, 'Giovanna Soares Salgado', 2, '938 242 983', 14889065, 1235.40);</v>
      </c>
    </row>
    <row r="1021" spans="1:10" x14ac:dyDescent="0.25">
      <c r="A1021">
        <f t="shared" ca="1" si="90"/>
        <v>2160</v>
      </c>
      <c r="B1021">
        <f t="shared" ca="1" si="91"/>
        <v>60</v>
      </c>
      <c r="C1021">
        <f t="shared" ca="1" si="92"/>
        <v>97</v>
      </c>
      <c r="D1021">
        <f t="shared" ca="1" si="92"/>
        <v>50</v>
      </c>
      <c r="E1021" s="3" t="str">
        <f ca="1">_xlfn.CONCAT(VLOOKUP($B1021,nomes!$A:$B,2,FALSE), "", VLOOKUP($C1021,apelido!$A:$B,2,FALSE), " ", VLOOKUP($D1021,apelido!$A:$B,2,FALSE))</f>
        <v>Jorge Camacho Mendes</v>
      </c>
      <c r="F1021" s="3" t="str">
        <f ca="1">TRIM(VLOOKUP($B1021,nomes!$A:$C,3,FALSE))</f>
        <v>Masculino</v>
      </c>
      <c r="G1021" t="str">
        <f t="shared" ca="1" si="93"/>
        <v>987 536 397</v>
      </c>
      <c r="H1021" s="2" t="s">
        <v>1512</v>
      </c>
      <c r="I1021" s="3" t="str">
        <f t="shared" ca="1" si="94"/>
        <v>1572.6</v>
      </c>
      <c r="J1021" s="3" t="str">
        <f t="shared" ca="1" si="95"/>
        <v>insert into motoristas (fk_matricula, nome, sexo, telefone, nif, salario) values (2160, 'Jorge Camacho Mendes', 1, '987 536 397', 20599804, 1572.6);</v>
      </c>
    </row>
    <row r="1022" spans="1:10" x14ac:dyDescent="0.25">
      <c r="A1022">
        <f t="shared" ca="1" si="90"/>
        <v>1487</v>
      </c>
      <c r="B1022">
        <f t="shared" ca="1" si="91"/>
        <v>29</v>
      </c>
      <c r="C1022">
        <f t="shared" ca="1" si="92"/>
        <v>81</v>
      </c>
      <c r="D1022">
        <f t="shared" ca="1" si="92"/>
        <v>43</v>
      </c>
      <c r="E1022" s="3" t="str">
        <f ca="1">_xlfn.CONCAT(VLOOKUP($B1022,nomes!$A:$B,2,FALSE), "", VLOOKUP($C1022,apelido!$A:$B,2,FALSE), " ", VLOOKUP($D1022,apelido!$A:$B,2,FALSE))</f>
        <v>Diogo Tavares Macedo</v>
      </c>
      <c r="F1022" s="3" t="str">
        <f ca="1">TRIM(VLOOKUP($B1022,nomes!$A:$C,3,FALSE))</f>
        <v>Masculino</v>
      </c>
      <c r="G1022" t="str">
        <f t="shared" ca="1" si="93"/>
        <v>941 595 381</v>
      </c>
      <c r="H1022" s="2" t="s">
        <v>1513</v>
      </c>
      <c r="I1022" s="3" t="str">
        <f t="shared" ca="1" si="94"/>
        <v>1885.15</v>
      </c>
      <c r="J1022" s="3" t="str">
        <f t="shared" ca="1" si="95"/>
        <v>insert into motoristas (fk_matricula, nome, sexo, telefone, nif, salario) values (1487, 'Diogo Tavares Macedo', 1, '941 595 381', 18247495, 1885.15);</v>
      </c>
    </row>
    <row r="1023" spans="1:10" x14ac:dyDescent="0.25">
      <c r="A1023">
        <f t="shared" ca="1" si="90"/>
        <v>1646</v>
      </c>
      <c r="B1023">
        <f t="shared" ca="1" si="91"/>
        <v>44</v>
      </c>
      <c r="C1023">
        <f t="shared" ca="1" si="92"/>
        <v>14</v>
      </c>
      <c r="D1023">
        <f t="shared" ca="1" si="92"/>
        <v>33</v>
      </c>
      <c r="E1023" s="3" t="str">
        <f ca="1">_xlfn.CONCAT(VLOOKUP($B1023,nomes!$A:$B,2,FALSE), "", VLOOKUP($C1023,apelido!$A:$B,2,FALSE), " ", VLOOKUP($D1023,apelido!$A:$B,2,FALSE))</f>
        <v>Gabriela Botelho Garcia</v>
      </c>
      <c r="F1023" s="3" t="str">
        <f ca="1">TRIM(VLOOKUP($B1023,nomes!$A:$C,3,FALSE))</f>
        <v>Feminino</v>
      </c>
      <c r="G1023" t="str">
        <f t="shared" ca="1" si="93"/>
        <v>918 881 972</v>
      </c>
      <c r="H1023" s="2" t="s">
        <v>1514</v>
      </c>
      <c r="I1023" s="3" t="str">
        <f t="shared" ca="1" si="94"/>
        <v>2429.66</v>
      </c>
      <c r="J1023" s="3" t="str">
        <f t="shared" ca="1" si="95"/>
        <v>insert into motoristas (fk_matricula, nome, sexo, telefone, nif, salario) values (1646, 'Gabriela Botelho Garcia', 2, '918 881 972', 10712057, 2429.66);</v>
      </c>
    </row>
    <row r="1024" spans="1:10" x14ac:dyDescent="0.25">
      <c r="A1024">
        <f t="shared" ca="1" si="90"/>
        <v>1443</v>
      </c>
      <c r="B1024">
        <f t="shared" ca="1" si="91"/>
        <v>169</v>
      </c>
      <c r="C1024">
        <f t="shared" ca="1" si="92"/>
        <v>59</v>
      </c>
      <c r="D1024">
        <f t="shared" ca="1" si="92"/>
        <v>79</v>
      </c>
      <c r="E1024" s="3" t="str">
        <f ca="1">_xlfn.CONCAT(VLOOKUP($B1024,nomes!$A:$B,2,FALSE), "", VLOOKUP($C1024,apelido!$A:$B,2,FALSE), " ", VLOOKUP($D1024,apelido!$A:$B,2,FALSE))</f>
        <v>Janaína Oliveira Soares</v>
      </c>
      <c r="F1024" s="3" t="str">
        <f ca="1">TRIM(VLOOKUP($B1024,nomes!$A:$C,3,FALSE))</f>
        <v>Feminino</v>
      </c>
      <c r="G1024" t="str">
        <f t="shared" ca="1" si="93"/>
        <v>915 788 474</v>
      </c>
      <c r="H1024" s="2" t="s">
        <v>1515</v>
      </c>
      <c r="I1024" s="3" t="str">
        <f t="shared" ca="1" si="94"/>
        <v>2193.56</v>
      </c>
      <c r="J1024" s="3" t="str">
        <f t="shared" ca="1" si="95"/>
        <v>insert into motoristas (fk_matricula, nome, sexo, telefone, nif, salario) values (1443, 'Janaína Oliveira Soares', 2, '915 788 474', 24628587, 2193.56);</v>
      </c>
    </row>
    <row r="1025" spans="1:10" x14ac:dyDescent="0.25">
      <c r="A1025">
        <f t="shared" ca="1" si="90"/>
        <v>1275</v>
      </c>
      <c r="B1025">
        <f t="shared" ca="1" si="91"/>
        <v>64</v>
      </c>
      <c r="C1025">
        <f t="shared" ca="1" si="92"/>
        <v>59</v>
      </c>
      <c r="D1025">
        <f t="shared" ca="1" si="92"/>
        <v>51</v>
      </c>
      <c r="E1025" s="3" t="str">
        <f ca="1">_xlfn.CONCAT(VLOOKUP($B1025,nomes!$A:$B,2,FALSE), "", VLOOKUP($C1025,apelido!$A:$B,2,FALSE), " ", VLOOKUP($D1025,apelido!$A:$B,2,FALSE))</f>
        <v>Júlio Oliveira Miranda</v>
      </c>
      <c r="F1025" s="3" t="str">
        <f ca="1">TRIM(VLOOKUP($B1025,nomes!$A:$C,3,FALSE))</f>
        <v>Masculino</v>
      </c>
      <c r="G1025" t="str">
        <f t="shared" ca="1" si="93"/>
        <v>918 835 799</v>
      </c>
      <c r="H1025" s="2" t="s">
        <v>1516</v>
      </c>
      <c r="I1025" s="3" t="str">
        <f t="shared" ca="1" si="94"/>
        <v>2183.32</v>
      </c>
      <c r="J1025" s="3" t="str">
        <f t="shared" ca="1" si="95"/>
        <v>insert into motoristas (fk_matricula, nome, sexo, telefone, nif, salario) values (1275, 'Júlio Oliveira Miranda', 1, '918 835 799', 21877490, 2183.32);</v>
      </c>
    </row>
    <row r="1026" spans="1:10" x14ac:dyDescent="0.25">
      <c r="A1026">
        <f t="shared" ca="1" si="90"/>
        <v>585</v>
      </c>
      <c r="B1026">
        <f t="shared" ca="1" si="91"/>
        <v>183</v>
      </c>
      <c r="C1026">
        <f t="shared" ca="1" si="92"/>
        <v>1</v>
      </c>
      <c r="D1026">
        <f t="shared" ca="1" si="92"/>
        <v>84</v>
      </c>
      <c r="E1026" s="3" t="str">
        <f ca="1">_xlfn.CONCAT(VLOOKUP($B1026,nomes!$A:$B,2,FALSE), "", VLOOKUP($C1026,apelido!$A:$B,2,FALSE), " ", VLOOKUP($D1026,apelido!$A:$B,2,FALSE))</f>
        <v>Marisa Almeida Valente</v>
      </c>
      <c r="F1026" s="3" t="str">
        <f ca="1">TRIM(VLOOKUP($B1026,nomes!$A:$C,3,FALSE))</f>
        <v>Feminino</v>
      </c>
      <c r="G1026" t="str">
        <f t="shared" ca="1" si="93"/>
        <v>952 937 922</v>
      </c>
      <c r="H1026" s="2" t="s">
        <v>1517</v>
      </c>
      <c r="I1026" s="3" t="str">
        <f t="shared" ca="1" si="94"/>
        <v>1293.6</v>
      </c>
      <c r="J1026" s="3" t="str">
        <f t="shared" ca="1" si="95"/>
        <v>insert into motoristas (fk_matricula, nome, sexo, telefone, nif, salario) values (585, 'Marisa Almeida Valente', 2, '952 937 922', 25433788, 1293.6);</v>
      </c>
    </row>
    <row r="1027" spans="1:10" x14ac:dyDescent="0.25">
      <c r="A1027">
        <f t="shared" ref="A1027:A1090" ca="1" si="96">RANDBETWEEN(1,3059)</f>
        <v>2171</v>
      </c>
      <c r="B1027">
        <f t="shared" ref="B1027:B1090" ca="1" si="97">RANDBETWEEN(1,200)</f>
        <v>188</v>
      </c>
      <c r="C1027">
        <f t="shared" ref="C1027:D1090" ca="1" si="98">RANDBETWEEN(1,100)</f>
        <v>85</v>
      </c>
      <c r="D1027">
        <f t="shared" ca="1" si="98"/>
        <v>39</v>
      </c>
      <c r="E1027" s="3" t="str">
        <f ca="1">_xlfn.CONCAT(VLOOKUP($B1027,nomes!$A:$B,2,FALSE), "", VLOOKUP($C1027,apelido!$A:$B,2,FALSE), " ", VLOOKUP($D1027,apelido!$A:$B,2,FALSE))</f>
        <v>Moisés Vasconcelos Leal</v>
      </c>
      <c r="F1027" s="3" t="str">
        <f ca="1">TRIM(VLOOKUP($B1027,nomes!$A:$C,3,FALSE))</f>
        <v>Masculino</v>
      </c>
      <c r="G1027" t="str">
        <f t="shared" ref="G1027:G1090" ca="1" si="99">_xlfn.CONCAT(9, RANDBETWEEN(1,9), RANDBETWEEN(1,9), " ", RANDBETWEEN(1,9), RANDBETWEEN(1,9), RANDBETWEEN(1,9), " ", RANDBETWEEN(1,9),RANDBETWEEN(1,9),RANDBETWEEN(1,9))</f>
        <v>924 744 469</v>
      </c>
      <c r="H1027" s="2" t="s">
        <v>1518</v>
      </c>
      <c r="I1027" s="3" t="str">
        <f t="shared" ref="I1027:I1090" ca="1" si="100">_xlfn.CONCAT(RANDBETWEEN(860,2500), ".", RANDBETWEEN(0,99))</f>
        <v>1411.39</v>
      </c>
      <c r="J1027" s="3" t="str">
        <f t="shared" ref="J1027:J1090" ca="1" si="101">"insert into motoristas (fk_matricula, nome, sexo, telefone, nif, salario) values (" &amp; $A1027 &amp; ", '" &amp; $E1027 &amp; "', " &amp; IF($F1027="Masculino", 1, 2) &amp; ", '" &amp; $G1027 &amp; "', " &amp; $H1027 &amp; ", " &amp; I1027 &amp; ");"</f>
        <v>insert into motoristas (fk_matricula, nome, sexo, telefone, nif, salario) values (2171, 'Moisés Vasconcelos Leal', 1, '924 744 469', 19084996, 1411.39);</v>
      </c>
    </row>
    <row r="1028" spans="1:10" x14ac:dyDescent="0.25">
      <c r="A1028">
        <f t="shared" ca="1" si="96"/>
        <v>2520</v>
      </c>
      <c r="B1028">
        <f t="shared" ca="1" si="97"/>
        <v>81</v>
      </c>
      <c r="C1028">
        <f t="shared" ca="1" si="98"/>
        <v>47</v>
      </c>
      <c r="D1028">
        <f t="shared" ca="1" si="98"/>
        <v>95</v>
      </c>
      <c r="E1028" s="3" t="str">
        <f ca="1">_xlfn.CONCAT(VLOOKUP($B1028,nomes!$A:$B,2,FALSE), "", VLOOKUP($C1028,apelido!$A:$B,2,FALSE), " ", VLOOKUP($D1028,apelido!$A:$B,2,FALSE))</f>
        <v>Mariana Martins Cabral</v>
      </c>
      <c r="F1028" s="3" t="str">
        <f ca="1">TRIM(VLOOKUP($B1028,nomes!$A:$C,3,FALSE))</f>
        <v>Feminino</v>
      </c>
      <c r="G1028" t="str">
        <f t="shared" ca="1" si="99"/>
        <v>979 281 581</v>
      </c>
      <c r="H1028" s="2" t="s">
        <v>1519</v>
      </c>
      <c r="I1028" s="3" t="str">
        <f t="shared" ca="1" si="100"/>
        <v>914.47</v>
      </c>
      <c r="J1028" s="3" t="str">
        <f t="shared" ca="1" si="101"/>
        <v>insert into motoristas (fk_matricula, nome, sexo, telefone, nif, salario) values (2520, 'Mariana Martins Cabral', 2, '979 281 581', 26692566, 914.47);</v>
      </c>
    </row>
    <row r="1029" spans="1:10" x14ac:dyDescent="0.25">
      <c r="A1029">
        <f t="shared" ca="1" si="96"/>
        <v>2799</v>
      </c>
      <c r="B1029">
        <f t="shared" ca="1" si="97"/>
        <v>67</v>
      </c>
      <c r="C1029">
        <f t="shared" ca="1" si="98"/>
        <v>73</v>
      </c>
      <c r="D1029">
        <f t="shared" ca="1" si="98"/>
        <v>28</v>
      </c>
      <c r="E1029" s="3" t="str">
        <f ca="1">_xlfn.CONCAT(VLOOKUP($B1029,nomes!$A:$B,2,FALSE), "", VLOOKUP($C1029,apelido!$A:$B,2,FALSE), " ", VLOOKUP($D1029,apelido!$A:$B,2,FALSE))</f>
        <v>Laura Salgado Fernandes</v>
      </c>
      <c r="F1029" s="3" t="str">
        <f ca="1">TRIM(VLOOKUP($B1029,nomes!$A:$C,3,FALSE))</f>
        <v>Feminino</v>
      </c>
      <c r="G1029" t="str">
        <f t="shared" ca="1" si="99"/>
        <v>944 577 431</v>
      </c>
      <c r="H1029" s="2" t="s">
        <v>1520</v>
      </c>
      <c r="I1029" s="3" t="str">
        <f t="shared" ca="1" si="100"/>
        <v>1877.8</v>
      </c>
      <c r="J1029" s="3" t="str">
        <f t="shared" ca="1" si="101"/>
        <v>insert into motoristas (fk_matricula, nome, sexo, telefone, nif, salario) values (2799, 'Laura Salgado Fernandes', 2, '944 577 431', 25761672, 1877.8);</v>
      </c>
    </row>
    <row r="1030" spans="1:10" x14ac:dyDescent="0.25">
      <c r="A1030">
        <f t="shared" ca="1" si="96"/>
        <v>296</v>
      </c>
      <c r="B1030">
        <f t="shared" ca="1" si="97"/>
        <v>165</v>
      </c>
      <c r="C1030">
        <f t="shared" ca="1" si="98"/>
        <v>25</v>
      </c>
      <c r="D1030">
        <f t="shared" ca="1" si="98"/>
        <v>93</v>
      </c>
      <c r="E1030" s="3" t="str">
        <f ca="1">_xlfn.CONCAT(VLOOKUP($B1030,nomes!$A:$B,2,FALSE), "", VLOOKUP($C1030,apelido!$A:$B,2,FALSE), " ", VLOOKUP($D1030,apelido!$A:$B,2,FALSE))</f>
        <v>Ilda Duarte Bastos</v>
      </c>
      <c r="F1030" s="3" t="str">
        <f ca="1">TRIM(VLOOKUP($B1030,nomes!$A:$C,3,FALSE))</f>
        <v>Feminino</v>
      </c>
      <c r="G1030" t="str">
        <f t="shared" ca="1" si="99"/>
        <v>931 998 263</v>
      </c>
      <c r="H1030" s="2" t="s">
        <v>1521</v>
      </c>
      <c r="I1030" s="3" t="str">
        <f t="shared" ca="1" si="100"/>
        <v>1391.19</v>
      </c>
      <c r="J1030" s="3" t="str">
        <f t="shared" ca="1" si="101"/>
        <v>insert into motoristas (fk_matricula, nome, sexo, telefone, nif, salario) values (296, 'Ilda Duarte Bastos', 2, '931 998 263', 59952171, 1391.19);</v>
      </c>
    </row>
    <row r="1031" spans="1:10" x14ac:dyDescent="0.25">
      <c r="A1031">
        <f t="shared" ca="1" si="96"/>
        <v>349</v>
      </c>
      <c r="B1031">
        <f t="shared" ca="1" si="97"/>
        <v>154</v>
      </c>
      <c r="C1031">
        <f t="shared" ca="1" si="98"/>
        <v>28</v>
      </c>
      <c r="D1031">
        <f t="shared" ca="1" si="98"/>
        <v>42</v>
      </c>
      <c r="E1031" s="3" t="str">
        <f ca="1">_xlfn.CONCAT(VLOOKUP($B1031,nomes!$A:$B,2,FALSE), "", VLOOKUP($C1031,apelido!$A:$B,2,FALSE), " ", VLOOKUP($D1031,apelido!$A:$B,2,FALSE))</f>
        <v>Flávia Fernandes Loureiro</v>
      </c>
      <c r="F1031" s="3" t="str">
        <f ca="1">TRIM(VLOOKUP($B1031,nomes!$A:$C,3,FALSE))</f>
        <v>Feminino</v>
      </c>
      <c r="G1031" t="str">
        <f t="shared" ca="1" si="99"/>
        <v>989 573 691</v>
      </c>
      <c r="H1031" s="2" t="s">
        <v>1522</v>
      </c>
      <c r="I1031" s="3" t="str">
        <f t="shared" ca="1" si="100"/>
        <v>2063.32</v>
      </c>
      <c r="J1031" s="3" t="str">
        <f t="shared" ca="1" si="101"/>
        <v>insert into motoristas (fk_matricula, nome, sexo, telefone, nif, salario) values (349, 'Flávia Fernandes Loureiro', 2, '989 573 691', 23711617, 2063.32);</v>
      </c>
    </row>
    <row r="1032" spans="1:10" x14ac:dyDescent="0.25">
      <c r="A1032">
        <f t="shared" ca="1" si="96"/>
        <v>170</v>
      </c>
      <c r="B1032">
        <f t="shared" ca="1" si="97"/>
        <v>122</v>
      </c>
      <c r="C1032">
        <f t="shared" ca="1" si="98"/>
        <v>91</v>
      </c>
      <c r="D1032">
        <f t="shared" ca="1" si="98"/>
        <v>61</v>
      </c>
      <c r="E1032" s="3" t="str">
        <f ca="1">_xlfn.CONCAT(VLOOKUP($B1032,nomes!$A:$B,2,FALSE), "", VLOOKUP($C1032,apelido!$A:$B,2,FALSE), " ", VLOOKUP($D1032,apelido!$A:$B,2,FALSE))</f>
        <v>Vinícius Vilela Paiva</v>
      </c>
      <c r="F1032" s="3" t="str">
        <f ca="1">TRIM(VLOOKUP($B1032,nomes!$A:$C,3,FALSE))</f>
        <v>Masculino</v>
      </c>
      <c r="G1032" t="str">
        <f t="shared" ca="1" si="99"/>
        <v>991 771 393</v>
      </c>
      <c r="H1032" s="2" t="s">
        <v>1523</v>
      </c>
      <c r="I1032" s="3" t="str">
        <f t="shared" ca="1" si="100"/>
        <v>1418.68</v>
      </c>
      <c r="J1032" s="3" t="str">
        <f t="shared" ca="1" si="101"/>
        <v>insert into motoristas (fk_matricula, nome, sexo, telefone, nif, salario) values (170, 'Vinícius Vilela Paiva', 1, '991 771 393', 54919347, 1418.68);</v>
      </c>
    </row>
    <row r="1033" spans="1:10" x14ac:dyDescent="0.25">
      <c r="A1033">
        <f t="shared" ca="1" si="96"/>
        <v>1398</v>
      </c>
      <c r="B1033">
        <f t="shared" ca="1" si="97"/>
        <v>75</v>
      </c>
      <c r="C1033">
        <f t="shared" ca="1" si="98"/>
        <v>72</v>
      </c>
      <c r="D1033">
        <f t="shared" ca="1" si="98"/>
        <v>39</v>
      </c>
      <c r="E1033" s="3" t="str">
        <f ca="1">_xlfn.CONCAT(VLOOKUP($B1033,nomes!$A:$B,2,FALSE), "", VLOOKUP($C1033,apelido!$A:$B,2,FALSE), " ", VLOOKUP($D1033,apelido!$A:$B,2,FALSE))</f>
        <v>Luísa Rodrigues Leal</v>
      </c>
      <c r="F1033" s="3" t="str">
        <f ca="1">TRIM(VLOOKUP($B1033,nomes!$A:$C,3,FALSE))</f>
        <v>Feminino</v>
      </c>
      <c r="G1033" t="str">
        <f t="shared" ca="1" si="99"/>
        <v>918 613 318</v>
      </c>
      <c r="H1033" s="2" t="s">
        <v>1524</v>
      </c>
      <c r="I1033" s="3" t="str">
        <f t="shared" ca="1" si="100"/>
        <v>1439.81</v>
      </c>
      <c r="J1033" s="3" t="str">
        <f t="shared" ca="1" si="101"/>
        <v>insert into motoristas (fk_matricula, nome, sexo, telefone, nif, salario) values (1398, 'Luísa Rodrigues Leal', 2, '918 613 318', 19349521, 1439.81);</v>
      </c>
    </row>
    <row r="1034" spans="1:10" x14ac:dyDescent="0.25">
      <c r="A1034">
        <f t="shared" ca="1" si="96"/>
        <v>1823</v>
      </c>
      <c r="B1034">
        <f t="shared" ca="1" si="97"/>
        <v>50</v>
      </c>
      <c r="C1034">
        <f t="shared" ca="1" si="98"/>
        <v>94</v>
      </c>
      <c r="D1034">
        <f t="shared" ca="1" si="98"/>
        <v>8</v>
      </c>
      <c r="E1034" s="3" t="str">
        <f ca="1">_xlfn.CONCAT(VLOOKUP($B1034,nomes!$A:$B,2,FALSE), "", VLOOKUP($C1034,apelido!$A:$B,2,FALSE), " ", VLOOKUP($D1034,apelido!$A:$B,2,FALSE))</f>
        <v>Henrique Barreira Azevedo</v>
      </c>
      <c r="F1034" s="3" t="str">
        <f ca="1">TRIM(VLOOKUP($B1034,nomes!$A:$C,3,FALSE))</f>
        <v>Masculino</v>
      </c>
      <c r="G1034" t="str">
        <f t="shared" ca="1" si="99"/>
        <v>968 451 233</v>
      </c>
      <c r="H1034" s="2" t="s">
        <v>1525</v>
      </c>
      <c r="I1034" s="3" t="str">
        <f t="shared" ca="1" si="100"/>
        <v>2467.27</v>
      </c>
      <c r="J1034" s="3" t="str">
        <f t="shared" ca="1" si="101"/>
        <v>insert into motoristas (fk_matricula, nome, sexo, telefone, nif, salario) values (1823, 'Henrique Barreira Azevedo', 1, '968 451 233', 13930670, 2467.27);</v>
      </c>
    </row>
    <row r="1035" spans="1:10" x14ac:dyDescent="0.25">
      <c r="A1035">
        <f t="shared" ca="1" si="96"/>
        <v>2438</v>
      </c>
      <c r="B1035">
        <f t="shared" ca="1" si="97"/>
        <v>193</v>
      </c>
      <c r="C1035">
        <f t="shared" ca="1" si="98"/>
        <v>94</v>
      </c>
      <c r="D1035">
        <f t="shared" ca="1" si="98"/>
        <v>82</v>
      </c>
      <c r="E1035" s="3" t="str">
        <f ca="1">_xlfn.CONCAT(VLOOKUP($B1035,nomes!$A:$B,2,FALSE), "", VLOOKUP($C1035,apelido!$A:$B,2,FALSE), " ", VLOOKUP($D1035,apelido!$A:$B,2,FALSE))</f>
        <v>Renato Barreira Teixeira</v>
      </c>
      <c r="F1035" s="3" t="str">
        <f ca="1">TRIM(VLOOKUP($B1035,nomes!$A:$C,3,FALSE))</f>
        <v>Masculino</v>
      </c>
      <c r="G1035" t="str">
        <f t="shared" ca="1" si="99"/>
        <v>984 777 782</v>
      </c>
      <c r="H1035" s="2" t="s">
        <v>1526</v>
      </c>
      <c r="I1035" s="3" t="str">
        <f t="shared" ca="1" si="100"/>
        <v>1529.2</v>
      </c>
      <c r="J1035" s="3" t="str">
        <f t="shared" ca="1" si="101"/>
        <v>insert into motoristas (fk_matricula, nome, sexo, telefone, nif, salario) values (2438, 'Renato Barreira Teixeira', 1, '984 777 782', 50063532, 1529.2);</v>
      </c>
    </row>
    <row r="1036" spans="1:10" x14ac:dyDescent="0.25">
      <c r="A1036">
        <f t="shared" ca="1" si="96"/>
        <v>127</v>
      </c>
      <c r="B1036">
        <f t="shared" ca="1" si="97"/>
        <v>142</v>
      </c>
      <c r="C1036">
        <f t="shared" ca="1" si="98"/>
        <v>6</v>
      </c>
      <c r="D1036">
        <f t="shared" ca="1" si="98"/>
        <v>50</v>
      </c>
      <c r="E1036" s="3" t="str">
        <f ca="1">_xlfn.CONCAT(VLOOKUP($B1036,nomes!$A:$B,2,FALSE), "", VLOOKUP($C1036,apelido!$A:$B,2,FALSE), " ", VLOOKUP($D1036,apelido!$A:$B,2,FALSE))</f>
        <v>Eduarda Antunes Mendes</v>
      </c>
      <c r="F1036" s="3" t="str">
        <f ca="1">TRIM(VLOOKUP($B1036,nomes!$A:$C,3,FALSE))</f>
        <v>Feminino</v>
      </c>
      <c r="G1036" t="str">
        <f t="shared" ca="1" si="99"/>
        <v>925 272 634</v>
      </c>
      <c r="H1036" s="2" t="s">
        <v>1527</v>
      </c>
      <c r="I1036" s="3" t="str">
        <f t="shared" ca="1" si="100"/>
        <v>2407.14</v>
      </c>
      <c r="J1036" s="3" t="str">
        <f t="shared" ca="1" si="101"/>
        <v>insert into motoristas (fk_matricula, nome, sexo, telefone, nif, salario) values (127, 'Eduarda Antunes Mendes', 2, '925 272 634', 56991769, 2407.14);</v>
      </c>
    </row>
    <row r="1037" spans="1:10" x14ac:dyDescent="0.25">
      <c r="A1037">
        <f t="shared" ca="1" si="96"/>
        <v>96</v>
      </c>
      <c r="B1037">
        <f t="shared" ca="1" si="97"/>
        <v>92</v>
      </c>
      <c r="C1037">
        <f t="shared" ca="1" si="98"/>
        <v>75</v>
      </c>
      <c r="D1037">
        <f t="shared" ca="1" si="98"/>
        <v>87</v>
      </c>
      <c r="E1037" s="3" t="str">
        <f ca="1">_xlfn.CONCAT(VLOOKUP($B1037,nomes!$A:$B,2,FALSE), "", VLOOKUP($C1037,apelido!$A:$B,2,FALSE), " ", VLOOKUP($D1037,apelido!$A:$B,2,FALSE))</f>
        <v>Otávio Santos Ventura</v>
      </c>
      <c r="F1037" s="3" t="str">
        <f ca="1">TRIM(VLOOKUP($B1037,nomes!$A:$C,3,FALSE))</f>
        <v>Masculino</v>
      </c>
      <c r="G1037" t="str">
        <f t="shared" ca="1" si="99"/>
        <v>962 364 742</v>
      </c>
      <c r="H1037" s="2" t="s">
        <v>1528</v>
      </c>
      <c r="I1037" s="3" t="str">
        <f t="shared" ca="1" si="100"/>
        <v>2185.59</v>
      </c>
      <c r="J1037" s="3" t="str">
        <f t="shared" ca="1" si="101"/>
        <v>insert into motoristas (fk_matricula, nome, sexo, telefone, nif, salario) values (96, 'Otávio Santos Ventura', 1, '962 364 742', 15386863, 2185.59);</v>
      </c>
    </row>
    <row r="1038" spans="1:10" x14ac:dyDescent="0.25">
      <c r="A1038">
        <f t="shared" ca="1" si="96"/>
        <v>2921</v>
      </c>
      <c r="B1038">
        <f t="shared" ca="1" si="97"/>
        <v>60</v>
      </c>
      <c r="C1038">
        <f t="shared" ca="1" si="98"/>
        <v>2</v>
      </c>
      <c r="D1038">
        <f t="shared" ca="1" si="98"/>
        <v>65</v>
      </c>
      <c r="E1038" s="3" t="str">
        <f ca="1">_xlfn.CONCAT(VLOOKUP($B1038,nomes!$A:$B,2,FALSE), "", VLOOKUP($C1038,apelido!$A:$B,2,FALSE), " ", VLOOKUP($D1038,apelido!$A:$B,2,FALSE))</f>
        <v>Jorge Alves Pires</v>
      </c>
      <c r="F1038" s="3" t="str">
        <f ca="1">TRIM(VLOOKUP($B1038,nomes!$A:$C,3,FALSE))</f>
        <v>Masculino</v>
      </c>
      <c r="G1038" t="str">
        <f t="shared" ca="1" si="99"/>
        <v>921 226 588</v>
      </c>
      <c r="H1038" s="2" t="s">
        <v>1529</v>
      </c>
      <c r="I1038" s="3" t="str">
        <f t="shared" ca="1" si="100"/>
        <v>1518.67</v>
      </c>
      <c r="J1038" s="3" t="str">
        <f t="shared" ca="1" si="101"/>
        <v>insert into motoristas (fk_matricula, nome, sexo, telefone, nif, salario) values (2921, 'Jorge Alves Pires', 1, '921 226 588', 52196450, 1518.67);</v>
      </c>
    </row>
    <row r="1039" spans="1:10" x14ac:dyDescent="0.25">
      <c r="A1039">
        <f t="shared" ca="1" si="96"/>
        <v>1731</v>
      </c>
      <c r="B1039">
        <f t="shared" ca="1" si="97"/>
        <v>68</v>
      </c>
      <c r="C1039">
        <f t="shared" ca="1" si="98"/>
        <v>92</v>
      </c>
      <c r="D1039">
        <f t="shared" ca="1" si="98"/>
        <v>57</v>
      </c>
      <c r="E1039" s="3" t="str">
        <f ca="1">_xlfn.CONCAT(VLOOKUP($B1039,nomes!$A:$B,2,FALSE), "", VLOOKUP($C1039,apelido!$A:$B,2,FALSE), " ", VLOOKUP($D1039,apelido!$A:$B,2,FALSE))</f>
        <v>Lavínia Almeida Nogueira</v>
      </c>
      <c r="F1039" s="3" t="str">
        <f ca="1">TRIM(VLOOKUP($B1039,nomes!$A:$C,3,FALSE))</f>
        <v>Feminino</v>
      </c>
      <c r="G1039" t="str">
        <f t="shared" ca="1" si="99"/>
        <v>997 826 713</v>
      </c>
      <c r="H1039" s="2" t="s">
        <v>1530</v>
      </c>
      <c r="I1039" s="3" t="str">
        <f t="shared" ca="1" si="100"/>
        <v>1083.99</v>
      </c>
      <c r="J1039" s="3" t="str">
        <f t="shared" ca="1" si="101"/>
        <v>insert into motoristas (fk_matricula, nome, sexo, telefone, nif, salario) values (1731, 'Lavínia Almeida Nogueira', 2, '997 826 713', 19311183, 1083.99);</v>
      </c>
    </row>
    <row r="1040" spans="1:10" x14ac:dyDescent="0.25">
      <c r="A1040">
        <f t="shared" ca="1" si="96"/>
        <v>1952</v>
      </c>
      <c r="B1040">
        <f t="shared" ca="1" si="97"/>
        <v>8</v>
      </c>
      <c r="C1040">
        <f t="shared" ca="1" si="98"/>
        <v>16</v>
      </c>
      <c r="D1040">
        <f t="shared" ca="1" si="98"/>
        <v>58</v>
      </c>
      <c r="E1040" s="3" t="str">
        <f ca="1">_xlfn.CONCAT(VLOOKUP($B1040,nomes!$A:$B,2,FALSE), "", VLOOKUP($C1040,apelido!$A:$B,2,FALSE), " ", VLOOKUP($D1040,apelido!$A:$B,2,FALSE))</f>
        <v>António Brito Nunes</v>
      </c>
      <c r="F1040" s="3" t="str">
        <f ca="1">TRIM(VLOOKUP($B1040,nomes!$A:$C,3,FALSE))</f>
        <v>Masculino</v>
      </c>
      <c r="G1040" t="str">
        <f t="shared" ca="1" si="99"/>
        <v>949 829 886</v>
      </c>
      <c r="H1040" s="2" t="s">
        <v>1531</v>
      </c>
      <c r="I1040" s="3" t="str">
        <f t="shared" ca="1" si="100"/>
        <v>2157.33</v>
      </c>
      <c r="J1040" s="3" t="str">
        <f t="shared" ca="1" si="101"/>
        <v>insert into motoristas (fk_matricula, nome, sexo, telefone, nif, salario) values (1952, 'António Brito Nunes', 1, '949 829 886', 15568316, 2157.33);</v>
      </c>
    </row>
    <row r="1041" spans="1:10" x14ac:dyDescent="0.25">
      <c r="A1041">
        <f t="shared" ca="1" si="96"/>
        <v>2959</v>
      </c>
      <c r="B1041">
        <f t="shared" ca="1" si="97"/>
        <v>67</v>
      </c>
      <c r="C1041">
        <f t="shared" ca="1" si="98"/>
        <v>44</v>
      </c>
      <c r="D1041">
        <f t="shared" ca="1" si="98"/>
        <v>40</v>
      </c>
      <c r="E1041" s="3" t="str">
        <f ca="1">_xlfn.CONCAT(VLOOKUP($B1041,nomes!$A:$B,2,FALSE), "", VLOOKUP($C1041,apelido!$A:$B,2,FALSE), " ", VLOOKUP($D1041,apelido!$A:$B,2,FALSE))</f>
        <v>Laura Madeira Lima</v>
      </c>
      <c r="F1041" s="3" t="str">
        <f ca="1">TRIM(VLOOKUP($B1041,nomes!$A:$C,3,FALSE))</f>
        <v>Feminino</v>
      </c>
      <c r="G1041" t="str">
        <f t="shared" ca="1" si="99"/>
        <v>937 679 924</v>
      </c>
      <c r="H1041" s="2" t="s">
        <v>1532</v>
      </c>
      <c r="I1041" s="3" t="str">
        <f t="shared" ca="1" si="100"/>
        <v>2494.71</v>
      </c>
      <c r="J1041" s="3" t="str">
        <f t="shared" ca="1" si="101"/>
        <v>insert into motoristas (fk_matricula, nome, sexo, telefone, nif, salario) values (2959, 'Laura Madeira Lima', 2, '937 679 924', 29422598, 2494.71);</v>
      </c>
    </row>
    <row r="1042" spans="1:10" x14ac:dyDescent="0.25">
      <c r="A1042">
        <f t="shared" ca="1" si="96"/>
        <v>50</v>
      </c>
      <c r="B1042">
        <f t="shared" ca="1" si="97"/>
        <v>44</v>
      </c>
      <c r="C1042">
        <f t="shared" ca="1" si="98"/>
        <v>67</v>
      </c>
      <c r="D1042">
        <f t="shared" ca="1" si="98"/>
        <v>30</v>
      </c>
      <c r="E1042" s="3" t="str">
        <f ca="1">_xlfn.CONCAT(VLOOKUP($B1042,nomes!$A:$B,2,FALSE), "", VLOOKUP($C1042,apelido!$A:$B,2,FALSE), " ", VLOOKUP($D1042,apelido!$A:$B,2,FALSE))</f>
        <v>Gabriela Ramos Figueiredo</v>
      </c>
      <c r="F1042" s="3" t="str">
        <f ca="1">TRIM(VLOOKUP($B1042,nomes!$A:$C,3,FALSE))</f>
        <v>Feminino</v>
      </c>
      <c r="G1042" t="str">
        <f t="shared" ca="1" si="99"/>
        <v>955 945 469</v>
      </c>
      <c r="H1042" s="2" t="s">
        <v>1533</v>
      </c>
      <c r="I1042" s="3" t="str">
        <f t="shared" ca="1" si="100"/>
        <v>2015.52</v>
      </c>
      <c r="J1042" s="3" t="str">
        <f t="shared" ca="1" si="101"/>
        <v>insert into motoristas (fk_matricula, nome, sexo, telefone, nif, salario) values (50, 'Gabriela Ramos Figueiredo', 2, '955 945 469', 12875119, 2015.52);</v>
      </c>
    </row>
    <row r="1043" spans="1:10" x14ac:dyDescent="0.25">
      <c r="A1043">
        <f t="shared" ca="1" si="96"/>
        <v>542</v>
      </c>
      <c r="B1043">
        <f t="shared" ca="1" si="97"/>
        <v>111</v>
      </c>
      <c r="C1043">
        <f t="shared" ca="1" si="98"/>
        <v>42</v>
      </c>
      <c r="D1043">
        <f t="shared" ca="1" si="98"/>
        <v>66</v>
      </c>
      <c r="E1043" s="3" t="str">
        <f ca="1">_xlfn.CONCAT(VLOOKUP($B1043,nomes!$A:$B,2,FALSE), "", VLOOKUP($C1043,apelido!$A:$B,2,FALSE), " ", VLOOKUP($D1043,apelido!$A:$B,2,FALSE))</f>
        <v>Sophia Loureiro Pontes</v>
      </c>
      <c r="F1043" s="3" t="str">
        <f ca="1">TRIM(VLOOKUP($B1043,nomes!$A:$C,3,FALSE))</f>
        <v>Feminino</v>
      </c>
      <c r="G1043" t="str">
        <f t="shared" ca="1" si="99"/>
        <v>914 241 815</v>
      </c>
      <c r="H1043" s="2" t="s">
        <v>1534</v>
      </c>
      <c r="I1043" s="3" t="str">
        <f t="shared" ca="1" si="100"/>
        <v>893.70</v>
      </c>
      <c r="J1043" s="3" t="str">
        <f t="shared" ca="1" si="101"/>
        <v>insert into motoristas (fk_matricula, nome, sexo, telefone, nif, salario) values (542, 'Sophia Loureiro Pontes', 2, '914 241 815', 57745193, 893.70);</v>
      </c>
    </row>
    <row r="1044" spans="1:10" x14ac:dyDescent="0.25">
      <c r="A1044">
        <f t="shared" ca="1" si="96"/>
        <v>2831</v>
      </c>
      <c r="B1044">
        <f t="shared" ca="1" si="97"/>
        <v>124</v>
      </c>
      <c r="C1044">
        <f t="shared" ca="1" si="98"/>
        <v>69</v>
      </c>
      <c r="D1044">
        <f t="shared" ca="1" si="98"/>
        <v>9</v>
      </c>
      <c r="E1044" s="3" t="str">
        <f ca="1">_xlfn.CONCAT(VLOOKUP($B1044,nomes!$A:$B,2,FALSE), "", VLOOKUP($C1044,apelido!$A:$B,2,FALSE), " ", VLOOKUP($D1044,apelido!$A:$B,2,FALSE))</f>
        <v>Adriana Reis Barros</v>
      </c>
      <c r="F1044" s="3" t="str">
        <f ca="1">TRIM(VLOOKUP($B1044,nomes!$A:$C,3,FALSE))</f>
        <v>Feminino</v>
      </c>
      <c r="G1044" t="str">
        <f t="shared" ca="1" si="99"/>
        <v>926 877 216</v>
      </c>
      <c r="H1044" s="2" t="s">
        <v>1535</v>
      </c>
      <c r="I1044" s="3" t="str">
        <f t="shared" ca="1" si="100"/>
        <v>1224.75</v>
      </c>
      <c r="J1044" s="3" t="str">
        <f t="shared" ca="1" si="101"/>
        <v>insert into motoristas (fk_matricula, nome, sexo, telefone, nif, salario) values (2831, 'Adriana Reis Barros', 2, '926 877 216', 25485933, 1224.75);</v>
      </c>
    </row>
    <row r="1045" spans="1:10" x14ac:dyDescent="0.25">
      <c r="A1045">
        <f t="shared" ca="1" si="96"/>
        <v>1284</v>
      </c>
      <c r="B1045">
        <f t="shared" ca="1" si="97"/>
        <v>65</v>
      </c>
      <c r="C1045">
        <f t="shared" ca="1" si="98"/>
        <v>3</v>
      </c>
      <c r="D1045">
        <f t="shared" ca="1" si="98"/>
        <v>88</v>
      </c>
      <c r="E1045" s="3" t="str">
        <f ca="1">_xlfn.CONCAT(VLOOKUP($B1045,nomes!$A:$B,2,FALSE), "", VLOOKUP($C1045,apelido!$A:$B,2,FALSE), " ", VLOOKUP($D1045,apelido!$A:$B,2,FALSE))</f>
        <v>Lara Amaral Vicente</v>
      </c>
      <c r="F1045" s="3" t="str">
        <f ca="1">TRIM(VLOOKUP($B1045,nomes!$A:$C,3,FALSE))</f>
        <v>Feminino</v>
      </c>
      <c r="G1045" t="str">
        <f t="shared" ca="1" si="99"/>
        <v>984 711 496</v>
      </c>
      <c r="H1045" s="2" t="s">
        <v>1536</v>
      </c>
      <c r="I1045" s="3" t="str">
        <f t="shared" ca="1" si="100"/>
        <v>2268.6</v>
      </c>
      <c r="J1045" s="3" t="str">
        <f t="shared" ca="1" si="101"/>
        <v>insert into motoristas (fk_matricula, nome, sexo, telefone, nif, salario) values (1284, 'Lara Amaral Vicente', 2, '984 711 496', 57127457, 2268.6);</v>
      </c>
    </row>
    <row r="1046" spans="1:10" x14ac:dyDescent="0.25">
      <c r="A1046">
        <f t="shared" ca="1" si="96"/>
        <v>1316</v>
      </c>
      <c r="B1046">
        <f t="shared" ca="1" si="97"/>
        <v>87</v>
      </c>
      <c r="C1046">
        <f t="shared" ca="1" si="98"/>
        <v>66</v>
      </c>
      <c r="D1046">
        <f t="shared" ca="1" si="98"/>
        <v>62</v>
      </c>
      <c r="E1046" s="3" t="str">
        <f ca="1">_xlfn.CONCAT(VLOOKUP($B1046,nomes!$A:$B,2,FALSE), "", VLOOKUP($C1046,apelido!$A:$B,2,FALSE), " ", VLOOKUP($D1046,apelido!$A:$B,2,FALSE))</f>
        <v>Natália Pontes Pereira</v>
      </c>
      <c r="F1046" s="3" t="str">
        <f ca="1">TRIM(VLOOKUP($B1046,nomes!$A:$C,3,FALSE))</f>
        <v>Feminino</v>
      </c>
      <c r="G1046" t="str">
        <f t="shared" ca="1" si="99"/>
        <v>966 857 483</v>
      </c>
      <c r="H1046" s="2" t="s">
        <v>1537</v>
      </c>
      <c r="I1046" s="3" t="str">
        <f t="shared" ca="1" si="100"/>
        <v>1599.6</v>
      </c>
      <c r="J1046" s="3" t="str">
        <f t="shared" ca="1" si="101"/>
        <v>insert into motoristas (fk_matricula, nome, sexo, telefone, nif, salario) values (1316, 'Natália Pontes Pereira', 2, '966 857 483', 25805688, 1599.6);</v>
      </c>
    </row>
    <row r="1047" spans="1:10" x14ac:dyDescent="0.25">
      <c r="A1047">
        <f t="shared" ca="1" si="96"/>
        <v>1736</v>
      </c>
      <c r="B1047">
        <f t="shared" ca="1" si="97"/>
        <v>126</v>
      </c>
      <c r="C1047">
        <f t="shared" ca="1" si="98"/>
        <v>15</v>
      </c>
      <c r="D1047">
        <f t="shared" ca="1" si="98"/>
        <v>7</v>
      </c>
      <c r="E1047" s="3" t="str">
        <f ca="1">_xlfn.CONCAT(VLOOKUP($B1047,nomes!$A:$B,2,FALSE), "", VLOOKUP($C1047,apelido!$A:$B,2,FALSE), " ", VLOOKUP($D1047,apelido!$A:$B,2,FALSE))</f>
        <v>Aline Branco Araújo</v>
      </c>
      <c r="F1047" s="3" t="str">
        <f ca="1">TRIM(VLOOKUP($B1047,nomes!$A:$C,3,FALSE))</f>
        <v>Feminino</v>
      </c>
      <c r="G1047" t="str">
        <f t="shared" ca="1" si="99"/>
        <v>987 679 854</v>
      </c>
      <c r="H1047" s="2" t="s">
        <v>1538</v>
      </c>
      <c r="I1047" s="3" t="str">
        <f t="shared" ca="1" si="100"/>
        <v>1545.22</v>
      </c>
      <c r="J1047" s="3" t="str">
        <f t="shared" ca="1" si="101"/>
        <v>insert into motoristas (fk_matricula, nome, sexo, telefone, nif, salario) values (1736, 'Aline Branco Araújo', 2, '987 679 854', 50176452, 1545.22);</v>
      </c>
    </row>
    <row r="1048" spans="1:10" x14ac:dyDescent="0.25">
      <c r="A1048">
        <f t="shared" ca="1" si="96"/>
        <v>2033</v>
      </c>
      <c r="B1048">
        <f t="shared" ca="1" si="97"/>
        <v>149</v>
      </c>
      <c r="C1048">
        <f t="shared" ca="1" si="98"/>
        <v>15</v>
      </c>
      <c r="D1048">
        <f t="shared" ca="1" si="98"/>
        <v>44</v>
      </c>
      <c r="E1048" s="3" t="str">
        <f ca="1">_xlfn.CONCAT(VLOOKUP($B1048,nomes!$A:$B,2,FALSE), "", VLOOKUP($C1048,apelido!$A:$B,2,FALSE), " ", VLOOKUP($D1048,apelido!$A:$B,2,FALSE))</f>
        <v>Érica Branco Madeira</v>
      </c>
      <c r="F1048" s="3" t="str">
        <f ca="1">TRIM(VLOOKUP($B1048,nomes!$A:$C,3,FALSE))</f>
        <v>Feminino</v>
      </c>
      <c r="G1048" t="str">
        <f t="shared" ca="1" si="99"/>
        <v>992 735 768</v>
      </c>
      <c r="H1048" s="2" t="s">
        <v>1539</v>
      </c>
      <c r="I1048" s="3" t="str">
        <f t="shared" ca="1" si="100"/>
        <v>1241.52</v>
      </c>
      <c r="J1048" s="3" t="str">
        <f t="shared" ca="1" si="101"/>
        <v>insert into motoristas (fk_matricula, nome, sexo, telefone, nif, salario) values (2033, 'Érica Branco Madeira', 2, '992 735 768', 16676937, 1241.52);</v>
      </c>
    </row>
    <row r="1049" spans="1:10" x14ac:dyDescent="0.25">
      <c r="A1049">
        <f t="shared" ca="1" si="96"/>
        <v>573</v>
      </c>
      <c r="B1049">
        <f t="shared" ca="1" si="97"/>
        <v>180</v>
      </c>
      <c r="C1049">
        <f t="shared" ca="1" si="98"/>
        <v>92</v>
      </c>
      <c r="D1049">
        <f t="shared" ca="1" si="98"/>
        <v>42</v>
      </c>
      <c r="E1049" s="3" t="str">
        <f ca="1">_xlfn.CONCAT(VLOOKUP($B1049,nomes!$A:$B,2,FALSE), "", VLOOKUP($C1049,apelido!$A:$B,2,FALSE), " ", VLOOKUP($D1049,apelido!$A:$B,2,FALSE))</f>
        <v>Luís Almeida Loureiro</v>
      </c>
      <c r="F1049" s="3" t="str">
        <f ca="1">TRIM(VLOOKUP($B1049,nomes!$A:$C,3,FALSE))</f>
        <v>Masculino</v>
      </c>
      <c r="G1049" t="str">
        <f t="shared" ca="1" si="99"/>
        <v>925 356 276</v>
      </c>
      <c r="H1049" s="2" t="s">
        <v>1540</v>
      </c>
      <c r="I1049" s="3" t="str">
        <f t="shared" ca="1" si="100"/>
        <v>1441.66</v>
      </c>
      <c r="J1049" s="3" t="str">
        <f t="shared" ca="1" si="101"/>
        <v>insert into motoristas (fk_matricula, nome, sexo, telefone, nif, salario) values (573, 'Luís Almeida Loureiro', 1, '925 356 276', 15130944, 1441.66);</v>
      </c>
    </row>
    <row r="1050" spans="1:10" x14ac:dyDescent="0.25">
      <c r="A1050">
        <f t="shared" ca="1" si="96"/>
        <v>772</v>
      </c>
      <c r="B1050">
        <f t="shared" ca="1" si="97"/>
        <v>64</v>
      </c>
      <c r="C1050">
        <f t="shared" ca="1" si="98"/>
        <v>51</v>
      </c>
      <c r="D1050">
        <f t="shared" ca="1" si="98"/>
        <v>30</v>
      </c>
      <c r="E1050" s="3" t="str">
        <f ca="1">_xlfn.CONCAT(VLOOKUP($B1050,nomes!$A:$B,2,FALSE), "", VLOOKUP($C1050,apelido!$A:$B,2,FALSE), " ", VLOOKUP($D1050,apelido!$A:$B,2,FALSE))</f>
        <v>Júlio Miranda Figueiredo</v>
      </c>
      <c r="F1050" s="3" t="str">
        <f ca="1">TRIM(VLOOKUP($B1050,nomes!$A:$C,3,FALSE))</f>
        <v>Masculino</v>
      </c>
      <c r="G1050" t="str">
        <f t="shared" ca="1" si="99"/>
        <v>916 687 226</v>
      </c>
      <c r="H1050" s="2" t="s">
        <v>1541</v>
      </c>
      <c r="I1050" s="3" t="str">
        <f t="shared" ca="1" si="100"/>
        <v>1689.26</v>
      </c>
      <c r="J1050" s="3" t="str">
        <f t="shared" ca="1" si="101"/>
        <v>insert into motoristas (fk_matricula, nome, sexo, telefone, nif, salario) values (772, 'Júlio Miranda Figueiredo', 1, '916 687 226', 15641995, 1689.26);</v>
      </c>
    </row>
    <row r="1051" spans="1:10" x14ac:dyDescent="0.25">
      <c r="A1051">
        <f t="shared" ca="1" si="96"/>
        <v>343</v>
      </c>
      <c r="B1051">
        <f t="shared" ca="1" si="97"/>
        <v>163</v>
      </c>
      <c r="C1051">
        <f t="shared" ca="1" si="98"/>
        <v>46</v>
      </c>
      <c r="D1051">
        <f t="shared" ca="1" si="98"/>
        <v>62</v>
      </c>
      <c r="E1051" s="3" t="str">
        <f ca="1">_xlfn.CONCAT(VLOOKUP($B1051,nomes!$A:$B,2,FALSE), "", VLOOKUP($C1051,apelido!$A:$B,2,FALSE), " ", VLOOKUP($D1051,apelido!$A:$B,2,FALSE))</f>
        <v>Iara Marques Pereira</v>
      </c>
      <c r="F1051" s="3" t="str">
        <f ca="1">TRIM(VLOOKUP($B1051,nomes!$A:$C,3,FALSE))</f>
        <v>Feminino</v>
      </c>
      <c r="G1051" t="str">
        <f t="shared" ca="1" si="99"/>
        <v>934 215 857</v>
      </c>
      <c r="H1051" s="2" t="s">
        <v>1542</v>
      </c>
      <c r="I1051" s="3" t="str">
        <f t="shared" ca="1" si="100"/>
        <v>2391.12</v>
      </c>
      <c r="J1051" s="3" t="str">
        <f t="shared" ca="1" si="101"/>
        <v>insert into motoristas (fk_matricula, nome, sexo, telefone, nif, salario) values (343, 'Iara Marques Pereira', 2, '934 215 857', 12355584, 2391.12);</v>
      </c>
    </row>
    <row r="1052" spans="1:10" x14ac:dyDescent="0.25">
      <c r="A1052">
        <f t="shared" ca="1" si="96"/>
        <v>336</v>
      </c>
      <c r="B1052">
        <f t="shared" ca="1" si="97"/>
        <v>74</v>
      </c>
      <c r="C1052">
        <f t="shared" ca="1" si="98"/>
        <v>13</v>
      </c>
      <c r="D1052">
        <f t="shared" ca="1" si="98"/>
        <v>81</v>
      </c>
      <c r="E1052" s="3" t="str">
        <f ca="1">_xlfn.CONCAT(VLOOKUP($B1052,nomes!$A:$B,2,FALSE), "", VLOOKUP($C1052,apelido!$A:$B,2,FALSE), " ", VLOOKUP($D1052,apelido!$A:$B,2,FALSE))</f>
        <v>Lucas Borges Tavares</v>
      </c>
      <c r="F1052" s="3" t="str">
        <f ca="1">TRIM(VLOOKUP($B1052,nomes!$A:$C,3,FALSE))</f>
        <v>Masculino</v>
      </c>
      <c r="G1052" t="str">
        <f t="shared" ca="1" si="99"/>
        <v>989 374 864</v>
      </c>
      <c r="H1052" s="2" t="s">
        <v>1543</v>
      </c>
      <c r="I1052" s="3" t="str">
        <f t="shared" ca="1" si="100"/>
        <v>2120.98</v>
      </c>
      <c r="J1052" s="3" t="str">
        <f t="shared" ca="1" si="101"/>
        <v>insert into motoristas (fk_matricula, nome, sexo, telefone, nif, salario) values (336, 'Lucas Borges Tavares', 1, '989 374 864', 56665582, 2120.98);</v>
      </c>
    </row>
    <row r="1053" spans="1:10" x14ac:dyDescent="0.25">
      <c r="A1053">
        <f t="shared" ca="1" si="96"/>
        <v>1507</v>
      </c>
      <c r="B1053">
        <f t="shared" ca="1" si="97"/>
        <v>128</v>
      </c>
      <c r="C1053">
        <f t="shared" ca="1" si="98"/>
        <v>50</v>
      </c>
      <c r="D1053">
        <f t="shared" ca="1" si="98"/>
        <v>85</v>
      </c>
      <c r="E1053" s="3" t="str">
        <f ca="1">_xlfn.CONCAT(VLOOKUP($B1053,nomes!$A:$B,2,FALSE), "", VLOOKUP($C1053,apelido!$A:$B,2,FALSE), " ", VLOOKUP($D1053,apelido!$A:$B,2,FALSE))</f>
        <v>Amaro Mendes Vasconcelos</v>
      </c>
      <c r="F1053" s="3" t="str">
        <f ca="1">TRIM(VLOOKUP($B1053,nomes!$A:$C,3,FALSE))</f>
        <v>Masculino</v>
      </c>
      <c r="G1053" t="str">
        <f t="shared" ca="1" si="99"/>
        <v>981 241 535</v>
      </c>
      <c r="H1053" s="2" t="s">
        <v>1544</v>
      </c>
      <c r="I1053" s="3" t="str">
        <f t="shared" ca="1" si="100"/>
        <v>2106.64</v>
      </c>
      <c r="J1053" s="3" t="str">
        <f t="shared" ca="1" si="101"/>
        <v>insert into motoristas (fk_matricula, nome, sexo, telefone, nif, salario) values (1507, 'Amaro Mendes Vasconcelos', 1, '981 241 535', 27694290, 2106.64);</v>
      </c>
    </row>
    <row r="1054" spans="1:10" x14ac:dyDescent="0.25">
      <c r="A1054">
        <f t="shared" ca="1" si="96"/>
        <v>1346</v>
      </c>
      <c r="B1054">
        <f t="shared" ca="1" si="97"/>
        <v>98</v>
      </c>
      <c r="C1054">
        <f t="shared" ca="1" si="98"/>
        <v>12</v>
      </c>
      <c r="D1054">
        <f t="shared" ca="1" si="98"/>
        <v>35</v>
      </c>
      <c r="E1054" s="3" t="str">
        <f ca="1">_xlfn.CONCAT(VLOOKUP($B1054,nomes!$A:$B,2,FALSE), "", VLOOKUP($C1054,apelido!$A:$B,2,FALSE), " ", VLOOKUP($D1054,apelido!$A:$B,2,FALSE))</f>
        <v>Rafael Bernardo Gomes</v>
      </c>
      <c r="F1054" s="3" t="str">
        <f ca="1">TRIM(VLOOKUP($B1054,nomes!$A:$C,3,FALSE))</f>
        <v>Masculino</v>
      </c>
      <c r="G1054" t="str">
        <f t="shared" ca="1" si="99"/>
        <v>931 112 378</v>
      </c>
      <c r="H1054" s="2" t="s">
        <v>1545</v>
      </c>
      <c r="I1054" s="3" t="str">
        <f t="shared" ca="1" si="100"/>
        <v>1141.59</v>
      </c>
      <c r="J1054" s="3" t="str">
        <f t="shared" ca="1" si="101"/>
        <v>insert into motoristas (fk_matricula, nome, sexo, telefone, nif, salario) values (1346, 'Rafael Bernardo Gomes', 1, '931 112 378', 24736714, 1141.59);</v>
      </c>
    </row>
    <row r="1055" spans="1:10" x14ac:dyDescent="0.25">
      <c r="A1055">
        <f t="shared" ca="1" si="96"/>
        <v>1287</v>
      </c>
      <c r="B1055">
        <f t="shared" ca="1" si="97"/>
        <v>1</v>
      </c>
      <c r="C1055">
        <f t="shared" ca="1" si="98"/>
        <v>51</v>
      </c>
      <c r="D1055">
        <f t="shared" ca="1" si="98"/>
        <v>79</v>
      </c>
      <c r="E1055" s="3" t="str">
        <f ca="1">_xlfn.CONCAT(VLOOKUP($B1055,nomes!$A:$B,2,FALSE), "", VLOOKUP($C1055,apelido!$A:$B,2,FALSE), " ", VLOOKUP($D1055,apelido!$A:$B,2,FALSE))</f>
        <v>Afonso Miranda Soares</v>
      </c>
      <c r="F1055" s="3" t="str">
        <f ca="1">TRIM(VLOOKUP($B1055,nomes!$A:$C,3,FALSE))</f>
        <v>Masculino</v>
      </c>
      <c r="G1055" t="str">
        <f t="shared" ca="1" si="99"/>
        <v>949 926 717</v>
      </c>
      <c r="H1055" s="2" t="s">
        <v>1546</v>
      </c>
      <c r="I1055" s="3" t="str">
        <f t="shared" ca="1" si="100"/>
        <v>1725.86</v>
      </c>
      <c r="J1055" s="3" t="str">
        <f t="shared" ca="1" si="101"/>
        <v>insert into motoristas (fk_matricula, nome, sexo, telefone, nif, salario) values (1287, 'Afonso Miranda Soares', 1, '949 926 717', 28700804, 1725.86);</v>
      </c>
    </row>
    <row r="1056" spans="1:10" x14ac:dyDescent="0.25">
      <c r="A1056">
        <f t="shared" ca="1" si="96"/>
        <v>1709</v>
      </c>
      <c r="B1056">
        <f t="shared" ca="1" si="97"/>
        <v>55</v>
      </c>
      <c r="C1056">
        <f t="shared" ca="1" si="98"/>
        <v>56</v>
      </c>
      <c r="D1056">
        <f t="shared" ca="1" si="98"/>
        <v>43</v>
      </c>
      <c r="E1056" s="3" t="str">
        <f ca="1">_xlfn.CONCAT(VLOOKUP($B1056,nomes!$A:$B,2,FALSE), "", VLOOKUP($C1056,apelido!$A:$B,2,FALSE), " ", VLOOKUP($D1056,apelido!$A:$B,2,FALSE))</f>
        <v>Isabella Neves Macedo</v>
      </c>
      <c r="F1056" s="3" t="str">
        <f ca="1">TRIM(VLOOKUP($B1056,nomes!$A:$C,3,FALSE))</f>
        <v>Feminino</v>
      </c>
      <c r="G1056" t="str">
        <f t="shared" ca="1" si="99"/>
        <v>912 587 268</v>
      </c>
      <c r="H1056" s="2" t="s">
        <v>1547</v>
      </c>
      <c r="I1056" s="3" t="str">
        <f t="shared" ca="1" si="100"/>
        <v>1095.17</v>
      </c>
      <c r="J1056" s="3" t="str">
        <f t="shared" ca="1" si="101"/>
        <v>insert into motoristas (fk_matricula, nome, sexo, telefone, nif, salario) values (1709, 'Isabella Neves Macedo', 2, '912 587 268', 19341456, 1095.17);</v>
      </c>
    </row>
    <row r="1057" spans="1:10" x14ac:dyDescent="0.25">
      <c r="A1057">
        <f t="shared" ca="1" si="96"/>
        <v>1929</v>
      </c>
      <c r="B1057">
        <f t="shared" ca="1" si="97"/>
        <v>200</v>
      </c>
      <c r="C1057">
        <f t="shared" ca="1" si="98"/>
        <v>43</v>
      </c>
      <c r="D1057">
        <f t="shared" ca="1" si="98"/>
        <v>49</v>
      </c>
      <c r="E1057" s="3" t="str">
        <f ca="1">_xlfn.CONCAT(VLOOKUP($B1057,nomes!$A:$B,2,FALSE), "", VLOOKUP($C1057,apelido!$A:$B,2,FALSE), " ", VLOOKUP($D1057,apelido!$A:$B,2,FALSE))</f>
        <v>Wagner Macedo Melo</v>
      </c>
      <c r="F1057" s="3" t="str">
        <f ca="1">TRIM(VLOOKUP($B1057,nomes!$A:$C,3,FALSE))</f>
        <v>Masculino</v>
      </c>
      <c r="G1057" t="str">
        <f t="shared" ca="1" si="99"/>
        <v>973 275 676</v>
      </c>
      <c r="H1057" s="2" t="s">
        <v>1548</v>
      </c>
      <c r="I1057" s="3" t="str">
        <f t="shared" ca="1" si="100"/>
        <v>1947.91</v>
      </c>
      <c r="J1057" s="3" t="str">
        <f t="shared" ca="1" si="101"/>
        <v>insert into motoristas (fk_matricula, nome, sexo, telefone, nif, salario) values (1929, 'Wagner Macedo Melo', 1, '973 275 676', 13024430, 1947.91);</v>
      </c>
    </row>
    <row r="1058" spans="1:10" x14ac:dyDescent="0.25">
      <c r="A1058">
        <f t="shared" ca="1" si="96"/>
        <v>2595</v>
      </c>
      <c r="B1058">
        <f t="shared" ca="1" si="97"/>
        <v>168</v>
      </c>
      <c r="C1058">
        <f t="shared" ca="1" si="98"/>
        <v>4</v>
      </c>
      <c r="D1058">
        <f t="shared" ca="1" si="98"/>
        <v>64</v>
      </c>
      <c r="E1058" s="3" t="str">
        <f ca="1">_xlfn.CONCAT(VLOOKUP($B1058,nomes!$A:$B,2,FALSE), "", VLOOKUP($C1058,apelido!$A:$B,2,FALSE), " ", VLOOKUP($D1058,apelido!$A:$B,2,FALSE))</f>
        <v>Ivanilda Amaro Pinto</v>
      </c>
      <c r="F1058" s="3" t="str">
        <f ca="1">TRIM(VLOOKUP($B1058,nomes!$A:$C,3,FALSE))</f>
        <v>Feminino</v>
      </c>
      <c r="G1058" t="str">
        <f t="shared" ca="1" si="99"/>
        <v>948 122 939</v>
      </c>
      <c r="H1058" s="2" t="s">
        <v>1549</v>
      </c>
      <c r="I1058" s="3" t="str">
        <f t="shared" ca="1" si="100"/>
        <v>955.3</v>
      </c>
      <c r="J1058" s="3" t="str">
        <f t="shared" ca="1" si="101"/>
        <v>insert into motoristas (fk_matricula, nome, sexo, telefone, nif, salario) values (2595, 'Ivanilda Amaro Pinto', 2, '948 122 939', 50282152, 955.3);</v>
      </c>
    </row>
    <row r="1059" spans="1:10" x14ac:dyDescent="0.25">
      <c r="A1059">
        <f t="shared" ca="1" si="96"/>
        <v>3030</v>
      </c>
      <c r="B1059">
        <f t="shared" ca="1" si="97"/>
        <v>95</v>
      </c>
      <c r="C1059">
        <f t="shared" ca="1" si="98"/>
        <v>32</v>
      </c>
      <c r="D1059">
        <f t="shared" ca="1" si="98"/>
        <v>27</v>
      </c>
      <c r="E1059" s="3" t="str">
        <f ca="1">_xlfn.CONCAT(VLOOKUP($B1059,nomes!$A:$B,2,FALSE), "", VLOOKUP($C1059,apelido!$A:$B,2,FALSE), " ", VLOOKUP($D1059,apelido!$A:$B,2,FALSE))</f>
        <v>Patrícia Freitas Faria</v>
      </c>
      <c r="F1059" s="3" t="str">
        <f ca="1">TRIM(VLOOKUP($B1059,nomes!$A:$C,3,FALSE))</f>
        <v>Feminino</v>
      </c>
      <c r="G1059" t="str">
        <f t="shared" ca="1" si="99"/>
        <v>961 764 888</v>
      </c>
      <c r="H1059" s="2" t="s">
        <v>1550</v>
      </c>
      <c r="I1059" s="3" t="str">
        <f t="shared" ca="1" si="100"/>
        <v>2159.1</v>
      </c>
      <c r="J1059" s="3" t="str">
        <f t="shared" ca="1" si="101"/>
        <v>insert into motoristas (fk_matricula, nome, sexo, telefone, nif, salario) values (3030, 'Patrícia Freitas Faria', 2, '961 764 888', 54839405, 2159.1);</v>
      </c>
    </row>
    <row r="1060" spans="1:10" x14ac:dyDescent="0.25">
      <c r="A1060">
        <f t="shared" ca="1" si="96"/>
        <v>864</v>
      </c>
      <c r="B1060">
        <f t="shared" ca="1" si="97"/>
        <v>9</v>
      </c>
      <c r="C1060">
        <f t="shared" ca="1" si="98"/>
        <v>96</v>
      </c>
      <c r="D1060">
        <f t="shared" ca="1" si="98"/>
        <v>90</v>
      </c>
      <c r="E1060" s="3" t="str">
        <f ca="1">_xlfn.CONCAT(VLOOKUP($B1060,nomes!$A:$B,2,FALSE), "", VLOOKUP($C1060,apelido!$A:$B,2,FALSE), " ", VLOOKUP($D1060,apelido!$A:$B,2,FALSE))</f>
        <v>Augusto Caldeira Vilaça</v>
      </c>
      <c r="F1060" s="3" t="str">
        <f ca="1">TRIM(VLOOKUP($B1060,nomes!$A:$C,3,FALSE))</f>
        <v>Masculino</v>
      </c>
      <c r="G1060" t="str">
        <f t="shared" ca="1" si="99"/>
        <v>966 571 611</v>
      </c>
      <c r="H1060" s="2" t="s">
        <v>1551</v>
      </c>
      <c r="I1060" s="3" t="str">
        <f t="shared" ca="1" si="100"/>
        <v>1947.25</v>
      </c>
      <c r="J1060" s="3" t="str">
        <f t="shared" ca="1" si="101"/>
        <v>insert into motoristas (fk_matricula, nome, sexo, telefone, nif, salario) values (864, 'Augusto Caldeira Vilaça', 1, '966 571 611', 11457718, 1947.25);</v>
      </c>
    </row>
    <row r="1061" spans="1:10" x14ac:dyDescent="0.25">
      <c r="A1061">
        <f t="shared" ca="1" si="96"/>
        <v>2384</v>
      </c>
      <c r="B1061">
        <f t="shared" ca="1" si="97"/>
        <v>118</v>
      </c>
      <c r="C1061">
        <f t="shared" ca="1" si="98"/>
        <v>10</v>
      </c>
      <c r="D1061">
        <f t="shared" ca="1" si="98"/>
        <v>72</v>
      </c>
      <c r="E1061" s="3" t="str">
        <f ca="1">_xlfn.CONCAT(VLOOKUP($B1061,nomes!$A:$B,2,FALSE), "", VLOOKUP($C1061,apelido!$A:$B,2,FALSE), " ", VLOOKUP($D1061,apelido!$A:$B,2,FALSE))</f>
        <v>Valentina Batista Rodrigues</v>
      </c>
      <c r="F1061" s="3" t="str">
        <f ca="1">TRIM(VLOOKUP($B1061,nomes!$A:$C,3,FALSE))</f>
        <v>Feminino</v>
      </c>
      <c r="G1061" t="str">
        <f t="shared" ca="1" si="99"/>
        <v>938 157 168</v>
      </c>
      <c r="H1061" s="2" t="s">
        <v>1552</v>
      </c>
      <c r="I1061" s="3" t="str">
        <f t="shared" ca="1" si="100"/>
        <v>2052.52</v>
      </c>
      <c r="J1061" s="3" t="str">
        <f t="shared" ca="1" si="101"/>
        <v>insert into motoristas (fk_matricula, nome, sexo, telefone, nif, salario) values (2384, 'Valentina Batista Rodrigues', 2, '938 157 168', 13958593, 2052.52);</v>
      </c>
    </row>
    <row r="1062" spans="1:10" x14ac:dyDescent="0.25">
      <c r="A1062">
        <f t="shared" ca="1" si="96"/>
        <v>3014</v>
      </c>
      <c r="B1062">
        <f t="shared" ca="1" si="97"/>
        <v>138</v>
      </c>
      <c r="C1062">
        <f t="shared" ca="1" si="98"/>
        <v>22</v>
      </c>
      <c r="D1062">
        <f t="shared" ca="1" si="98"/>
        <v>72</v>
      </c>
      <c r="E1062" s="3" t="str">
        <f ca="1">_xlfn.CONCAT(VLOOKUP($B1062,nomes!$A:$B,2,FALSE), "", VLOOKUP($C1062,apelido!$A:$B,2,FALSE), " ", VLOOKUP($D1062,apelido!$A:$B,2,FALSE))</f>
        <v>Daiana Costa Rodrigues</v>
      </c>
      <c r="F1062" s="3" t="str">
        <f ca="1">TRIM(VLOOKUP($B1062,nomes!$A:$C,3,FALSE))</f>
        <v>Feminino</v>
      </c>
      <c r="G1062" t="str">
        <f t="shared" ca="1" si="99"/>
        <v>958 873 382</v>
      </c>
      <c r="H1062" s="2" t="s">
        <v>1553</v>
      </c>
      <c r="I1062" s="3" t="str">
        <f t="shared" ca="1" si="100"/>
        <v>878.15</v>
      </c>
      <c r="J1062" s="3" t="str">
        <f t="shared" ca="1" si="101"/>
        <v>insert into motoristas (fk_matricula, nome, sexo, telefone, nif, salario) values (3014, 'Daiana Costa Rodrigues', 2, '958 873 382', 50695360, 878.15);</v>
      </c>
    </row>
    <row r="1063" spans="1:10" x14ac:dyDescent="0.25">
      <c r="A1063">
        <f t="shared" ca="1" si="96"/>
        <v>1274</v>
      </c>
      <c r="B1063">
        <f t="shared" ca="1" si="97"/>
        <v>110</v>
      </c>
      <c r="C1063">
        <f t="shared" ca="1" si="98"/>
        <v>21</v>
      </c>
      <c r="D1063">
        <f t="shared" ca="1" si="98"/>
        <v>55</v>
      </c>
      <c r="E1063" s="3" t="str">
        <f ca="1">_xlfn.CONCAT(VLOOKUP($B1063,nomes!$A:$B,2,FALSE), "", VLOOKUP($C1063,apelido!$A:$B,2,FALSE), " ", VLOOKUP($D1063,apelido!$A:$B,2,FALSE))</f>
        <v>Sofia Coelho Nascimento</v>
      </c>
      <c r="F1063" s="3" t="str">
        <f ca="1">TRIM(VLOOKUP($B1063,nomes!$A:$C,3,FALSE))</f>
        <v>Feminino</v>
      </c>
      <c r="G1063" t="str">
        <f t="shared" ca="1" si="99"/>
        <v>971 328 324</v>
      </c>
      <c r="H1063" s="2" t="s">
        <v>1554</v>
      </c>
      <c r="I1063" s="3" t="str">
        <f t="shared" ca="1" si="100"/>
        <v>2251.70</v>
      </c>
      <c r="J1063" s="3" t="str">
        <f t="shared" ca="1" si="101"/>
        <v>insert into motoristas (fk_matricula, nome, sexo, telefone, nif, salario) values (1274, 'Sofia Coelho Nascimento', 2, '971 328 324', 28279248, 2251.70);</v>
      </c>
    </row>
    <row r="1064" spans="1:10" x14ac:dyDescent="0.25">
      <c r="A1064">
        <f t="shared" ca="1" si="96"/>
        <v>2594</v>
      </c>
      <c r="B1064">
        <f t="shared" ca="1" si="97"/>
        <v>150</v>
      </c>
      <c r="C1064">
        <f t="shared" ca="1" si="98"/>
        <v>71</v>
      </c>
      <c r="D1064">
        <f t="shared" ca="1" si="98"/>
        <v>5</v>
      </c>
      <c r="E1064" s="3" t="str">
        <f ca="1">_xlfn.CONCAT(VLOOKUP($B1064,nomes!$A:$B,2,FALSE), "", VLOOKUP($C1064,apelido!$A:$B,2,FALSE), " ", VLOOKUP($D1064,apelido!$A:$B,2,FALSE))</f>
        <v>Eugénio Rocha Andrade</v>
      </c>
      <c r="F1064" s="3" t="str">
        <f ca="1">TRIM(VLOOKUP($B1064,nomes!$A:$C,3,FALSE))</f>
        <v>Masculino</v>
      </c>
      <c r="G1064" t="str">
        <f t="shared" ca="1" si="99"/>
        <v>992 158 431</v>
      </c>
      <c r="H1064" s="2" t="s">
        <v>1555</v>
      </c>
      <c r="I1064" s="3" t="str">
        <f t="shared" ca="1" si="100"/>
        <v>2488.95</v>
      </c>
      <c r="J1064" s="3" t="str">
        <f t="shared" ca="1" si="101"/>
        <v>insert into motoristas (fk_matricula, nome, sexo, telefone, nif, salario) values (2594, 'Eugénio Rocha Andrade', 1, '992 158 431', 58871089, 2488.95);</v>
      </c>
    </row>
    <row r="1065" spans="1:10" x14ac:dyDescent="0.25">
      <c r="A1065">
        <f t="shared" ca="1" si="96"/>
        <v>1484</v>
      </c>
      <c r="B1065">
        <f t="shared" ca="1" si="97"/>
        <v>109</v>
      </c>
      <c r="C1065">
        <f t="shared" ca="1" si="98"/>
        <v>82</v>
      </c>
      <c r="D1065">
        <f t="shared" ca="1" si="98"/>
        <v>100</v>
      </c>
      <c r="E1065" s="3" t="str">
        <f ca="1">_xlfn.CONCAT(VLOOKUP($B1065,nomes!$A:$B,2,FALSE), "", VLOOKUP($C1065,apelido!$A:$B,2,FALSE), " ", VLOOKUP($D1065,apelido!$A:$B,2,FALSE))</f>
        <v>Sérgio Teixeira Fragoso</v>
      </c>
      <c r="F1065" s="3" t="str">
        <f ca="1">TRIM(VLOOKUP($B1065,nomes!$A:$C,3,FALSE))</f>
        <v>Masculino</v>
      </c>
      <c r="G1065" t="str">
        <f t="shared" ca="1" si="99"/>
        <v>951 711 314</v>
      </c>
      <c r="H1065" s="2" t="s">
        <v>1556</v>
      </c>
      <c r="I1065" s="3" t="str">
        <f t="shared" ca="1" si="100"/>
        <v>1305.72</v>
      </c>
      <c r="J1065" s="3" t="str">
        <f t="shared" ca="1" si="101"/>
        <v>insert into motoristas (fk_matricula, nome, sexo, telefone, nif, salario) values (1484, 'Sérgio Teixeira Fragoso', 1, '951 711 314', 17359612, 1305.72);</v>
      </c>
    </row>
    <row r="1066" spans="1:10" x14ac:dyDescent="0.25">
      <c r="A1066">
        <f t="shared" ca="1" si="96"/>
        <v>783</v>
      </c>
      <c r="B1066">
        <f t="shared" ca="1" si="97"/>
        <v>142</v>
      </c>
      <c r="C1066">
        <f t="shared" ca="1" si="98"/>
        <v>36</v>
      </c>
      <c r="D1066">
        <f t="shared" ca="1" si="98"/>
        <v>59</v>
      </c>
      <c r="E1066" s="3" t="str">
        <f ca="1">_xlfn.CONCAT(VLOOKUP($B1066,nomes!$A:$B,2,FALSE), "", VLOOKUP($C1066,apelido!$A:$B,2,FALSE), " ", VLOOKUP($D1066,apelido!$A:$B,2,FALSE))</f>
        <v>Eduarda Gonçalves Oliveira</v>
      </c>
      <c r="F1066" s="3" t="str">
        <f ca="1">TRIM(VLOOKUP($B1066,nomes!$A:$C,3,FALSE))</f>
        <v>Feminino</v>
      </c>
      <c r="G1066" t="str">
        <f t="shared" ca="1" si="99"/>
        <v>947 449 388</v>
      </c>
      <c r="H1066" s="2" t="s">
        <v>1557</v>
      </c>
      <c r="I1066" s="3" t="str">
        <f t="shared" ca="1" si="100"/>
        <v>1064.74</v>
      </c>
      <c r="J1066" s="3" t="str">
        <f t="shared" ca="1" si="101"/>
        <v>insert into motoristas (fk_matricula, nome, sexo, telefone, nif, salario) values (783, 'Eduarda Gonçalves Oliveira', 2, '947 449 388', 23669920, 1064.74);</v>
      </c>
    </row>
    <row r="1067" spans="1:10" x14ac:dyDescent="0.25">
      <c r="A1067">
        <f t="shared" ca="1" si="96"/>
        <v>1455</v>
      </c>
      <c r="B1067">
        <f t="shared" ca="1" si="97"/>
        <v>37</v>
      </c>
      <c r="C1067">
        <f t="shared" ca="1" si="98"/>
        <v>80</v>
      </c>
      <c r="D1067">
        <f t="shared" ca="1" si="98"/>
        <v>26</v>
      </c>
      <c r="E1067" s="3" t="str">
        <f ca="1">_xlfn.CONCAT(VLOOKUP($B1067,nomes!$A:$B,2,FALSE), "", VLOOKUP($C1067,apelido!$A:$B,2,FALSE), " ", VLOOKUP($D1067,apelido!$A:$B,2,FALSE))</f>
        <v>Fabiana Sousa Esteves</v>
      </c>
      <c r="F1067" s="3" t="str">
        <f ca="1">TRIM(VLOOKUP($B1067,nomes!$A:$C,3,FALSE))</f>
        <v>Feminino</v>
      </c>
      <c r="G1067" t="str">
        <f t="shared" ca="1" si="99"/>
        <v>916 195 767</v>
      </c>
      <c r="H1067" s="2" t="s">
        <v>1558</v>
      </c>
      <c r="I1067" s="3" t="str">
        <f t="shared" ca="1" si="100"/>
        <v>1770.55</v>
      </c>
      <c r="J1067" s="3" t="str">
        <f t="shared" ca="1" si="101"/>
        <v>insert into motoristas (fk_matricula, nome, sexo, telefone, nif, salario) values (1455, 'Fabiana Sousa Esteves', 2, '916 195 767', 19018597, 1770.55);</v>
      </c>
    </row>
    <row r="1068" spans="1:10" x14ac:dyDescent="0.25">
      <c r="A1068">
        <f t="shared" ca="1" si="96"/>
        <v>2232</v>
      </c>
      <c r="B1068">
        <f t="shared" ca="1" si="97"/>
        <v>25</v>
      </c>
      <c r="C1068">
        <f t="shared" ca="1" si="98"/>
        <v>81</v>
      </c>
      <c r="D1068">
        <f t="shared" ca="1" si="98"/>
        <v>40</v>
      </c>
      <c r="E1068" s="3" t="str">
        <f ca="1">_xlfn.CONCAT(VLOOKUP($B1068,nomes!$A:$B,2,FALSE), "", VLOOKUP($C1068,apelido!$A:$B,2,FALSE), " ", VLOOKUP($D1068,apelido!$A:$B,2,FALSE))</f>
        <v>Daniel Tavares Lima</v>
      </c>
      <c r="F1068" s="3" t="str">
        <f ca="1">TRIM(VLOOKUP($B1068,nomes!$A:$C,3,FALSE))</f>
        <v>Masculino</v>
      </c>
      <c r="G1068" t="str">
        <f t="shared" ca="1" si="99"/>
        <v>944 595 635</v>
      </c>
      <c r="H1068" s="2" t="s">
        <v>1559</v>
      </c>
      <c r="I1068" s="3" t="str">
        <f t="shared" ca="1" si="100"/>
        <v>1577.94</v>
      </c>
      <c r="J1068" s="3" t="str">
        <f t="shared" ca="1" si="101"/>
        <v>insert into motoristas (fk_matricula, nome, sexo, telefone, nif, salario) values (2232, 'Daniel Tavares Lima', 1, '944 595 635', 59159763, 1577.94);</v>
      </c>
    </row>
    <row r="1069" spans="1:10" x14ac:dyDescent="0.25">
      <c r="A1069">
        <f t="shared" ca="1" si="96"/>
        <v>2025</v>
      </c>
      <c r="B1069">
        <f t="shared" ca="1" si="97"/>
        <v>5</v>
      </c>
      <c r="C1069">
        <f t="shared" ca="1" si="98"/>
        <v>70</v>
      </c>
      <c r="D1069">
        <f t="shared" ca="1" si="98"/>
        <v>29</v>
      </c>
      <c r="E1069" s="3" t="str">
        <f ca="1">_xlfn.CONCAT(VLOOKUP($B1069,nomes!$A:$B,2,FALSE), "", VLOOKUP($C1069,apelido!$A:$B,2,FALSE), " ", VLOOKUP($D1069,apelido!$A:$B,2,FALSE))</f>
        <v>Ana Ribeiro Ferreira</v>
      </c>
      <c r="F1069" s="3" t="str">
        <f ca="1">TRIM(VLOOKUP($B1069,nomes!$A:$C,3,FALSE))</f>
        <v>Feminino</v>
      </c>
      <c r="G1069" t="str">
        <f t="shared" ca="1" si="99"/>
        <v>955 621 738</v>
      </c>
      <c r="H1069" s="2" t="s">
        <v>1560</v>
      </c>
      <c r="I1069" s="3" t="str">
        <f t="shared" ca="1" si="100"/>
        <v>1041.79</v>
      </c>
      <c r="J1069" s="3" t="str">
        <f t="shared" ca="1" si="101"/>
        <v>insert into motoristas (fk_matricula, nome, sexo, telefone, nif, salario) values (2025, 'Ana Ribeiro Ferreira', 2, '955 621 738', 10496622, 1041.79);</v>
      </c>
    </row>
    <row r="1070" spans="1:10" x14ac:dyDescent="0.25">
      <c r="A1070">
        <f t="shared" ca="1" si="96"/>
        <v>500</v>
      </c>
      <c r="B1070">
        <f t="shared" ca="1" si="97"/>
        <v>152</v>
      </c>
      <c r="C1070">
        <f t="shared" ca="1" si="98"/>
        <v>4</v>
      </c>
      <c r="D1070">
        <f t="shared" ca="1" si="98"/>
        <v>17</v>
      </c>
      <c r="E1070" s="3" t="str">
        <f ca="1">_xlfn.CONCAT(VLOOKUP($B1070,nomes!$A:$B,2,FALSE), "", VLOOKUP($C1070,apelido!$A:$B,2,FALSE), " ", VLOOKUP($D1070,apelido!$A:$B,2,FALSE))</f>
        <v>Fábio Amaro Campos</v>
      </c>
      <c r="F1070" s="3" t="str">
        <f ca="1">TRIM(VLOOKUP($B1070,nomes!$A:$C,3,FALSE))</f>
        <v>Masculino</v>
      </c>
      <c r="G1070" t="str">
        <f t="shared" ca="1" si="99"/>
        <v>947 862 712</v>
      </c>
      <c r="H1070" s="2" t="s">
        <v>1561</v>
      </c>
      <c r="I1070" s="3" t="str">
        <f t="shared" ca="1" si="100"/>
        <v>1156.55</v>
      </c>
      <c r="J1070" s="3" t="str">
        <f t="shared" ca="1" si="101"/>
        <v>insert into motoristas (fk_matricula, nome, sexo, telefone, nif, salario) values (500, 'Fábio Amaro Campos', 1, '947 862 712', 22594475, 1156.55);</v>
      </c>
    </row>
    <row r="1071" spans="1:10" x14ac:dyDescent="0.25">
      <c r="A1071">
        <f t="shared" ca="1" si="96"/>
        <v>365</v>
      </c>
      <c r="B1071">
        <f t="shared" ca="1" si="97"/>
        <v>189</v>
      </c>
      <c r="C1071">
        <f t="shared" ca="1" si="98"/>
        <v>27</v>
      </c>
      <c r="D1071">
        <f t="shared" ca="1" si="98"/>
        <v>6</v>
      </c>
      <c r="E1071" s="3" t="str">
        <f ca="1">_xlfn.CONCAT(VLOOKUP($B1071,nomes!$A:$B,2,FALSE), "", VLOOKUP($C1071,apelido!$A:$B,2,FALSE), " ", VLOOKUP($D1071,apelido!$A:$B,2,FALSE))</f>
        <v>Noé Faria Antunes</v>
      </c>
      <c r="F1071" s="3" t="str">
        <f ca="1">TRIM(VLOOKUP($B1071,nomes!$A:$C,3,FALSE))</f>
        <v>Masculino</v>
      </c>
      <c r="G1071" t="str">
        <f t="shared" ca="1" si="99"/>
        <v>953 276 626</v>
      </c>
      <c r="H1071" s="2" t="s">
        <v>1562</v>
      </c>
      <c r="I1071" s="3" t="str">
        <f t="shared" ca="1" si="100"/>
        <v>1728.33</v>
      </c>
      <c r="J1071" s="3" t="str">
        <f t="shared" ca="1" si="101"/>
        <v>insert into motoristas (fk_matricula, nome, sexo, telefone, nif, salario) values (365, 'Noé Faria Antunes', 1, '953 276 626', 57081745, 1728.33);</v>
      </c>
    </row>
    <row r="1072" spans="1:10" x14ac:dyDescent="0.25">
      <c r="A1072">
        <f t="shared" ca="1" si="96"/>
        <v>2853</v>
      </c>
      <c r="B1072">
        <f t="shared" ca="1" si="97"/>
        <v>128</v>
      </c>
      <c r="C1072">
        <f t="shared" ca="1" si="98"/>
        <v>46</v>
      </c>
      <c r="D1072">
        <f t="shared" ca="1" si="98"/>
        <v>69</v>
      </c>
      <c r="E1072" s="3" t="str">
        <f ca="1">_xlfn.CONCAT(VLOOKUP($B1072,nomes!$A:$B,2,FALSE), "", VLOOKUP($C1072,apelido!$A:$B,2,FALSE), " ", VLOOKUP($D1072,apelido!$A:$B,2,FALSE))</f>
        <v>Amaro Marques Reis</v>
      </c>
      <c r="F1072" s="3" t="str">
        <f ca="1">TRIM(VLOOKUP($B1072,nomes!$A:$C,3,FALSE))</f>
        <v>Masculino</v>
      </c>
      <c r="G1072" t="str">
        <f t="shared" ca="1" si="99"/>
        <v>973 978 552</v>
      </c>
      <c r="H1072" s="2" t="s">
        <v>1563</v>
      </c>
      <c r="I1072" s="3" t="str">
        <f t="shared" ca="1" si="100"/>
        <v>992.34</v>
      </c>
      <c r="J1072" s="3" t="str">
        <f t="shared" ca="1" si="101"/>
        <v>insert into motoristas (fk_matricula, nome, sexo, telefone, nif, salario) values (2853, 'Amaro Marques Reis', 1, '973 978 552', 10438050, 992.34);</v>
      </c>
    </row>
    <row r="1073" spans="1:10" x14ac:dyDescent="0.25">
      <c r="A1073">
        <f t="shared" ca="1" si="96"/>
        <v>2599</v>
      </c>
      <c r="B1073">
        <f t="shared" ca="1" si="97"/>
        <v>127</v>
      </c>
      <c r="C1073">
        <f t="shared" ca="1" si="98"/>
        <v>68</v>
      </c>
      <c r="D1073">
        <f t="shared" ca="1" si="98"/>
        <v>79</v>
      </c>
      <c r="E1073" s="3" t="str">
        <f ca="1">_xlfn.CONCAT(VLOOKUP($B1073,nomes!$A:$B,2,FALSE), "", VLOOKUP($C1073,apelido!$A:$B,2,FALSE), " ", VLOOKUP($D1073,apelido!$A:$B,2,FALSE))</f>
        <v>Amanda Raposo Soares</v>
      </c>
      <c r="F1073" s="3" t="str">
        <f ca="1">TRIM(VLOOKUP($B1073,nomes!$A:$C,3,FALSE))</f>
        <v>Feminino</v>
      </c>
      <c r="G1073" t="str">
        <f t="shared" ca="1" si="99"/>
        <v>977 425 132</v>
      </c>
      <c r="H1073" s="2" t="s">
        <v>1564</v>
      </c>
      <c r="I1073" s="3" t="str">
        <f t="shared" ca="1" si="100"/>
        <v>1534.53</v>
      </c>
      <c r="J1073" s="3" t="str">
        <f t="shared" ca="1" si="101"/>
        <v>insert into motoristas (fk_matricula, nome, sexo, telefone, nif, salario) values (2599, 'Amanda Raposo Soares', 2, '977 425 132', 12008718, 1534.53);</v>
      </c>
    </row>
    <row r="1074" spans="1:10" x14ac:dyDescent="0.25">
      <c r="A1074">
        <f t="shared" ca="1" si="96"/>
        <v>1566</v>
      </c>
      <c r="B1074">
        <f t="shared" ca="1" si="97"/>
        <v>142</v>
      </c>
      <c r="C1074">
        <f t="shared" ca="1" si="98"/>
        <v>15</v>
      </c>
      <c r="D1074">
        <f t="shared" ca="1" si="98"/>
        <v>84</v>
      </c>
      <c r="E1074" s="3" t="str">
        <f ca="1">_xlfn.CONCAT(VLOOKUP($B1074,nomes!$A:$B,2,FALSE), "", VLOOKUP($C1074,apelido!$A:$B,2,FALSE), " ", VLOOKUP($D1074,apelido!$A:$B,2,FALSE))</f>
        <v>Eduarda Branco Valente</v>
      </c>
      <c r="F1074" s="3" t="str">
        <f ca="1">TRIM(VLOOKUP($B1074,nomes!$A:$C,3,FALSE))</f>
        <v>Feminino</v>
      </c>
      <c r="G1074" t="str">
        <f t="shared" ca="1" si="99"/>
        <v>958 931 865</v>
      </c>
      <c r="H1074" s="2" t="s">
        <v>1565</v>
      </c>
      <c r="I1074" s="3" t="str">
        <f t="shared" ca="1" si="100"/>
        <v>1511.86</v>
      </c>
      <c r="J1074" s="3" t="str">
        <f t="shared" ca="1" si="101"/>
        <v>insert into motoristas (fk_matricula, nome, sexo, telefone, nif, salario) values (1566, 'Eduarda Branco Valente', 2, '958 931 865', 15123631, 1511.86);</v>
      </c>
    </row>
    <row r="1075" spans="1:10" x14ac:dyDescent="0.25">
      <c r="A1075">
        <f t="shared" ca="1" si="96"/>
        <v>459</v>
      </c>
      <c r="B1075">
        <f t="shared" ca="1" si="97"/>
        <v>13</v>
      </c>
      <c r="C1075">
        <f t="shared" ca="1" si="98"/>
        <v>74</v>
      </c>
      <c r="D1075">
        <f t="shared" ca="1" si="98"/>
        <v>8</v>
      </c>
      <c r="E1075" s="3" t="str">
        <f ca="1">_xlfn.CONCAT(VLOOKUP($B1075,nomes!$A:$B,2,FALSE), "", VLOOKUP($C1075,apelido!$A:$B,2,FALSE), " ", VLOOKUP($D1075,apelido!$A:$B,2,FALSE))</f>
        <v>Bernardo Sampaio Azevedo</v>
      </c>
      <c r="F1075" s="3" t="str">
        <f ca="1">TRIM(VLOOKUP($B1075,nomes!$A:$C,3,FALSE))</f>
        <v>Masculino</v>
      </c>
      <c r="G1075" t="str">
        <f t="shared" ca="1" si="99"/>
        <v>965 892 214</v>
      </c>
      <c r="H1075" s="2" t="s">
        <v>1566</v>
      </c>
      <c r="I1075" s="3" t="str">
        <f t="shared" ca="1" si="100"/>
        <v>1742.14</v>
      </c>
      <c r="J1075" s="3" t="str">
        <f t="shared" ca="1" si="101"/>
        <v>insert into motoristas (fk_matricula, nome, sexo, telefone, nif, salario) values (459, 'Bernardo Sampaio Azevedo', 1, '965 892 214', 59161802, 1742.14);</v>
      </c>
    </row>
    <row r="1076" spans="1:10" x14ac:dyDescent="0.25">
      <c r="A1076">
        <f t="shared" ca="1" si="96"/>
        <v>761</v>
      </c>
      <c r="B1076">
        <f t="shared" ca="1" si="97"/>
        <v>187</v>
      </c>
      <c r="C1076">
        <f t="shared" ca="1" si="98"/>
        <v>91</v>
      </c>
      <c r="D1076">
        <f t="shared" ca="1" si="98"/>
        <v>65</v>
      </c>
      <c r="E1076" s="3" t="str">
        <f ca="1">_xlfn.CONCAT(VLOOKUP($B1076,nomes!$A:$B,2,FALSE), "", VLOOKUP($C1076,apelido!$A:$B,2,FALSE), " ", VLOOKUP($D1076,apelido!$A:$B,2,FALSE))</f>
        <v>Milton Vilela Pires</v>
      </c>
      <c r="F1076" s="3" t="str">
        <f ca="1">TRIM(VLOOKUP($B1076,nomes!$A:$C,3,FALSE))</f>
        <v>Masculino</v>
      </c>
      <c r="G1076" t="str">
        <f t="shared" ca="1" si="99"/>
        <v>961 821 399</v>
      </c>
      <c r="H1076" s="2" t="s">
        <v>1567</v>
      </c>
      <c r="I1076" s="3" t="str">
        <f t="shared" ca="1" si="100"/>
        <v>1230.92</v>
      </c>
      <c r="J1076" s="3" t="str">
        <f t="shared" ca="1" si="101"/>
        <v>insert into motoristas (fk_matricula, nome, sexo, telefone, nif, salario) values (761, 'Milton Vilela Pires', 1, '961 821 399', 21234245, 1230.92);</v>
      </c>
    </row>
    <row r="1077" spans="1:10" x14ac:dyDescent="0.25">
      <c r="A1077">
        <f t="shared" ca="1" si="96"/>
        <v>898</v>
      </c>
      <c r="B1077">
        <f t="shared" ca="1" si="97"/>
        <v>96</v>
      </c>
      <c r="C1077">
        <f t="shared" ca="1" si="98"/>
        <v>26</v>
      </c>
      <c r="D1077">
        <f t="shared" ca="1" si="98"/>
        <v>41</v>
      </c>
      <c r="E1077" s="3" t="str">
        <f ca="1">_xlfn.CONCAT(VLOOKUP($B1077,nomes!$A:$B,2,FALSE), "", VLOOKUP($C1077,apelido!$A:$B,2,FALSE), " ", VLOOKUP($D1077,apelido!$A:$B,2,FALSE))</f>
        <v>Paulo Esteves Lopes</v>
      </c>
      <c r="F1077" s="3" t="str">
        <f ca="1">TRIM(VLOOKUP($B1077,nomes!$A:$C,3,FALSE))</f>
        <v>Masculino</v>
      </c>
      <c r="G1077" t="str">
        <f t="shared" ca="1" si="99"/>
        <v>949 795 239</v>
      </c>
      <c r="H1077" s="2" t="s">
        <v>1568</v>
      </c>
      <c r="I1077" s="3" t="str">
        <f t="shared" ca="1" si="100"/>
        <v>1883.13</v>
      </c>
      <c r="J1077" s="3" t="str">
        <f t="shared" ca="1" si="101"/>
        <v>insert into motoristas (fk_matricula, nome, sexo, telefone, nif, salario) values (898, 'Paulo Esteves Lopes', 1, '949 795 239', 14261207, 1883.13);</v>
      </c>
    </row>
    <row r="1078" spans="1:10" x14ac:dyDescent="0.25">
      <c r="A1078">
        <f t="shared" ca="1" si="96"/>
        <v>2030</v>
      </c>
      <c r="B1078">
        <f t="shared" ca="1" si="97"/>
        <v>2</v>
      </c>
      <c r="C1078">
        <f t="shared" ca="1" si="98"/>
        <v>20</v>
      </c>
      <c r="D1078">
        <f t="shared" ca="1" si="98"/>
        <v>43</v>
      </c>
      <c r="E1078" s="3" t="str">
        <f ca="1">_xlfn.CONCAT(VLOOKUP($B1078,nomes!$A:$B,2,FALSE), "", VLOOKUP($C1078,apelido!$A:$B,2,FALSE), " ", VLOOKUP($D1078,apelido!$A:$B,2,FALSE))</f>
        <v>Alice Castro Macedo</v>
      </c>
      <c r="F1078" s="3" t="str">
        <f ca="1">TRIM(VLOOKUP($B1078,nomes!$A:$C,3,FALSE))</f>
        <v>Feminino</v>
      </c>
      <c r="G1078" t="str">
        <f t="shared" ca="1" si="99"/>
        <v>992 148 447</v>
      </c>
      <c r="H1078" s="2" t="s">
        <v>1569</v>
      </c>
      <c r="I1078" s="3" t="str">
        <f t="shared" ca="1" si="100"/>
        <v>1238.95</v>
      </c>
      <c r="J1078" s="3" t="str">
        <f t="shared" ca="1" si="101"/>
        <v>insert into motoristas (fk_matricula, nome, sexo, telefone, nif, salario) values (2030, 'Alice Castro Macedo', 2, '992 148 447', 24345224, 1238.95);</v>
      </c>
    </row>
    <row r="1079" spans="1:10" x14ac:dyDescent="0.25">
      <c r="A1079">
        <f t="shared" ca="1" si="96"/>
        <v>3035</v>
      </c>
      <c r="B1079">
        <f t="shared" ca="1" si="97"/>
        <v>196</v>
      </c>
      <c r="C1079">
        <f t="shared" ca="1" si="98"/>
        <v>73</v>
      </c>
      <c r="D1079">
        <f t="shared" ca="1" si="98"/>
        <v>51</v>
      </c>
      <c r="E1079" s="3" t="str">
        <f ca="1">_xlfn.CONCAT(VLOOKUP($B1079,nomes!$A:$B,2,FALSE), "", VLOOKUP($C1079,apelido!$A:$B,2,FALSE), " ", VLOOKUP($D1079,apelido!$A:$B,2,FALSE))</f>
        <v>Sueli Salgado Miranda</v>
      </c>
      <c r="F1079" s="3" t="str">
        <f ca="1">TRIM(VLOOKUP($B1079,nomes!$A:$C,3,FALSE))</f>
        <v>Feminino</v>
      </c>
      <c r="G1079" t="str">
        <f t="shared" ca="1" si="99"/>
        <v>942 651 675</v>
      </c>
      <c r="H1079" s="2" t="s">
        <v>1570</v>
      </c>
      <c r="I1079" s="3" t="str">
        <f t="shared" ca="1" si="100"/>
        <v>2361.33</v>
      </c>
      <c r="J1079" s="3" t="str">
        <f t="shared" ca="1" si="101"/>
        <v>insert into motoristas (fk_matricula, nome, sexo, telefone, nif, salario) values (3035, 'Sueli Salgado Miranda', 2, '942 651 675', 10343624, 2361.33);</v>
      </c>
    </row>
    <row r="1080" spans="1:10" x14ac:dyDescent="0.25">
      <c r="A1080">
        <f t="shared" ca="1" si="96"/>
        <v>1990</v>
      </c>
      <c r="B1080">
        <f t="shared" ca="1" si="97"/>
        <v>175</v>
      </c>
      <c r="C1080">
        <f t="shared" ca="1" si="98"/>
        <v>29</v>
      </c>
      <c r="D1080">
        <f t="shared" ca="1" si="98"/>
        <v>29</v>
      </c>
      <c r="E1080" s="3" t="str">
        <f ca="1">_xlfn.CONCAT(VLOOKUP($B1080,nomes!$A:$B,2,FALSE), "", VLOOKUP($C1080,apelido!$A:$B,2,FALSE), " ", VLOOKUP($D1080,apelido!$A:$B,2,FALSE))</f>
        <v>Kevin Ferreira Ferreira</v>
      </c>
      <c r="F1080" s="3" t="str">
        <f ca="1">TRIM(VLOOKUP($B1080,nomes!$A:$C,3,FALSE))</f>
        <v>Masculino</v>
      </c>
      <c r="G1080" t="str">
        <f t="shared" ca="1" si="99"/>
        <v>999 297 374</v>
      </c>
      <c r="H1080" s="2" t="s">
        <v>1571</v>
      </c>
      <c r="I1080" s="3" t="str">
        <f t="shared" ca="1" si="100"/>
        <v>1322.42</v>
      </c>
      <c r="J1080" s="3" t="str">
        <f t="shared" ca="1" si="101"/>
        <v>insert into motoristas (fk_matricula, nome, sexo, telefone, nif, salario) values (1990, 'Kevin Ferreira Ferreira', 1, '999 297 374', 59868355, 1322.42);</v>
      </c>
    </row>
    <row r="1081" spans="1:10" x14ac:dyDescent="0.25">
      <c r="A1081">
        <f t="shared" ca="1" si="96"/>
        <v>2574</v>
      </c>
      <c r="B1081">
        <f t="shared" ca="1" si="97"/>
        <v>125</v>
      </c>
      <c r="C1081">
        <f t="shared" ca="1" si="98"/>
        <v>36</v>
      </c>
      <c r="D1081">
        <f t="shared" ca="1" si="98"/>
        <v>33</v>
      </c>
      <c r="E1081" s="3" t="str">
        <f ca="1">_xlfn.CONCAT(VLOOKUP($B1081,nomes!$A:$B,2,FALSE), "", VLOOKUP($C1081,apelido!$A:$B,2,FALSE), " ", VLOOKUP($D1081,apelido!$A:$B,2,FALSE))</f>
        <v>Adriano Gonçalves Garcia</v>
      </c>
      <c r="F1081" s="3" t="str">
        <f ca="1">TRIM(VLOOKUP($B1081,nomes!$A:$C,3,FALSE))</f>
        <v>Masculino</v>
      </c>
      <c r="G1081" t="str">
        <f t="shared" ca="1" si="99"/>
        <v>989 746 159</v>
      </c>
      <c r="H1081" s="2" t="s">
        <v>1572</v>
      </c>
      <c r="I1081" s="3" t="str">
        <f t="shared" ca="1" si="100"/>
        <v>2393.47</v>
      </c>
      <c r="J1081" s="3" t="str">
        <f t="shared" ca="1" si="101"/>
        <v>insert into motoristas (fk_matricula, nome, sexo, telefone, nif, salario) values (2574, 'Adriano Gonçalves Garcia', 1, '989 746 159', 22879808, 2393.47);</v>
      </c>
    </row>
    <row r="1082" spans="1:10" x14ac:dyDescent="0.25">
      <c r="A1082">
        <f t="shared" ca="1" si="96"/>
        <v>2922</v>
      </c>
      <c r="B1082">
        <f t="shared" ca="1" si="97"/>
        <v>186</v>
      </c>
      <c r="C1082">
        <f t="shared" ca="1" si="98"/>
        <v>84</v>
      </c>
      <c r="D1082">
        <f t="shared" ca="1" si="98"/>
        <v>1</v>
      </c>
      <c r="E1082" s="3" t="str">
        <f ca="1">_xlfn.CONCAT(VLOOKUP($B1082,nomes!$A:$B,2,FALSE), "", VLOOKUP($C1082,apelido!$A:$B,2,FALSE), " ", VLOOKUP($D1082,apelido!$A:$B,2,FALSE))</f>
        <v>Melina Valente Almeida</v>
      </c>
      <c r="F1082" s="3" t="str">
        <f ca="1">TRIM(VLOOKUP($B1082,nomes!$A:$C,3,FALSE))</f>
        <v>Feminino</v>
      </c>
      <c r="G1082" t="str">
        <f t="shared" ca="1" si="99"/>
        <v>967 797 659</v>
      </c>
      <c r="H1082" s="2" t="s">
        <v>1573</v>
      </c>
      <c r="I1082" s="3" t="str">
        <f t="shared" ca="1" si="100"/>
        <v>1515.39</v>
      </c>
      <c r="J1082" s="3" t="str">
        <f t="shared" ca="1" si="101"/>
        <v>insert into motoristas (fk_matricula, nome, sexo, telefone, nif, salario) values (2922, 'Melina Valente Almeida', 2, '967 797 659', 25692148, 1515.39);</v>
      </c>
    </row>
    <row r="1083" spans="1:10" x14ac:dyDescent="0.25">
      <c r="A1083">
        <f t="shared" ca="1" si="96"/>
        <v>2462</v>
      </c>
      <c r="B1083">
        <f t="shared" ca="1" si="97"/>
        <v>84</v>
      </c>
      <c r="C1083">
        <f t="shared" ca="1" si="98"/>
        <v>86</v>
      </c>
      <c r="D1083">
        <f t="shared" ca="1" si="98"/>
        <v>49</v>
      </c>
      <c r="E1083" s="3" t="str">
        <f ca="1">_xlfn.CONCAT(VLOOKUP($B1083,nomes!$A:$B,2,FALSE), "", VLOOKUP($C1083,apelido!$A:$B,2,FALSE), " ", VLOOKUP($D1083,apelido!$A:$B,2,FALSE))</f>
        <v>Matias Vaz Melo</v>
      </c>
      <c r="F1083" s="3" t="str">
        <f ca="1">TRIM(VLOOKUP($B1083,nomes!$A:$C,3,FALSE))</f>
        <v>Masculino</v>
      </c>
      <c r="G1083" t="str">
        <f t="shared" ca="1" si="99"/>
        <v>942 298 559</v>
      </c>
      <c r="H1083" s="2" t="s">
        <v>1574</v>
      </c>
      <c r="I1083" s="3" t="str">
        <f t="shared" ca="1" si="100"/>
        <v>1100.39</v>
      </c>
      <c r="J1083" s="3" t="str">
        <f t="shared" ca="1" si="101"/>
        <v>insert into motoristas (fk_matricula, nome, sexo, telefone, nif, salario) values (2462, 'Matias Vaz Melo', 1, '942 298 559', 58247824, 1100.39);</v>
      </c>
    </row>
    <row r="1084" spans="1:10" x14ac:dyDescent="0.25">
      <c r="A1084">
        <f t="shared" ca="1" si="96"/>
        <v>1429</v>
      </c>
      <c r="B1084">
        <f t="shared" ca="1" si="97"/>
        <v>27</v>
      </c>
      <c r="C1084">
        <f t="shared" ca="1" si="98"/>
        <v>24</v>
      </c>
      <c r="D1084">
        <f t="shared" ca="1" si="98"/>
        <v>72</v>
      </c>
      <c r="E1084" s="3" t="str">
        <f ca="1">_xlfn.CONCAT(VLOOKUP($B1084,nomes!$A:$B,2,FALSE), "", VLOOKUP($C1084,apelido!$A:$B,2,FALSE), " ", VLOOKUP($D1084,apelido!$A:$B,2,FALSE))</f>
        <v>Davi Dias Rodrigues</v>
      </c>
      <c r="F1084" s="3" t="str">
        <f ca="1">TRIM(VLOOKUP($B1084,nomes!$A:$C,3,FALSE))</f>
        <v>Masculino</v>
      </c>
      <c r="G1084" t="str">
        <f t="shared" ca="1" si="99"/>
        <v>928 865 864</v>
      </c>
      <c r="H1084" s="2" t="s">
        <v>1575</v>
      </c>
      <c r="I1084" s="3" t="str">
        <f t="shared" ca="1" si="100"/>
        <v>1241.77</v>
      </c>
      <c r="J1084" s="3" t="str">
        <f t="shared" ca="1" si="101"/>
        <v>insert into motoristas (fk_matricula, nome, sexo, telefone, nif, salario) values (1429, 'Davi Dias Rodrigues', 1, '928 865 864', 57400619, 1241.77);</v>
      </c>
    </row>
    <row r="1085" spans="1:10" x14ac:dyDescent="0.25">
      <c r="A1085">
        <f t="shared" ca="1" si="96"/>
        <v>3004</v>
      </c>
      <c r="B1085">
        <f t="shared" ca="1" si="97"/>
        <v>91</v>
      </c>
      <c r="C1085">
        <f t="shared" ca="1" si="98"/>
        <v>44</v>
      </c>
      <c r="D1085">
        <f t="shared" ca="1" si="98"/>
        <v>21</v>
      </c>
      <c r="E1085" s="3" t="str">
        <f ca="1">_xlfn.CONCAT(VLOOKUP($B1085,nomes!$A:$B,2,FALSE), "", VLOOKUP($C1085,apelido!$A:$B,2,FALSE), " ", VLOOKUP($D1085,apelido!$A:$B,2,FALSE))</f>
        <v>Olivia Madeira Coelho</v>
      </c>
      <c r="F1085" s="3" t="str">
        <f ca="1">TRIM(VLOOKUP($B1085,nomes!$A:$C,3,FALSE))</f>
        <v>Feminino</v>
      </c>
      <c r="G1085" t="str">
        <f t="shared" ca="1" si="99"/>
        <v>923 369 992</v>
      </c>
      <c r="H1085" s="2" t="s">
        <v>1576</v>
      </c>
      <c r="I1085" s="3" t="str">
        <f t="shared" ca="1" si="100"/>
        <v>1289.9</v>
      </c>
      <c r="J1085" s="3" t="str">
        <f t="shared" ca="1" si="101"/>
        <v>insert into motoristas (fk_matricula, nome, sexo, telefone, nif, salario) values (3004, 'Olivia Madeira Coelho', 2, '923 369 992', 19845464, 1289.9);</v>
      </c>
    </row>
    <row r="1086" spans="1:10" x14ac:dyDescent="0.25">
      <c r="A1086">
        <f t="shared" ca="1" si="96"/>
        <v>2976</v>
      </c>
      <c r="B1086">
        <f t="shared" ca="1" si="97"/>
        <v>19</v>
      </c>
      <c r="C1086">
        <f t="shared" ca="1" si="98"/>
        <v>80</v>
      </c>
      <c r="D1086">
        <f t="shared" ca="1" si="98"/>
        <v>96</v>
      </c>
      <c r="E1086" s="3" t="str">
        <f ca="1">_xlfn.CONCAT(VLOOKUP($B1086,nomes!$A:$B,2,FALSE), "", VLOOKUP($C1086,apelido!$A:$B,2,FALSE), " ", VLOOKUP($D1086,apelido!$A:$B,2,FALSE))</f>
        <v>Carolina Sousa Caldeira</v>
      </c>
      <c r="F1086" s="3" t="str">
        <f ca="1">TRIM(VLOOKUP($B1086,nomes!$A:$C,3,FALSE))</f>
        <v>Feminino</v>
      </c>
      <c r="G1086" t="str">
        <f t="shared" ca="1" si="99"/>
        <v>966 849 248</v>
      </c>
      <c r="H1086" s="2" t="s">
        <v>1577</v>
      </c>
      <c r="I1086" s="3" t="str">
        <f t="shared" ca="1" si="100"/>
        <v>2039.29</v>
      </c>
      <c r="J1086" s="3" t="str">
        <f t="shared" ca="1" si="101"/>
        <v>insert into motoristas (fk_matricula, nome, sexo, telefone, nif, salario) values (2976, 'Carolina Sousa Caldeira', 2, '966 849 248', 18513435, 2039.29);</v>
      </c>
    </row>
    <row r="1087" spans="1:10" x14ac:dyDescent="0.25">
      <c r="A1087">
        <f t="shared" ca="1" si="96"/>
        <v>1594</v>
      </c>
      <c r="B1087">
        <f t="shared" ca="1" si="97"/>
        <v>122</v>
      </c>
      <c r="C1087">
        <f t="shared" ca="1" si="98"/>
        <v>18</v>
      </c>
      <c r="D1087">
        <f t="shared" ca="1" si="98"/>
        <v>96</v>
      </c>
      <c r="E1087" s="3" t="str">
        <f ca="1">_xlfn.CONCAT(VLOOKUP($B1087,nomes!$A:$B,2,FALSE), "", VLOOKUP($C1087,apelido!$A:$B,2,FALSE), " ", VLOOKUP($D1087,apelido!$A:$B,2,FALSE))</f>
        <v>Vinícius Cardoso Caldeira</v>
      </c>
      <c r="F1087" s="3" t="str">
        <f ca="1">TRIM(VLOOKUP($B1087,nomes!$A:$C,3,FALSE))</f>
        <v>Masculino</v>
      </c>
      <c r="G1087" t="str">
        <f t="shared" ca="1" si="99"/>
        <v>957 628 796</v>
      </c>
      <c r="H1087" s="2" t="s">
        <v>1578</v>
      </c>
      <c r="I1087" s="3" t="str">
        <f t="shared" ca="1" si="100"/>
        <v>2355.79</v>
      </c>
      <c r="J1087" s="3" t="str">
        <f t="shared" ca="1" si="101"/>
        <v>insert into motoristas (fk_matricula, nome, sexo, telefone, nif, salario) values (1594, 'Vinícius Cardoso Caldeira', 1, '957 628 796', 16073847, 2355.79);</v>
      </c>
    </row>
    <row r="1088" spans="1:10" x14ac:dyDescent="0.25">
      <c r="A1088">
        <f t="shared" ca="1" si="96"/>
        <v>1869</v>
      </c>
      <c r="B1088">
        <f t="shared" ca="1" si="97"/>
        <v>49</v>
      </c>
      <c r="C1088">
        <f t="shared" ca="1" si="98"/>
        <v>15</v>
      </c>
      <c r="D1088">
        <f t="shared" ca="1" si="98"/>
        <v>18</v>
      </c>
      <c r="E1088" s="3" t="str">
        <f ca="1">_xlfn.CONCAT(VLOOKUP($B1088,nomes!$A:$B,2,FALSE), "", VLOOKUP($C1088,apelido!$A:$B,2,FALSE), " ", VLOOKUP($D1088,apelido!$A:$B,2,FALSE))</f>
        <v>Helena Branco Cardoso</v>
      </c>
      <c r="F1088" s="3" t="str">
        <f ca="1">TRIM(VLOOKUP($B1088,nomes!$A:$C,3,FALSE))</f>
        <v>Feminino</v>
      </c>
      <c r="G1088" t="str">
        <f t="shared" ca="1" si="99"/>
        <v>919 519 389</v>
      </c>
      <c r="H1088" s="2" t="s">
        <v>1579</v>
      </c>
      <c r="I1088" s="3" t="str">
        <f t="shared" ca="1" si="100"/>
        <v>1088.62</v>
      </c>
      <c r="J1088" s="3" t="str">
        <f t="shared" ca="1" si="101"/>
        <v>insert into motoristas (fk_matricula, nome, sexo, telefone, nif, salario) values (1869, 'Helena Branco Cardoso', 2, '919 519 389', 12996782, 1088.62);</v>
      </c>
    </row>
    <row r="1089" spans="1:10" x14ac:dyDescent="0.25">
      <c r="A1089">
        <f t="shared" ca="1" si="96"/>
        <v>737</v>
      </c>
      <c r="B1089">
        <f t="shared" ca="1" si="97"/>
        <v>190</v>
      </c>
      <c r="C1089">
        <f t="shared" ca="1" si="98"/>
        <v>92</v>
      </c>
      <c r="D1089">
        <f t="shared" ca="1" si="98"/>
        <v>7</v>
      </c>
      <c r="E1089" s="3" t="str">
        <f ca="1">_xlfn.CONCAT(VLOOKUP($B1089,nomes!$A:$B,2,FALSE), "", VLOOKUP($C1089,apelido!$A:$B,2,FALSE), " ", VLOOKUP($D1089,apelido!$A:$B,2,FALSE))</f>
        <v>Orlando Almeida Araújo</v>
      </c>
      <c r="F1089" s="3" t="str">
        <f ca="1">TRIM(VLOOKUP($B1089,nomes!$A:$C,3,FALSE))</f>
        <v>Masculino</v>
      </c>
      <c r="G1089" t="str">
        <f t="shared" ca="1" si="99"/>
        <v>933 898 164</v>
      </c>
      <c r="H1089" s="2" t="s">
        <v>1580</v>
      </c>
      <c r="I1089" s="3" t="str">
        <f t="shared" ca="1" si="100"/>
        <v>1494.32</v>
      </c>
      <c r="J1089" s="3" t="str">
        <f t="shared" ca="1" si="101"/>
        <v>insert into motoristas (fk_matricula, nome, sexo, telefone, nif, salario) values (737, 'Orlando Almeida Araújo', 1, '933 898 164', 56456510, 1494.32);</v>
      </c>
    </row>
    <row r="1090" spans="1:10" x14ac:dyDescent="0.25">
      <c r="A1090">
        <f t="shared" ca="1" si="96"/>
        <v>2526</v>
      </c>
      <c r="B1090">
        <f t="shared" ca="1" si="97"/>
        <v>109</v>
      </c>
      <c r="C1090">
        <f t="shared" ca="1" si="98"/>
        <v>92</v>
      </c>
      <c r="D1090">
        <f t="shared" ca="1" si="98"/>
        <v>67</v>
      </c>
      <c r="E1090" s="3" t="str">
        <f ca="1">_xlfn.CONCAT(VLOOKUP($B1090,nomes!$A:$B,2,FALSE), "", VLOOKUP($C1090,apelido!$A:$B,2,FALSE), " ", VLOOKUP($D1090,apelido!$A:$B,2,FALSE))</f>
        <v>Sérgio Almeida Ramos</v>
      </c>
      <c r="F1090" s="3" t="str">
        <f ca="1">TRIM(VLOOKUP($B1090,nomes!$A:$C,3,FALSE))</f>
        <v>Masculino</v>
      </c>
      <c r="G1090" t="str">
        <f t="shared" ca="1" si="99"/>
        <v>961 346 924</v>
      </c>
      <c r="H1090" s="2" t="s">
        <v>1581</v>
      </c>
      <c r="I1090" s="3" t="str">
        <f t="shared" ca="1" si="100"/>
        <v>1050.40</v>
      </c>
      <c r="J1090" s="3" t="str">
        <f t="shared" ca="1" si="101"/>
        <v>insert into motoristas (fk_matricula, nome, sexo, telefone, nif, salario) values (2526, 'Sérgio Almeida Ramos', 1, '961 346 924', 57621009, 1050.40);</v>
      </c>
    </row>
    <row r="1091" spans="1:10" x14ac:dyDescent="0.25">
      <c r="A1091">
        <f t="shared" ref="A1091:A1154" ca="1" si="102">RANDBETWEEN(1,3059)</f>
        <v>1539</v>
      </c>
      <c r="B1091">
        <f t="shared" ref="B1091:B1154" ca="1" si="103">RANDBETWEEN(1,200)</f>
        <v>172</v>
      </c>
      <c r="C1091">
        <f t="shared" ref="C1091:D1154" ca="1" si="104">RANDBETWEEN(1,100)</f>
        <v>96</v>
      </c>
      <c r="D1091">
        <f t="shared" ca="1" si="104"/>
        <v>27</v>
      </c>
      <c r="E1091" s="3" t="str">
        <f ca="1">_xlfn.CONCAT(VLOOKUP($B1091,nomes!$A:$B,2,FALSE), "", VLOOKUP($C1091,apelido!$A:$B,2,FALSE), " ", VLOOKUP($D1091,apelido!$A:$B,2,FALSE))</f>
        <v>Jorge Caldeira Faria</v>
      </c>
      <c r="F1091" s="3" t="str">
        <f ca="1">TRIM(VLOOKUP($B1091,nomes!$A:$C,3,FALSE))</f>
        <v>Masculino</v>
      </c>
      <c r="G1091" t="str">
        <f t="shared" ref="G1091:G1154" ca="1" si="105">_xlfn.CONCAT(9, RANDBETWEEN(1,9), RANDBETWEEN(1,9), " ", RANDBETWEEN(1,9), RANDBETWEEN(1,9), RANDBETWEEN(1,9), " ", RANDBETWEEN(1,9),RANDBETWEEN(1,9),RANDBETWEEN(1,9))</f>
        <v>969 149 222</v>
      </c>
      <c r="H1091" s="2" t="s">
        <v>1582</v>
      </c>
      <c r="I1091" s="3" t="str">
        <f t="shared" ref="I1091:I1154" ca="1" si="106">_xlfn.CONCAT(RANDBETWEEN(860,2500), ".", RANDBETWEEN(0,99))</f>
        <v>1246.95</v>
      </c>
      <c r="J1091" s="3" t="str">
        <f t="shared" ref="J1091:J1154" ca="1" si="107">"insert into motoristas (fk_matricula, nome, sexo, telefone, nif, salario) values (" &amp; $A1091 &amp; ", '" &amp; $E1091 &amp; "', " &amp; IF($F1091="Masculino", 1, 2) &amp; ", '" &amp; $G1091 &amp; "', " &amp; $H1091 &amp; ", " &amp; I1091 &amp; ");"</f>
        <v>insert into motoristas (fk_matricula, nome, sexo, telefone, nif, salario) values (1539, 'Jorge Caldeira Faria', 1, '969 149 222', 13163035, 1246.95);</v>
      </c>
    </row>
    <row r="1092" spans="1:10" x14ac:dyDescent="0.25">
      <c r="A1092">
        <f t="shared" ca="1" si="102"/>
        <v>2135</v>
      </c>
      <c r="B1092">
        <f t="shared" ca="1" si="103"/>
        <v>10</v>
      </c>
      <c r="C1092">
        <f t="shared" ca="1" si="104"/>
        <v>46</v>
      </c>
      <c r="D1092">
        <f t="shared" ca="1" si="104"/>
        <v>91</v>
      </c>
      <c r="E1092" s="3" t="str">
        <f ca="1">_xlfn.CONCAT(VLOOKUP($B1092,nomes!$A:$B,2,FALSE), "", VLOOKUP($C1092,apelido!$A:$B,2,FALSE), " ", VLOOKUP($D1092,apelido!$A:$B,2,FALSE))</f>
        <v>Bárbara Marques Vilela</v>
      </c>
      <c r="F1092" s="3" t="str">
        <f ca="1">TRIM(VLOOKUP($B1092,nomes!$A:$C,3,FALSE))</f>
        <v>Feminino</v>
      </c>
      <c r="G1092" t="str">
        <f t="shared" ca="1" si="105"/>
        <v>968 969 594</v>
      </c>
      <c r="H1092" s="2" t="s">
        <v>1583</v>
      </c>
      <c r="I1092" s="3" t="str">
        <f t="shared" ca="1" si="106"/>
        <v>2348.29</v>
      </c>
      <c r="J1092" s="3" t="str">
        <f t="shared" ca="1" si="107"/>
        <v>insert into motoristas (fk_matricula, nome, sexo, telefone, nif, salario) values (2135, 'Bárbara Marques Vilela', 2, '968 969 594', 11416035, 2348.29);</v>
      </c>
    </row>
    <row r="1093" spans="1:10" x14ac:dyDescent="0.25">
      <c r="A1093">
        <f t="shared" ca="1" si="102"/>
        <v>1048</v>
      </c>
      <c r="B1093">
        <f t="shared" ca="1" si="103"/>
        <v>41</v>
      </c>
      <c r="C1093">
        <f t="shared" ca="1" si="104"/>
        <v>60</v>
      </c>
      <c r="D1093">
        <f t="shared" ca="1" si="104"/>
        <v>9</v>
      </c>
      <c r="E1093" s="3" t="str">
        <f ca="1">_xlfn.CONCAT(VLOOKUP($B1093,nomes!$A:$B,2,FALSE), "", VLOOKUP($C1093,apelido!$A:$B,2,FALSE), " ", VLOOKUP($D1093,apelido!$A:$B,2,FALSE))</f>
        <v>Flávio Pacheco Barros</v>
      </c>
      <c r="F1093" s="3" t="str">
        <f ca="1">TRIM(VLOOKUP($B1093,nomes!$A:$C,3,FALSE))</f>
        <v>Masculino</v>
      </c>
      <c r="G1093" t="str">
        <f t="shared" ca="1" si="105"/>
        <v>969 381 538</v>
      </c>
      <c r="H1093" s="2" t="s">
        <v>1584</v>
      </c>
      <c r="I1093" s="3" t="str">
        <f t="shared" ca="1" si="106"/>
        <v>1237.38</v>
      </c>
      <c r="J1093" s="3" t="str">
        <f t="shared" ca="1" si="107"/>
        <v>insert into motoristas (fk_matricula, nome, sexo, telefone, nif, salario) values (1048, 'Flávio Pacheco Barros', 1, '969 381 538', 58102937, 1237.38);</v>
      </c>
    </row>
    <row r="1094" spans="1:10" x14ac:dyDescent="0.25">
      <c r="A1094">
        <f t="shared" ca="1" si="102"/>
        <v>2541</v>
      </c>
      <c r="B1094">
        <f t="shared" ca="1" si="103"/>
        <v>120</v>
      </c>
      <c r="C1094">
        <f t="shared" ca="1" si="104"/>
        <v>84</v>
      </c>
      <c r="D1094">
        <f t="shared" ca="1" si="104"/>
        <v>36</v>
      </c>
      <c r="E1094" s="3" t="str">
        <f ca="1">_xlfn.CONCAT(VLOOKUP($B1094,nomes!$A:$B,2,FALSE), "", VLOOKUP($C1094,apelido!$A:$B,2,FALSE), " ", VLOOKUP($D1094,apelido!$A:$B,2,FALSE))</f>
        <v>Victor Valente Gonçalves</v>
      </c>
      <c r="F1094" s="3" t="str">
        <f ca="1">TRIM(VLOOKUP($B1094,nomes!$A:$C,3,FALSE))</f>
        <v>Masculino</v>
      </c>
      <c r="G1094" t="str">
        <f t="shared" ca="1" si="105"/>
        <v>928 749 388</v>
      </c>
      <c r="H1094" s="2" t="s">
        <v>1585</v>
      </c>
      <c r="I1094" s="3" t="str">
        <f t="shared" ca="1" si="106"/>
        <v>2074.49</v>
      </c>
      <c r="J1094" s="3" t="str">
        <f t="shared" ca="1" si="107"/>
        <v>insert into motoristas (fk_matricula, nome, sexo, telefone, nif, salario) values (2541, 'Victor Valente Gonçalves', 1, '928 749 388', 20046104, 2074.49);</v>
      </c>
    </row>
    <row r="1095" spans="1:10" x14ac:dyDescent="0.25">
      <c r="A1095">
        <f t="shared" ca="1" si="102"/>
        <v>134</v>
      </c>
      <c r="B1095">
        <f t="shared" ca="1" si="103"/>
        <v>18</v>
      </c>
      <c r="C1095">
        <f t="shared" ca="1" si="104"/>
        <v>87</v>
      </c>
      <c r="D1095">
        <f t="shared" ca="1" si="104"/>
        <v>76</v>
      </c>
      <c r="E1095" s="3" t="str">
        <f ca="1">_xlfn.CONCAT(VLOOKUP($B1095,nomes!$A:$B,2,FALSE), "", VLOOKUP($C1095,apelido!$A:$B,2,FALSE), " ", VLOOKUP($D1095,apelido!$A:$B,2,FALSE))</f>
        <v>Carlos Ventura Saraiva</v>
      </c>
      <c r="F1095" s="3" t="str">
        <f ca="1">TRIM(VLOOKUP($B1095,nomes!$A:$C,3,FALSE))</f>
        <v>Masculino</v>
      </c>
      <c r="G1095" t="str">
        <f t="shared" ca="1" si="105"/>
        <v>976 965 218</v>
      </c>
      <c r="H1095" s="2" t="s">
        <v>1586</v>
      </c>
      <c r="I1095" s="3" t="str">
        <f t="shared" ca="1" si="106"/>
        <v>1901.16</v>
      </c>
      <c r="J1095" s="3" t="str">
        <f t="shared" ca="1" si="107"/>
        <v>insert into motoristas (fk_matricula, nome, sexo, telefone, nif, salario) values (134, 'Carlos Ventura Saraiva', 1, '976 965 218', 58062707, 1901.16);</v>
      </c>
    </row>
    <row r="1096" spans="1:10" x14ac:dyDescent="0.25">
      <c r="A1096">
        <f t="shared" ca="1" si="102"/>
        <v>2028</v>
      </c>
      <c r="B1096">
        <f t="shared" ca="1" si="103"/>
        <v>41</v>
      </c>
      <c r="C1096">
        <f t="shared" ca="1" si="104"/>
        <v>50</v>
      </c>
      <c r="D1096">
        <f t="shared" ca="1" si="104"/>
        <v>94</v>
      </c>
      <c r="E1096" s="3" t="str">
        <f ca="1">_xlfn.CONCAT(VLOOKUP($B1096,nomes!$A:$B,2,FALSE), "", VLOOKUP($C1096,apelido!$A:$B,2,FALSE), " ", VLOOKUP($D1096,apelido!$A:$B,2,FALSE))</f>
        <v>Flávio Mendes Barreira</v>
      </c>
      <c r="F1096" s="3" t="str">
        <f ca="1">TRIM(VLOOKUP($B1096,nomes!$A:$C,3,FALSE))</f>
        <v>Masculino</v>
      </c>
      <c r="G1096" t="str">
        <f t="shared" ca="1" si="105"/>
        <v>912 829 987</v>
      </c>
      <c r="H1096" s="2" t="s">
        <v>1587</v>
      </c>
      <c r="I1096" s="3" t="str">
        <f t="shared" ca="1" si="106"/>
        <v>1962.36</v>
      </c>
      <c r="J1096" s="3" t="str">
        <f t="shared" ca="1" si="107"/>
        <v>insert into motoristas (fk_matricula, nome, sexo, telefone, nif, salario) values (2028, 'Flávio Mendes Barreira', 1, '912 829 987', 16344900, 1962.36);</v>
      </c>
    </row>
    <row r="1097" spans="1:10" x14ac:dyDescent="0.25">
      <c r="A1097">
        <f t="shared" ca="1" si="102"/>
        <v>1987</v>
      </c>
      <c r="B1097">
        <f t="shared" ca="1" si="103"/>
        <v>90</v>
      </c>
      <c r="C1097">
        <f t="shared" ca="1" si="104"/>
        <v>30</v>
      </c>
      <c r="D1097">
        <f t="shared" ca="1" si="104"/>
        <v>2</v>
      </c>
      <c r="E1097" s="3" t="str">
        <f ca="1">_xlfn.CONCAT(VLOOKUP($B1097,nomes!$A:$B,2,FALSE), "", VLOOKUP($C1097,apelido!$A:$B,2,FALSE), " ", VLOOKUP($D1097,apelido!$A:$B,2,FALSE))</f>
        <v>Noemi Figueiredo Alves</v>
      </c>
      <c r="F1097" s="3" t="str">
        <f ca="1">TRIM(VLOOKUP($B1097,nomes!$A:$C,3,FALSE))</f>
        <v>Feminino</v>
      </c>
      <c r="G1097" t="str">
        <f t="shared" ca="1" si="105"/>
        <v>922 751 344</v>
      </c>
      <c r="H1097" s="2" t="s">
        <v>1588</v>
      </c>
      <c r="I1097" s="3" t="str">
        <f t="shared" ca="1" si="106"/>
        <v>1750.12</v>
      </c>
      <c r="J1097" s="3" t="str">
        <f t="shared" ca="1" si="107"/>
        <v>insert into motoristas (fk_matricula, nome, sexo, telefone, nif, salario) values (1987, 'Noemi Figueiredo Alves', 2, '922 751 344', 25467844, 1750.12);</v>
      </c>
    </row>
    <row r="1098" spans="1:10" x14ac:dyDescent="0.25">
      <c r="A1098">
        <f t="shared" ca="1" si="102"/>
        <v>1135</v>
      </c>
      <c r="B1098">
        <f t="shared" ca="1" si="103"/>
        <v>149</v>
      </c>
      <c r="C1098">
        <f t="shared" ca="1" si="104"/>
        <v>33</v>
      </c>
      <c r="D1098">
        <f t="shared" ca="1" si="104"/>
        <v>84</v>
      </c>
      <c r="E1098" s="3" t="str">
        <f ca="1">_xlfn.CONCAT(VLOOKUP($B1098,nomes!$A:$B,2,FALSE), "", VLOOKUP($C1098,apelido!$A:$B,2,FALSE), " ", VLOOKUP($D1098,apelido!$A:$B,2,FALSE))</f>
        <v>Érica Garcia Valente</v>
      </c>
      <c r="F1098" s="3" t="str">
        <f ca="1">TRIM(VLOOKUP($B1098,nomes!$A:$C,3,FALSE))</f>
        <v>Feminino</v>
      </c>
      <c r="G1098" t="str">
        <f t="shared" ca="1" si="105"/>
        <v>962 747 387</v>
      </c>
      <c r="H1098" s="2" t="s">
        <v>1589</v>
      </c>
      <c r="I1098" s="3" t="str">
        <f t="shared" ca="1" si="106"/>
        <v>862.61</v>
      </c>
      <c r="J1098" s="3" t="str">
        <f t="shared" ca="1" si="107"/>
        <v>insert into motoristas (fk_matricula, nome, sexo, telefone, nif, salario) values (1135, 'Érica Garcia Valente', 2, '962 747 387', 24794004, 862.61);</v>
      </c>
    </row>
    <row r="1099" spans="1:10" x14ac:dyDescent="0.25">
      <c r="A1099">
        <f t="shared" ca="1" si="102"/>
        <v>1735</v>
      </c>
      <c r="B1099">
        <f t="shared" ca="1" si="103"/>
        <v>197</v>
      </c>
      <c r="C1099">
        <f t="shared" ca="1" si="104"/>
        <v>58</v>
      </c>
      <c r="D1099">
        <f t="shared" ca="1" si="104"/>
        <v>26</v>
      </c>
      <c r="E1099" s="3" t="str">
        <f ca="1">_xlfn.CONCAT(VLOOKUP($B1099,nomes!$A:$B,2,FALSE), "", VLOOKUP($C1099,apelido!$A:$B,2,FALSE), " ", VLOOKUP($D1099,apelido!$A:$B,2,FALSE))</f>
        <v>Tadeu Nunes Esteves</v>
      </c>
      <c r="F1099" s="3" t="str">
        <f ca="1">TRIM(VLOOKUP($B1099,nomes!$A:$C,3,FALSE))</f>
        <v>Masculino</v>
      </c>
      <c r="G1099" t="str">
        <f t="shared" ca="1" si="105"/>
        <v>941 568 162</v>
      </c>
      <c r="H1099" s="2" t="s">
        <v>1590</v>
      </c>
      <c r="I1099" s="3" t="str">
        <f t="shared" ca="1" si="106"/>
        <v>1951.17</v>
      </c>
      <c r="J1099" s="3" t="str">
        <f t="shared" ca="1" si="107"/>
        <v>insert into motoristas (fk_matricula, nome, sexo, telefone, nif, salario) values (1735, 'Tadeu Nunes Esteves', 1, '941 568 162', 28146128, 1951.17);</v>
      </c>
    </row>
    <row r="1100" spans="1:10" x14ac:dyDescent="0.25">
      <c r="A1100">
        <f t="shared" ca="1" si="102"/>
        <v>1255</v>
      </c>
      <c r="B1100">
        <f t="shared" ca="1" si="103"/>
        <v>64</v>
      </c>
      <c r="C1100">
        <f t="shared" ca="1" si="104"/>
        <v>3</v>
      </c>
      <c r="D1100">
        <f t="shared" ca="1" si="104"/>
        <v>97</v>
      </c>
      <c r="E1100" s="3" t="str">
        <f ca="1">_xlfn.CONCAT(VLOOKUP($B1100,nomes!$A:$B,2,FALSE), "", VLOOKUP($C1100,apelido!$A:$B,2,FALSE), " ", VLOOKUP($D1100,apelido!$A:$B,2,FALSE))</f>
        <v>Júlio Amaral Camacho</v>
      </c>
      <c r="F1100" s="3" t="str">
        <f ca="1">TRIM(VLOOKUP($B1100,nomes!$A:$C,3,FALSE))</f>
        <v>Masculino</v>
      </c>
      <c r="G1100" t="str">
        <f t="shared" ca="1" si="105"/>
        <v>973 876 775</v>
      </c>
      <c r="H1100" s="2" t="s">
        <v>1591</v>
      </c>
      <c r="I1100" s="3" t="str">
        <f t="shared" ca="1" si="106"/>
        <v>1934.19</v>
      </c>
      <c r="J1100" s="3" t="str">
        <f t="shared" ca="1" si="107"/>
        <v>insert into motoristas (fk_matricula, nome, sexo, telefone, nif, salario) values (1255, 'Júlio Amaral Camacho', 1, '973 876 775', 51700870, 1934.19);</v>
      </c>
    </row>
    <row r="1101" spans="1:10" x14ac:dyDescent="0.25">
      <c r="A1101">
        <f t="shared" ca="1" si="102"/>
        <v>2175</v>
      </c>
      <c r="B1101">
        <f t="shared" ca="1" si="103"/>
        <v>2</v>
      </c>
      <c r="C1101">
        <f t="shared" ca="1" si="104"/>
        <v>92</v>
      </c>
      <c r="D1101">
        <f t="shared" ca="1" si="104"/>
        <v>75</v>
      </c>
      <c r="E1101" s="3" t="str">
        <f ca="1">_xlfn.CONCAT(VLOOKUP($B1101,nomes!$A:$B,2,FALSE), "", VLOOKUP($C1101,apelido!$A:$B,2,FALSE), " ", VLOOKUP($D1101,apelido!$A:$B,2,FALSE))</f>
        <v>Alice Almeida Santos</v>
      </c>
      <c r="F1101" s="3" t="str">
        <f ca="1">TRIM(VLOOKUP($B1101,nomes!$A:$C,3,FALSE))</f>
        <v>Feminino</v>
      </c>
      <c r="G1101" t="str">
        <f t="shared" ca="1" si="105"/>
        <v>989 969 316</v>
      </c>
      <c r="H1101" s="2" t="s">
        <v>1592</v>
      </c>
      <c r="I1101" s="3" t="str">
        <f t="shared" ca="1" si="106"/>
        <v>1216.94</v>
      </c>
      <c r="J1101" s="3" t="str">
        <f t="shared" ca="1" si="107"/>
        <v>insert into motoristas (fk_matricula, nome, sexo, telefone, nif, salario) values (2175, 'Alice Almeida Santos', 2, '989 969 316', 52398645, 1216.94);</v>
      </c>
    </row>
    <row r="1102" spans="1:10" x14ac:dyDescent="0.25">
      <c r="A1102">
        <f t="shared" ca="1" si="102"/>
        <v>748</v>
      </c>
      <c r="B1102">
        <f t="shared" ca="1" si="103"/>
        <v>143</v>
      </c>
      <c r="C1102">
        <f t="shared" ca="1" si="104"/>
        <v>54</v>
      </c>
      <c r="D1102">
        <f t="shared" ca="1" si="104"/>
        <v>11</v>
      </c>
      <c r="E1102" s="3" t="str">
        <f ca="1">_xlfn.CONCAT(VLOOKUP($B1102,nomes!$A:$B,2,FALSE), "", VLOOKUP($C1102,apelido!$A:$B,2,FALSE), " ", VLOOKUP($D1102,apelido!$A:$B,2,FALSE))</f>
        <v>Edson Mota Bento</v>
      </c>
      <c r="F1102" s="3" t="str">
        <f ca="1">TRIM(VLOOKUP($B1102,nomes!$A:$C,3,FALSE))</f>
        <v>Masculino</v>
      </c>
      <c r="G1102" t="str">
        <f t="shared" ca="1" si="105"/>
        <v>996 253 461</v>
      </c>
      <c r="H1102" s="2" t="s">
        <v>1593</v>
      </c>
      <c r="I1102" s="3" t="str">
        <f t="shared" ca="1" si="106"/>
        <v>1595.18</v>
      </c>
      <c r="J1102" s="3" t="str">
        <f t="shared" ca="1" si="107"/>
        <v>insert into motoristas (fk_matricula, nome, sexo, telefone, nif, salario) values (748, 'Edson Mota Bento', 1, '996 253 461', 23209007, 1595.18);</v>
      </c>
    </row>
    <row r="1103" spans="1:10" x14ac:dyDescent="0.25">
      <c r="A1103">
        <f t="shared" ca="1" si="102"/>
        <v>935</v>
      </c>
      <c r="B1103">
        <f t="shared" ca="1" si="103"/>
        <v>57</v>
      </c>
      <c r="C1103">
        <f t="shared" ca="1" si="104"/>
        <v>89</v>
      </c>
      <c r="D1103">
        <f t="shared" ca="1" si="104"/>
        <v>20</v>
      </c>
      <c r="E1103" s="3" t="str">
        <f ca="1">_xlfn.CONCAT(VLOOKUP($B1103,nomes!$A:$B,2,FALSE), "", VLOOKUP($C1103,apelido!$A:$B,2,FALSE), " ", VLOOKUP($D1103,apelido!$A:$B,2,FALSE))</f>
        <v>João Vieira Castro</v>
      </c>
      <c r="F1103" s="3" t="str">
        <f ca="1">TRIM(VLOOKUP($B1103,nomes!$A:$C,3,FALSE))</f>
        <v>Masculino</v>
      </c>
      <c r="G1103" t="str">
        <f t="shared" ca="1" si="105"/>
        <v>999 228 237</v>
      </c>
      <c r="H1103" s="2" t="s">
        <v>1594</v>
      </c>
      <c r="I1103" s="3" t="str">
        <f t="shared" ca="1" si="106"/>
        <v>2284.41</v>
      </c>
      <c r="J1103" s="3" t="str">
        <f t="shared" ca="1" si="107"/>
        <v>insert into motoristas (fk_matricula, nome, sexo, telefone, nif, salario) values (935, 'João Vieira Castro', 1, '999 228 237', 11873209, 2284.41);</v>
      </c>
    </row>
    <row r="1104" spans="1:10" x14ac:dyDescent="0.25">
      <c r="A1104">
        <f t="shared" ca="1" si="102"/>
        <v>2033</v>
      </c>
      <c r="B1104">
        <f t="shared" ca="1" si="103"/>
        <v>152</v>
      </c>
      <c r="C1104">
        <f t="shared" ca="1" si="104"/>
        <v>76</v>
      </c>
      <c r="D1104">
        <f t="shared" ca="1" si="104"/>
        <v>8</v>
      </c>
      <c r="E1104" s="3" t="str">
        <f ca="1">_xlfn.CONCAT(VLOOKUP($B1104,nomes!$A:$B,2,FALSE), "", VLOOKUP($C1104,apelido!$A:$B,2,FALSE), " ", VLOOKUP($D1104,apelido!$A:$B,2,FALSE))</f>
        <v>Fábio Saraiva Azevedo</v>
      </c>
      <c r="F1104" s="3" t="str">
        <f ca="1">TRIM(VLOOKUP($B1104,nomes!$A:$C,3,FALSE))</f>
        <v>Masculino</v>
      </c>
      <c r="G1104" t="str">
        <f t="shared" ca="1" si="105"/>
        <v>992 985 741</v>
      </c>
      <c r="H1104" s="2" t="s">
        <v>1595</v>
      </c>
      <c r="I1104" s="3" t="str">
        <f t="shared" ca="1" si="106"/>
        <v>2297.72</v>
      </c>
      <c r="J1104" s="3" t="str">
        <f t="shared" ca="1" si="107"/>
        <v>insert into motoristas (fk_matricula, nome, sexo, telefone, nif, salario) values (2033, 'Fábio Saraiva Azevedo', 1, '992 985 741', 57481899, 2297.72);</v>
      </c>
    </row>
    <row r="1105" spans="1:10" x14ac:dyDescent="0.25">
      <c r="A1105">
        <f t="shared" ca="1" si="102"/>
        <v>2302</v>
      </c>
      <c r="B1105">
        <f t="shared" ca="1" si="103"/>
        <v>33</v>
      </c>
      <c r="C1105">
        <f t="shared" ca="1" si="104"/>
        <v>35</v>
      </c>
      <c r="D1105">
        <f t="shared" ca="1" si="104"/>
        <v>73</v>
      </c>
      <c r="E1105" s="3" t="str">
        <f ca="1">_xlfn.CONCAT(VLOOKUP($B1105,nomes!$A:$B,2,FALSE), "", VLOOKUP($C1105,apelido!$A:$B,2,FALSE), " ", VLOOKUP($D1105,apelido!$A:$B,2,FALSE))</f>
        <v>Enrico Gomes Salgado</v>
      </c>
      <c r="F1105" s="3" t="str">
        <f ca="1">TRIM(VLOOKUP($B1105,nomes!$A:$C,3,FALSE))</f>
        <v>Masculino</v>
      </c>
      <c r="G1105" t="str">
        <f t="shared" ca="1" si="105"/>
        <v>972 766 373</v>
      </c>
      <c r="H1105" s="2" t="s">
        <v>1596</v>
      </c>
      <c r="I1105" s="3" t="str">
        <f t="shared" ca="1" si="106"/>
        <v>1865.28</v>
      </c>
      <c r="J1105" s="3" t="str">
        <f t="shared" ca="1" si="107"/>
        <v>insert into motoristas (fk_matricula, nome, sexo, telefone, nif, salario) values (2302, 'Enrico Gomes Salgado', 1, '972 766 373', 50041906, 1865.28);</v>
      </c>
    </row>
    <row r="1106" spans="1:10" x14ac:dyDescent="0.25">
      <c r="A1106">
        <f t="shared" ca="1" si="102"/>
        <v>2425</v>
      </c>
      <c r="B1106">
        <f t="shared" ca="1" si="103"/>
        <v>183</v>
      </c>
      <c r="C1106">
        <f t="shared" ca="1" si="104"/>
        <v>5</v>
      </c>
      <c r="D1106">
        <f t="shared" ca="1" si="104"/>
        <v>42</v>
      </c>
      <c r="E1106" s="3" t="str">
        <f ca="1">_xlfn.CONCAT(VLOOKUP($B1106,nomes!$A:$B,2,FALSE), "", VLOOKUP($C1106,apelido!$A:$B,2,FALSE), " ", VLOOKUP($D1106,apelido!$A:$B,2,FALSE))</f>
        <v>Marisa Andrade Loureiro</v>
      </c>
      <c r="F1106" s="3" t="str">
        <f ca="1">TRIM(VLOOKUP($B1106,nomes!$A:$C,3,FALSE))</f>
        <v>Feminino</v>
      </c>
      <c r="G1106" t="str">
        <f t="shared" ca="1" si="105"/>
        <v>914 399 399</v>
      </c>
      <c r="H1106" s="2" t="s">
        <v>1597</v>
      </c>
      <c r="I1106" s="3" t="str">
        <f t="shared" ca="1" si="106"/>
        <v>2019.65</v>
      </c>
      <c r="J1106" s="3" t="str">
        <f t="shared" ca="1" si="107"/>
        <v>insert into motoristas (fk_matricula, nome, sexo, telefone, nif, salario) values (2425, 'Marisa Andrade Loureiro', 2, '914 399 399', 24039019, 2019.65);</v>
      </c>
    </row>
    <row r="1107" spans="1:10" x14ac:dyDescent="0.25">
      <c r="A1107">
        <f t="shared" ca="1" si="102"/>
        <v>2607</v>
      </c>
      <c r="B1107">
        <f t="shared" ca="1" si="103"/>
        <v>175</v>
      </c>
      <c r="C1107">
        <f t="shared" ca="1" si="104"/>
        <v>92</v>
      </c>
      <c r="D1107">
        <f t="shared" ca="1" si="104"/>
        <v>39</v>
      </c>
      <c r="E1107" s="3" t="str">
        <f ca="1">_xlfn.CONCAT(VLOOKUP($B1107,nomes!$A:$B,2,FALSE), "", VLOOKUP($C1107,apelido!$A:$B,2,FALSE), " ", VLOOKUP($D1107,apelido!$A:$B,2,FALSE))</f>
        <v>Kevin Almeida Leal</v>
      </c>
      <c r="F1107" s="3" t="str">
        <f ca="1">TRIM(VLOOKUP($B1107,nomes!$A:$C,3,FALSE))</f>
        <v>Masculino</v>
      </c>
      <c r="G1107" t="str">
        <f t="shared" ca="1" si="105"/>
        <v>933 341 664</v>
      </c>
      <c r="H1107" s="2" t="s">
        <v>1598</v>
      </c>
      <c r="I1107" s="3" t="str">
        <f t="shared" ca="1" si="106"/>
        <v>2038.80</v>
      </c>
      <c r="J1107" s="3" t="str">
        <f t="shared" ca="1" si="107"/>
        <v>insert into motoristas (fk_matricula, nome, sexo, telefone, nif, salario) values (2607, 'Kevin Almeida Leal', 1, '933 341 664', 12599862, 2038.80);</v>
      </c>
    </row>
    <row r="1108" spans="1:10" x14ac:dyDescent="0.25">
      <c r="A1108">
        <f t="shared" ca="1" si="102"/>
        <v>131</v>
      </c>
      <c r="B1108">
        <f t="shared" ca="1" si="103"/>
        <v>195</v>
      </c>
      <c r="C1108">
        <f t="shared" ca="1" si="104"/>
        <v>66</v>
      </c>
      <c r="D1108">
        <f t="shared" ca="1" si="104"/>
        <v>22</v>
      </c>
      <c r="E1108" s="3" t="str">
        <f ca="1">_xlfn.CONCAT(VLOOKUP($B1108,nomes!$A:$B,2,FALSE), "", VLOOKUP($C1108,apelido!$A:$B,2,FALSE), " ", VLOOKUP($D1108,apelido!$A:$B,2,FALSE))</f>
        <v>Simone Pontes Costa</v>
      </c>
      <c r="F1108" s="3" t="str">
        <f ca="1">TRIM(VLOOKUP($B1108,nomes!$A:$C,3,FALSE))</f>
        <v>Feminino</v>
      </c>
      <c r="G1108" t="str">
        <f t="shared" ca="1" si="105"/>
        <v>942 852 945</v>
      </c>
      <c r="H1108" s="2" t="s">
        <v>1599</v>
      </c>
      <c r="I1108" s="3" t="str">
        <f t="shared" ca="1" si="106"/>
        <v>1158.33</v>
      </c>
      <c r="J1108" s="3" t="str">
        <f t="shared" ca="1" si="107"/>
        <v>insert into motoristas (fk_matricula, nome, sexo, telefone, nif, salario) values (131, 'Simone Pontes Costa', 2, '942 852 945', 23487314, 1158.33);</v>
      </c>
    </row>
    <row r="1109" spans="1:10" x14ac:dyDescent="0.25">
      <c r="A1109">
        <f t="shared" ca="1" si="102"/>
        <v>1998</v>
      </c>
      <c r="B1109">
        <f t="shared" ca="1" si="103"/>
        <v>49</v>
      </c>
      <c r="C1109">
        <f t="shared" ca="1" si="104"/>
        <v>3</v>
      </c>
      <c r="D1109">
        <f t="shared" ca="1" si="104"/>
        <v>13</v>
      </c>
      <c r="E1109" s="3" t="str">
        <f ca="1">_xlfn.CONCAT(VLOOKUP($B1109,nomes!$A:$B,2,FALSE), "", VLOOKUP($C1109,apelido!$A:$B,2,FALSE), " ", VLOOKUP($D1109,apelido!$A:$B,2,FALSE))</f>
        <v>Helena Amaral Borges</v>
      </c>
      <c r="F1109" s="3" t="str">
        <f ca="1">TRIM(VLOOKUP($B1109,nomes!$A:$C,3,FALSE))</f>
        <v>Feminino</v>
      </c>
      <c r="G1109" t="str">
        <f t="shared" ca="1" si="105"/>
        <v>946 178 935</v>
      </c>
      <c r="H1109" s="2" t="s">
        <v>1600</v>
      </c>
      <c r="I1109" s="3" t="str">
        <f t="shared" ca="1" si="106"/>
        <v>1585.8</v>
      </c>
      <c r="J1109" s="3" t="str">
        <f t="shared" ca="1" si="107"/>
        <v>insert into motoristas (fk_matricula, nome, sexo, telefone, nif, salario) values (1998, 'Helena Amaral Borges', 2, '946 178 935', 15919078, 1585.8);</v>
      </c>
    </row>
    <row r="1110" spans="1:10" x14ac:dyDescent="0.25">
      <c r="A1110">
        <f t="shared" ca="1" si="102"/>
        <v>2369</v>
      </c>
      <c r="B1110">
        <f t="shared" ca="1" si="103"/>
        <v>7</v>
      </c>
      <c r="C1110">
        <f t="shared" ca="1" si="104"/>
        <v>44</v>
      </c>
      <c r="D1110">
        <f t="shared" ca="1" si="104"/>
        <v>23</v>
      </c>
      <c r="E1110" s="3" t="str">
        <f ca="1">_xlfn.CONCAT(VLOOKUP($B1110,nomes!$A:$B,2,FALSE), "", VLOOKUP($C1110,apelido!$A:$B,2,FALSE), " ", VLOOKUP($D1110,apelido!$A:$B,2,FALSE))</f>
        <v>Antonella Madeira Cruz</v>
      </c>
      <c r="F1110" s="3" t="str">
        <f ca="1">TRIM(VLOOKUP($B1110,nomes!$A:$C,3,FALSE))</f>
        <v>Feminino</v>
      </c>
      <c r="G1110" t="str">
        <f t="shared" ca="1" si="105"/>
        <v>916 915 583</v>
      </c>
      <c r="H1110" s="2" t="s">
        <v>1601</v>
      </c>
      <c r="I1110" s="3" t="str">
        <f t="shared" ca="1" si="106"/>
        <v>2387.34</v>
      </c>
      <c r="J1110" s="3" t="str">
        <f t="shared" ca="1" si="107"/>
        <v>insert into motoristas (fk_matricula, nome, sexo, telefone, nif, salario) values (2369, 'Antonella Madeira Cruz', 2, '916 915 583', 18877303, 2387.34);</v>
      </c>
    </row>
    <row r="1111" spans="1:10" x14ac:dyDescent="0.25">
      <c r="A1111">
        <f t="shared" ca="1" si="102"/>
        <v>2033</v>
      </c>
      <c r="B1111">
        <f t="shared" ca="1" si="103"/>
        <v>176</v>
      </c>
      <c r="C1111">
        <f t="shared" ca="1" si="104"/>
        <v>37</v>
      </c>
      <c r="D1111">
        <f t="shared" ca="1" si="104"/>
        <v>90</v>
      </c>
      <c r="E1111" s="3" t="str">
        <f ca="1">_xlfn.CONCAT(VLOOKUP($B1111,nomes!$A:$B,2,FALSE), "", VLOOKUP($C1111,apelido!$A:$B,2,FALSE), " ", VLOOKUP($D1111,apelido!$A:$B,2,FALSE))</f>
        <v>Laís Henriques Vilaça</v>
      </c>
      <c r="F1111" s="3" t="str">
        <f ca="1">TRIM(VLOOKUP($B1111,nomes!$A:$C,3,FALSE))</f>
        <v>Feminino</v>
      </c>
      <c r="G1111" t="str">
        <f t="shared" ca="1" si="105"/>
        <v>915 491 276</v>
      </c>
      <c r="H1111" s="2" t="s">
        <v>1602</v>
      </c>
      <c r="I1111" s="3" t="str">
        <f t="shared" ca="1" si="106"/>
        <v>1000.21</v>
      </c>
      <c r="J1111" s="3" t="str">
        <f t="shared" ca="1" si="107"/>
        <v>insert into motoristas (fk_matricula, nome, sexo, telefone, nif, salario) values (2033, 'Laís Henriques Vilaça', 2, '915 491 276', 10721447, 1000.21);</v>
      </c>
    </row>
    <row r="1112" spans="1:10" x14ac:dyDescent="0.25">
      <c r="A1112">
        <f t="shared" ca="1" si="102"/>
        <v>2683</v>
      </c>
      <c r="B1112">
        <f t="shared" ca="1" si="103"/>
        <v>65</v>
      </c>
      <c r="C1112">
        <f t="shared" ca="1" si="104"/>
        <v>96</v>
      </c>
      <c r="D1112">
        <f t="shared" ca="1" si="104"/>
        <v>49</v>
      </c>
      <c r="E1112" s="3" t="str">
        <f ca="1">_xlfn.CONCAT(VLOOKUP($B1112,nomes!$A:$B,2,FALSE), "", VLOOKUP($C1112,apelido!$A:$B,2,FALSE), " ", VLOOKUP($D1112,apelido!$A:$B,2,FALSE))</f>
        <v>Lara Caldeira Melo</v>
      </c>
      <c r="F1112" s="3" t="str">
        <f ca="1">TRIM(VLOOKUP($B1112,nomes!$A:$C,3,FALSE))</f>
        <v>Feminino</v>
      </c>
      <c r="G1112" t="str">
        <f t="shared" ca="1" si="105"/>
        <v>932 646 359</v>
      </c>
      <c r="H1112" s="2" t="s">
        <v>1603</v>
      </c>
      <c r="I1112" s="3" t="str">
        <f t="shared" ca="1" si="106"/>
        <v>2002.22</v>
      </c>
      <c r="J1112" s="3" t="str">
        <f t="shared" ca="1" si="107"/>
        <v>insert into motoristas (fk_matricula, nome, sexo, telefone, nif, salario) values (2683, 'Lara Caldeira Melo', 2, '932 646 359', 12496981, 2002.22);</v>
      </c>
    </row>
    <row r="1113" spans="1:10" x14ac:dyDescent="0.25">
      <c r="A1113">
        <f t="shared" ca="1" si="102"/>
        <v>2402</v>
      </c>
      <c r="B1113">
        <f t="shared" ca="1" si="103"/>
        <v>63</v>
      </c>
      <c r="C1113">
        <f t="shared" ca="1" si="104"/>
        <v>19</v>
      </c>
      <c r="D1113">
        <f t="shared" ca="1" si="104"/>
        <v>41</v>
      </c>
      <c r="E1113" s="3" t="str">
        <f ca="1">_xlfn.CONCAT(VLOOKUP($B1113,nomes!$A:$B,2,FALSE), "", VLOOKUP($C1113,apelido!$A:$B,2,FALSE), " ", VLOOKUP($D1113,apelido!$A:$B,2,FALSE))</f>
        <v>Juliana Carvalho Lopes</v>
      </c>
      <c r="F1113" s="3" t="str">
        <f ca="1">TRIM(VLOOKUP($B1113,nomes!$A:$C,3,FALSE))</f>
        <v>Feminino</v>
      </c>
      <c r="G1113" t="str">
        <f t="shared" ca="1" si="105"/>
        <v>945 687 268</v>
      </c>
      <c r="H1113" s="2" t="s">
        <v>1604</v>
      </c>
      <c r="I1113" s="3" t="str">
        <f t="shared" ca="1" si="106"/>
        <v>2130.64</v>
      </c>
      <c r="J1113" s="3" t="str">
        <f t="shared" ca="1" si="107"/>
        <v>insert into motoristas (fk_matricula, nome, sexo, telefone, nif, salario) values (2402, 'Juliana Carvalho Lopes', 2, '945 687 268', 19265566, 2130.64);</v>
      </c>
    </row>
    <row r="1114" spans="1:10" x14ac:dyDescent="0.25">
      <c r="A1114">
        <f t="shared" ca="1" si="102"/>
        <v>22</v>
      </c>
      <c r="B1114">
        <f t="shared" ca="1" si="103"/>
        <v>21</v>
      </c>
      <c r="C1114">
        <f t="shared" ca="1" si="104"/>
        <v>66</v>
      </c>
      <c r="D1114">
        <f t="shared" ca="1" si="104"/>
        <v>26</v>
      </c>
      <c r="E1114" s="3" t="str">
        <f ca="1">_xlfn.CONCAT(VLOOKUP($B1114,nomes!$A:$B,2,FALSE), "", VLOOKUP($C1114,apelido!$A:$B,2,FALSE), " ", VLOOKUP($D1114,apelido!$A:$B,2,FALSE))</f>
        <v>Cecília Pontes Esteves</v>
      </c>
      <c r="F1114" s="3" t="str">
        <f ca="1">TRIM(VLOOKUP($B1114,nomes!$A:$C,3,FALSE))</f>
        <v>Feminino</v>
      </c>
      <c r="G1114" t="str">
        <f t="shared" ca="1" si="105"/>
        <v>927 612 934</v>
      </c>
      <c r="H1114" s="2" t="s">
        <v>1605</v>
      </c>
      <c r="I1114" s="3" t="str">
        <f t="shared" ca="1" si="106"/>
        <v>2242.47</v>
      </c>
      <c r="J1114" s="3" t="str">
        <f t="shared" ca="1" si="107"/>
        <v>insert into motoristas (fk_matricula, nome, sexo, telefone, nif, salario) values (22, 'Cecília Pontes Esteves', 2, '927 612 934', 57026661, 2242.47);</v>
      </c>
    </row>
    <row r="1115" spans="1:10" x14ac:dyDescent="0.25">
      <c r="A1115">
        <f t="shared" ca="1" si="102"/>
        <v>86</v>
      </c>
      <c r="B1115">
        <f t="shared" ca="1" si="103"/>
        <v>43</v>
      </c>
      <c r="C1115">
        <f t="shared" ca="1" si="104"/>
        <v>22</v>
      </c>
      <c r="D1115">
        <f t="shared" ca="1" si="104"/>
        <v>84</v>
      </c>
      <c r="E1115" s="3" t="str">
        <f ca="1">_xlfn.CONCAT(VLOOKUP($B1115,nomes!$A:$B,2,FALSE), "", VLOOKUP($C1115,apelido!$A:$B,2,FALSE), " ", VLOOKUP($D1115,apelido!$A:$B,2,FALSE))</f>
        <v>Gabriel Costa Valente</v>
      </c>
      <c r="F1115" s="3" t="str">
        <f ca="1">TRIM(VLOOKUP($B1115,nomes!$A:$C,3,FALSE))</f>
        <v>Masculino</v>
      </c>
      <c r="G1115" t="str">
        <f t="shared" ca="1" si="105"/>
        <v>926 965 755</v>
      </c>
      <c r="H1115" s="2" t="s">
        <v>1606</v>
      </c>
      <c r="I1115" s="3" t="str">
        <f t="shared" ca="1" si="106"/>
        <v>1631.6</v>
      </c>
      <c r="J1115" s="3" t="str">
        <f t="shared" ca="1" si="107"/>
        <v>insert into motoristas (fk_matricula, nome, sexo, telefone, nif, salario) values (86, 'Gabriel Costa Valente', 1, '926 965 755', 52581796, 1631.6);</v>
      </c>
    </row>
    <row r="1116" spans="1:10" x14ac:dyDescent="0.25">
      <c r="A1116">
        <f t="shared" ca="1" si="102"/>
        <v>2622</v>
      </c>
      <c r="B1116">
        <f t="shared" ca="1" si="103"/>
        <v>57</v>
      </c>
      <c r="C1116">
        <f t="shared" ca="1" si="104"/>
        <v>72</v>
      </c>
      <c r="D1116">
        <f t="shared" ca="1" si="104"/>
        <v>63</v>
      </c>
      <c r="E1116" s="3" t="str">
        <f ca="1">_xlfn.CONCAT(VLOOKUP($B1116,nomes!$A:$B,2,FALSE), "", VLOOKUP($C1116,apelido!$A:$B,2,FALSE), " ", VLOOKUP($D1116,apelido!$A:$B,2,FALSE))</f>
        <v>João Rodrigues Pimentel</v>
      </c>
      <c r="F1116" s="3" t="str">
        <f ca="1">TRIM(VLOOKUP($B1116,nomes!$A:$C,3,FALSE))</f>
        <v>Masculino</v>
      </c>
      <c r="G1116" t="str">
        <f t="shared" ca="1" si="105"/>
        <v>945 473 667</v>
      </c>
      <c r="H1116" s="2" t="s">
        <v>1607</v>
      </c>
      <c r="I1116" s="3" t="str">
        <f t="shared" ca="1" si="106"/>
        <v>2177.32</v>
      </c>
      <c r="J1116" s="3" t="str">
        <f t="shared" ca="1" si="107"/>
        <v>insert into motoristas (fk_matricula, nome, sexo, telefone, nif, salario) values (2622, 'João Rodrigues Pimentel', 1, '945 473 667', 58085510, 2177.32);</v>
      </c>
    </row>
    <row r="1117" spans="1:10" x14ac:dyDescent="0.25">
      <c r="A1117">
        <f t="shared" ca="1" si="102"/>
        <v>542</v>
      </c>
      <c r="B1117">
        <f t="shared" ca="1" si="103"/>
        <v>24</v>
      </c>
      <c r="C1117">
        <f t="shared" ca="1" si="104"/>
        <v>14</v>
      </c>
      <c r="D1117">
        <f t="shared" ca="1" si="104"/>
        <v>35</v>
      </c>
      <c r="E1117" s="3" t="str">
        <f ca="1">_xlfn.CONCAT(VLOOKUP($B1117,nomes!$A:$B,2,FALSE), "", VLOOKUP($C1117,apelido!$A:$B,2,FALSE), " ", VLOOKUP($D1117,apelido!$A:$B,2,FALSE))</f>
        <v>Cristiano Botelho Gomes</v>
      </c>
      <c r="F1117" s="3" t="str">
        <f ca="1">TRIM(VLOOKUP($B1117,nomes!$A:$C,3,FALSE))</f>
        <v>Masculino</v>
      </c>
      <c r="G1117" t="str">
        <f t="shared" ca="1" si="105"/>
        <v>944 677 138</v>
      </c>
      <c r="H1117" s="2" t="s">
        <v>1608</v>
      </c>
      <c r="I1117" s="3" t="str">
        <f t="shared" ca="1" si="106"/>
        <v>2363.71</v>
      </c>
      <c r="J1117" s="3" t="str">
        <f t="shared" ca="1" si="107"/>
        <v>insert into motoristas (fk_matricula, nome, sexo, telefone, nif, salario) values (542, 'Cristiano Botelho Gomes', 1, '944 677 138', 17366786, 2363.71);</v>
      </c>
    </row>
    <row r="1118" spans="1:10" x14ac:dyDescent="0.25">
      <c r="A1118">
        <f t="shared" ca="1" si="102"/>
        <v>1591</v>
      </c>
      <c r="B1118">
        <f t="shared" ca="1" si="103"/>
        <v>152</v>
      </c>
      <c r="C1118">
        <f t="shared" ca="1" si="104"/>
        <v>99</v>
      </c>
      <c r="D1118">
        <f t="shared" ca="1" si="104"/>
        <v>87</v>
      </c>
      <c r="E1118" s="3" t="str">
        <f ca="1">_xlfn.CONCAT(VLOOKUP($B1118,nomes!$A:$B,2,FALSE), "", VLOOKUP($C1118,apelido!$A:$B,2,FALSE), " ", VLOOKUP($D1118,apelido!$A:$B,2,FALSE))</f>
        <v>Fábio Cordeiro Ventura</v>
      </c>
      <c r="F1118" s="3" t="str">
        <f ca="1">TRIM(VLOOKUP($B1118,nomes!$A:$C,3,FALSE))</f>
        <v>Masculino</v>
      </c>
      <c r="G1118" t="str">
        <f t="shared" ca="1" si="105"/>
        <v>976 123 399</v>
      </c>
      <c r="H1118" s="2" t="s">
        <v>1609</v>
      </c>
      <c r="I1118" s="3" t="str">
        <f t="shared" ca="1" si="106"/>
        <v>2009.23</v>
      </c>
      <c r="J1118" s="3" t="str">
        <f t="shared" ca="1" si="107"/>
        <v>insert into motoristas (fk_matricula, nome, sexo, telefone, nif, salario) values (1591, 'Fábio Cordeiro Ventura', 1, '976 123 399', 27578519, 2009.23);</v>
      </c>
    </row>
    <row r="1119" spans="1:10" x14ac:dyDescent="0.25">
      <c r="A1119">
        <f t="shared" ca="1" si="102"/>
        <v>833</v>
      </c>
      <c r="B1119">
        <f t="shared" ca="1" si="103"/>
        <v>95</v>
      </c>
      <c r="C1119">
        <f t="shared" ca="1" si="104"/>
        <v>6</v>
      </c>
      <c r="D1119">
        <f t="shared" ca="1" si="104"/>
        <v>40</v>
      </c>
      <c r="E1119" s="3" t="str">
        <f ca="1">_xlfn.CONCAT(VLOOKUP($B1119,nomes!$A:$B,2,FALSE), "", VLOOKUP($C1119,apelido!$A:$B,2,FALSE), " ", VLOOKUP($D1119,apelido!$A:$B,2,FALSE))</f>
        <v>Patrícia Antunes Lima</v>
      </c>
      <c r="F1119" s="3" t="str">
        <f ca="1">TRIM(VLOOKUP($B1119,nomes!$A:$C,3,FALSE))</f>
        <v>Feminino</v>
      </c>
      <c r="G1119" t="str">
        <f t="shared" ca="1" si="105"/>
        <v>998 885 448</v>
      </c>
      <c r="H1119" s="2" t="s">
        <v>1610</v>
      </c>
      <c r="I1119" s="3" t="str">
        <f t="shared" ca="1" si="106"/>
        <v>2252.92</v>
      </c>
      <c r="J1119" s="3" t="str">
        <f t="shared" ca="1" si="107"/>
        <v>insert into motoristas (fk_matricula, nome, sexo, telefone, nif, salario) values (833, 'Patrícia Antunes Lima', 2, '998 885 448', 25782256, 2252.92);</v>
      </c>
    </row>
    <row r="1120" spans="1:10" x14ac:dyDescent="0.25">
      <c r="A1120">
        <f t="shared" ca="1" si="102"/>
        <v>850</v>
      </c>
      <c r="B1120">
        <f t="shared" ca="1" si="103"/>
        <v>136</v>
      </c>
      <c r="C1120">
        <f t="shared" ca="1" si="104"/>
        <v>30</v>
      </c>
      <c r="D1120">
        <f t="shared" ca="1" si="104"/>
        <v>48</v>
      </c>
      <c r="E1120" s="3" t="str">
        <f ca="1">_xlfn.CONCAT(VLOOKUP($B1120,nomes!$A:$B,2,FALSE), "", VLOOKUP($C1120,apelido!$A:$B,2,FALSE), " ", VLOOKUP($D1120,apelido!$A:$B,2,FALSE))</f>
        <v>Clara Figueiredo Matos</v>
      </c>
      <c r="F1120" s="3" t="str">
        <f ca="1">TRIM(VLOOKUP($B1120,nomes!$A:$C,3,FALSE))</f>
        <v>Feminino</v>
      </c>
      <c r="G1120" t="str">
        <f t="shared" ca="1" si="105"/>
        <v>916 714 241</v>
      </c>
      <c r="H1120" s="2" t="s">
        <v>1611</v>
      </c>
      <c r="I1120" s="3" t="str">
        <f t="shared" ca="1" si="106"/>
        <v>1820.29</v>
      </c>
      <c r="J1120" s="3" t="str">
        <f t="shared" ca="1" si="107"/>
        <v>insert into motoristas (fk_matricula, nome, sexo, telefone, nif, salario) values (850, 'Clara Figueiredo Matos', 2, '916 714 241', 51361930, 1820.29);</v>
      </c>
    </row>
    <row r="1121" spans="1:10" x14ac:dyDescent="0.25">
      <c r="A1121">
        <f t="shared" ca="1" si="102"/>
        <v>2122</v>
      </c>
      <c r="B1121">
        <f t="shared" ca="1" si="103"/>
        <v>104</v>
      </c>
      <c r="C1121">
        <f t="shared" ca="1" si="104"/>
        <v>48</v>
      </c>
      <c r="D1121">
        <f t="shared" ca="1" si="104"/>
        <v>50</v>
      </c>
      <c r="E1121" s="3" t="str">
        <f ca="1">_xlfn.CONCAT(VLOOKUP($B1121,nomes!$A:$B,2,FALSE), "", VLOOKUP($C1121,apelido!$A:$B,2,FALSE), " ", VLOOKUP($D1121,apelido!$A:$B,2,FALSE))</f>
        <v>Roberto Matos Mendes</v>
      </c>
      <c r="F1121" s="3" t="str">
        <f ca="1">TRIM(VLOOKUP($B1121,nomes!$A:$C,3,FALSE))</f>
        <v>Masculino</v>
      </c>
      <c r="G1121" t="str">
        <f t="shared" ca="1" si="105"/>
        <v>954 674 593</v>
      </c>
      <c r="H1121" s="2" t="s">
        <v>1612</v>
      </c>
      <c r="I1121" s="3" t="str">
        <f t="shared" ca="1" si="106"/>
        <v>1547.9</v>
      </c>
      <c r="J1121" s="3" t="str">
        <f t="shared" ca="1" si="107"/>
        <v>insert into motoristas (fk_matricula, nome, sexo, telefone, nif, salario) values (2122, 'Roberto Matos Mendes', 1, '954 674 593', 55806659, 1547.9);</v>
      </c>
    </row>
    <row r="1122" spans="1:10" x14ac:dyDescent="0.25">
      <c r="A1122">
        <f t="shared" ca="1" si="102"/>
        <v>2019</v>
      </c>
      <c r="B1122">
        <f t="shared" ca="1" si="103"/>
        <v>13</v>
      </c>
      <c r="C1122">
        <f t="shared" ca="1" si="104"/>
        <v>21</v>
      </c>
      <c r="D1122">
        <f t="shared" ca="1" si="104"/>
        <v>62</v>
      </c>
      <c r="E1122" s="3" t="str">
        <f ca="1">_xlfn.CONCAT(VLOOKUP($B1122,nomes!$A:$B,2,FALSE), "", VLOOKUP($C1122,apelido!$A:$B,2,FALSE), " ", VLOOKUP($D1122,apelido!$A:$B,2,FALSE))</f>
        <v>Bernardo Coelho Pereira</v>
      </c>
      <c r="F1122" s="3" t="str">
        <f ca="1">TRIM(VLOOKUP($B1122,nomes!$A:$C,3,FALSE))</f>
        <v>Masculino</v>
      </c>
      <c r="G1122" t="str">
        <f t="shared" ca="1" si="105"/>
        <v>992 726 149</v>
      </c>
      <c r="H1122" s="2" t="s">
        <v>1613</v>
      </c>
      <c r="I1122" s="3" t="str">
        <f t="shared" ca="1" si="106"/>
        <v>1038.96</v>
      </c>
      <c r="J1122" s="3" t="str">
        <f t="shared" ca="1" si="107"/>
        <v>insert into motoristas (fk_matricula, nome, sexo, telefone, nif, salario) values (2019, 'Bernardo Coelho Pereira', 1, '992 726 149', 56063604, 1038.96);</v>
      </c>
    </row>
    <row r="1123" spans="1:10" x14ac:dyDescent="0.25">
      <c r="A1123">
        <f t="shared" ca="1" si="102"/>
        <v>495</v>
      </c>
      <c r="B1123">
        <f t="shared" ca="1" si="103"/>
        <v>109</v>
      </c>
      <c r="C1123">
        <f t="shared" ca="1" si="104"/>
        <v>29</v>
      </c>
      <c r="D1123">
        <f t="shared" ca="1" si="104"/>
        <v>77</v>
      </c>
      <c r="E1123" s="3" t="str">
        <f ca="1">_xlfn.CONCAT(VLOOKUP($B1123,nomes!$A:$B,2,FALSE), "", VLOOKUP($C1123,apelido!$A:$B,2,FALSE), " ", VLOOKUP($D1123,apelido!$A:$B,2,FALSE))</f>
        <v>Sérgio Ferreira Silva</v>
      </c>
      <c r="F1123" s="3" t="str">
        <f ca="1">TRIM(VLOOKUP($B1123,nomes!$A:$C,3,FALSE))</f>
        <v>Masculino</v>
      </c>
      <c r="G1123" t="str">
        <f t="shared" ca="1" si="105"/>
        <v>971 276 196</v>
      </c>
      <c r="H1123" s="2" t="s">
        <v>1614</v>
      </c>
      <c r="I1123" s="3" t="str">
        <f t="shared" ca="1" si="106"/>
        <v>1794.9</v>
      </c>
      <c r="J1123" s="3" t="str">
        <f t="shared" ca="1" si="107"/>
        <v>insert into motoristas (fk_matricula, nome, sexo, telefone, nif, salario) values (495, 'Sérgio Ferreira Silva', 1, '971 276 196', 12755986, 1794.9);</v>
      </c>
    </row>
    <row r="1124" spans="1:10" x14ac:dyDescent="0.25">
      <c r="A1124">
        <f t="shared" ca="1" si="102"/>
        <v>2570</v>
      </c>
      <c r="B1124">
        <f t="shared" ca="1" si="103"/>
        <v>87</v>
      </c>
      <c r="C1124">
        <f t="shared" ca="1" si="104"/>
        <v>45</v>
      </c>
      <c r="D1124">
        <f t="shared" ca="1" si="104"/>
        <v>1</v>
      </c>
      <c r="E1124" s="3" t="str">
        <f ca="1">_xlfn.CONCAT(VLOOKUP($B1124,nomes!$A:$B,2,FALSE), "", VLOOKUP($C1124,apelido!$A:$B,2,FALSE), " ", VLOOKUP($D1124,apelido!$A:$B,2,FALSE))</f>
        <v>Natália Magalhães Almeida</v>
      </c>
      <c r="F1124" s="3" t="str">
        <f ca="1">TRIM(VLOOKUP($B1124,nomes!$A:$C,3,FALSE))</f>
        <v>Feminino</v>
      </c>
      <c r="G1124" t="str">
        <f t="shared" ca="1" si="105"/>
        <v>924 997 558</v>
      </c>
      <c r="H1124" s="2" t="s">
        <v>1615</v>
      </c>
      <c r="I1124" s="3" t="str">
        <f t="shared" ca="1" si="106"/>
        <v>1234.94</v>
      </c>
      <c r="J1124" s="3" t="str">
        <f t="shared" ca="1" si="107"/>
        <v>insert into motoristas (fk_matricula, nome, sexo, telefone, nif, salario) values (2570, 'Natália Magalhães Almeida', 2, '924 997 558', 25077269, 1234.94);</v>
      </c>
    </row>
    <row r="1125" spans="1:10" x14ac:dyDescent="0.25">
      <c r="A1125">
        <f t="shared" ca="1" si="102"/>
        <v>1181</v>
      </c>
      <c r="B1125">
        <f t="shared" ca="1" si="103"/>
        <v>175</v>
      </c>
      <c r="C1125">
        <f t="shared" ca="1" si="104"/>
        <v>12</v>
      </c>
      <c r="D1125">
        <f t="shared" ca="1" si="104"/>
        <v>64</v>
      </c>
      <c r="E1125" s="3" t="str">
        <f ca="1">_xlfn.CONCAT(VLOOKUP($B1125,nomes!$A:$B,2,FALSE), "", VLOOKUP($C1125,apelido!$A:$B,2,FALSE), " ", VLOOKUP($D1125,apelido!$A:$B,2,FALSE))</f>
        <v>Kevin Bernardo Pinto</v>
      </c>
      <c r="F1125" s="3" t="str">
        <f ca="1">TRIM(VLOOKUP($B1125,nomes!$A:$C,3,FALSE))</f>
        <v>Masculino</v>
      </c>
      <c r="G1125" t="str">
        <f t="shared" ca="1" si="105"/>
        <v>956 714 437</v>
      </c>
      <c r="H1125" s="2" t="s">
        <v>1616</v>
      </c>
      <c r="I1125" s="3" t="str">
        <f t="shared" ca="1" si="106"/>
        <v>1436.20</v>
      </c>
      <c r="J1125" s="3" t="str">
        <f t="shared" ca="1" si="107"/>
        <v>insert into motoristas (fk_matricula, nome, sexo, telefone, nif, salario) values (1181, 'Kevin Bernardo Pinto', 1, '956 714 437', 27541895, 1436.20);</v>
      </c>
    </row>
    <row r="1126" spans="1:10" x14ac:dyDescent="0.25">
      <c r="A1126">
        <f t="shared" ca="1" si="102"/>
        <v>1875</v>
      </c>
      <c r="B1126">
        <f t="shared" ca="1" si="103"/>
        <v>13</v>
      </c>
      <c r="C1126">
        <f t="shared" ca="1" si="104"/>
        <v>82</v>
      </c>
      <c r="D1126">
        <f t="shared" ca="1" si="104"/>
        <v>30</v>
      </c>
      <c r="E1126" s="3" t="str">
        <f ca="1">_xlfn.CONCAT(VLOOKUP($B1126,nomes!$A:$B,2,FALSE), "", VLOOKUP($C1126,apelido!$A:$B,2,FALSE), " ", VLOOKUP($D1126,apelido!$A:$B,2,FALSE))</f>
        <v>Bernardo Teixeira Figueiredo</v>
      </c>
      <c r="F1126" s="3" t="str">
        <f ca="1">TRIM(VLOOKUP($B1126,nomes!$A:$C,3,FALSE))</f>
        <v>Masculino</v>
      </c>
      <c r="G1126" t="str">
        <f t="shared" ca="1" si="105"/>
        <v>925 921 946</v>
      </c>
      <c r="H1126" s="2" t="s">
        <v>1617</v>
      </c>
      <c r="I1126" s="3" t="str">
        <f t="shared" ca="1" si="106"/>
        <v>1381.31</v>
      </c>
      <c r="J1126" s="3" t="str">
        <f t="shared" ca="1" si="107"/>
        <v>insert into motoristas (fk_matricula, nome, sexo, telefone, nif, salario) values (1875, 'Bernardo Teixeira Figueiredo', 1, '925 921 946', 10829603, 1381.31);</v>
      </c>
    </row>
    <row r="1127" spans="1:10" x14ac:dyDescent="0.25">
      <c r="A1127">
        <f t="shared" ca="1" si="102"/>
        <v>719</v>
      </c>
      <c r="B1127">
        <f t="shared" ca="1" si="103"/>
        <v>95</v>
      </c>
      <c r="C1127">
        <f t="shared" ca="1" si="104"/>
        <v>76</v>
      </c>
      <c r="D1127">
        <f t="shared" ca="1" si="104"/>
        <v>86</v>
      </c>
      <c r="E1127" s="3" t="str">
        <f ca="1">_xlfn.CONCAT(VLOOKUP($B1127,nomes!$A:$B,2,FALSE), "", VLOOKUP($C1127,apelido!$A:$B,2,FALSE), " ", VLOOKUP($D1127,apelido!$A:$B,2,FALSE))</f>
        <v>Patrícia Saraiva Vaz</v>
      </c>
      <c r="F1127" s="3" t="str">
        <f ca="1">TRIM(VLOOKUP($B1127,nomes!$A:$C,3,FALSE))</f>
        <v>Feminino</v>
      </c>
      <c r="G1127" t="str">
        <f t="shared" ca="1" si="105"/>
        <v>927 975 596</v>
      </c>
      <c r="H1127" s="2" t="s">
        <v>1618</v>
      </c>
      <c r="I1127" s="3" t="str">
        <f t="shared" ca="1" si="106"/>
        <v>2417.95</v>
      </c>
      <c r="J1127" s="3" t="str">
        <f t="shared" ca="1" si="107"/>
        <v>insert into motoristas (fk_matricula, nome, sexo, telefone, nif, salario) values (719, 'Patrícia Saraiva Vaz', 2, '927 975 596', 52178217, 2417.95);</v>
      </c>
    </row>
    <row r="1128" spans="1:10" x14ac:dyDescent="0.25">
      <c r="A1128">
        <f t="shared" ca="1" si="102"/>
        <v>1650</v>
      </c>
      <c r="B1128">
        <f t="shared" ca="1" si="103"/>
        <v>114</v>
      </c>
      <c r="C1128">
        <f t="shared" ca="1" si="104"/>
        <v>82</v>
      </c>
      <c r="D1128">
        <f t="shared" ca="1" si="104"/>
        <v>36</v>
      </c>
      <c r="E1128" s="3" t="str">
        <f ca="1">_xlfn.CONCAT(VLOOKUP($B1128,nomes!$A:$B,2,FALSE), "", VLOOKUP($C1128,apelido!$A:$B,2,FALSE), " ", VLOOKUP($D1128,apelido!$A:$B,2,FALSE))</f>
        <v>Talita Teixeira Gonçalves</v>
      </c>
      <c r="F1128" s="3" t="str">
        <f ca="1">TRIM(VLOOKUP($B1128,nomes!$A:$C,3,FALSE))</f>
        <v>Feminino</v>
      </c>
      <c r="G1128" t="str">
        <f t="shared" ca="1" si="105"/>
        <v>996 828 678</v>
      </c>
      <c r="H1128" s="2" t="s">
        <v>1619</v>
      </c>
      <c r="I1128" s="3" t="str">
        <f t="shared" ca="1" si="106"/>
        <v>2029.43</v>
      </c>
      <c r="J1128" s="3" t="str">
        <f t="shared" ca="1" si="107"/>
        <v>insert into motoristas (fk_matricula, nome, sexo, telefone, nif, salario) values (1650, 'Talita Teixeira Gonçalves', 2, '996 828 678', 16266600, 2029.43);</v>
      </c>
    </row>
    <row r="1129" spans="1:10" x14ac:dyDescent="0.25">
      <c r="A1129">
        <f t="shared" ca="1" si="102"/>
        <v>2031</v>
      </c>
      <c r="B1129">
        <f t="shared" ca="1" si="103"/>
        <v>12</v>
      </c>
      <c r="C1129">
        <f t="shared" ca="1" si="104"/>
        <v>4</v>
      </c>
      <c r="D1129">
        <f t="shared" ca="1" si="104"/>
        <v>59</v>
      </c>
      <c r="E1129" s="3" t="str">
        <f ca="1">_xlfn.CONCAT(VLOOKUP($B1129,nomes!$A:$B,2,FALSE), "", VLOOKUP($C1129,apelido!$A:$B,2,FALSE), " ", VLOOKUP($D1129,apelido!$A:$B,2,FALSE))</f>
        <v>Benjamim Amaro Oliveira</v>
      </c>
      <c r="F1129" s="3" t="str">
        <f ca="1">TRIM(VLOOKUP($B1129,nomes!$A:$C,3,FALSE))</f>
        <v>Masculino</v>
      </c>
      <c r="G1129" t="str">
        <f t="shared" ca="1" si="105"/>
        <v>918 343 323</v>
      </c>
      <c r="H1129" s="2" t="s">
        <v>1620</v>
      </c>
      <c r="I1129" s="3" t="str">
        <f t="shared" ca="1" si="106"/>
        <v>1556.87</v>
      </c>
      <c r="J1129" s="3" t="str">
        <f t="shared" ca="1" si="107"/>
        <v>insert into motoristas (fk_matricula, nome, sexo, telefone, nif, salario) values (2031, 'Benjamim Amaro Oliveira', 1, '918 343 323', 56168159, 1556.87);</v>
      </c>
    </row>
    <row r="1130" spans="1:10" x14ac:dyDescent="0.25">
      <c r="A1130">
        <f t="shared" ca="1" si="102"/>
        <v>2376</v>
      </c>
      <c r="B1130">
        <f t="shared" ca="1" si="103"/>
        <v>70</v>
      </c>
      <c r="C1130">
        <f t="shared" ca="1" si="104"/>
        <v>42</v>
      </c>
      <c r="D1130">
        <f t="shared" ca="1" si="104"/>
        <v>50</v>
      </c>
      <c r="E1130" s="3" t="str">
        <f ca="1">_xlfn.CONCAT(VLOOKUP($B1130,nomes!$A:$B,2,FALSE), "", VLOOKUP($C1130,apelido!$A:$B,2,FALSE), " ", VLOOKUP($D1130,apelido!$A:$B,2,FALSE))</f>
        <v>Letícia Loureiro Mendes</v>
      </c>
      <c r="F1130" s="3" t="str">
        <f ca="1">TRIM(VLOOKUP($B1130,nomes!$A:$C,3,FALSE))</f>
        <v>Feminino</v>
      </c>
      <c r="G1130" t="str">
        <f t="shared" ca="1" si="105"/>
        <v>976 396 163</v>
      </c>
      <c r="H1130" s="2" t="s">
        <v>1621</v>
      </c>
      <c r="I1130" s="3" t="str">
        <f t="shared" ca="1" si="106"/>
        <v>1862.68</v>
      </c>
      <c r="J1130" s="3" t="str">
        <f t="shared" ca="1" si="107"/>
        <v>insert into motoristas (fk_matricula, nome, sexo, telefone, nif, salario) values (2376, 'Letícia Loureiro Mendes', 2, '976 396 163', 56931394, 1862.68);</v>
      </c>
    </row>
    <row r="1131" spans="1:10" x14ac:dyDescent="0.25">
      <c r="A1131">
        <f t="shared" ca="1" si="102"/>
        <v>779</v>
      </c>
      <c r="B1131">
        <f t="shared" ca="1" si="103"/>
        <v>116</v>
      </c>
      <c r="C1131">
        <f t="shared" ca="1" si="104"/>
        <v>31</v>
      </c>
      <c r="D1131">
        <f t="shared" ca="1" si="104"/>
        <v>48</v>
      </c>
      <c r="E1131" s="3" t="str">
        <f ca="1">_xlfn.CONCAT(VLOOKUP($B1131,nomes!$A:$B,2,FALSE), "", VLOOKUP($C1131,apelido!$A:$B,2,FALSE), " ", VLOOKUP($D1131,apelido!$A:$B,2,FALSE))</f>
        <v>Thiago Fonseca Matos</v>
      </c>
      <c r="F1131" s="3" t="str">
        <f ca="1">TRIM(VLOOKUP($B1131,nomes!$A:$C,3,FALSE))</f>
        <v>Masculino</v>
      </c>
      <c r="G1131" t="str">
        <f t="shared" ca="1" si="105"/>
        <v>973 444 671</v>
      </c>
      <c r="H1131" s="2" t="s">
        <v>1622</v>
      </c>
      <c r="I1131" s="3" t="str">
        <f t="shared" ca="1" si="106"/>
        <v>1944.71</v>
      </c>
      <c r="J1131" s="3" t="str">
        <f t="shared" ca="1" si="107"/>
        <v>insert into motoristas (fk_matricula, nome, sexo, telefone, nif, salario) values (779, 'Thiago Fonseca Matos', 1, '973 444 671', 54614101, 1944.71);</v>
      </c>
    </row>
    <row r="1132" spans="1:10" x14ac:dyDescent="0.25">
      <c r="A1132">
        <f t="shared" ca="1" si="102"/>
        <v>302</v>
      </c>
      <c r="B1132">
        <f t="shared" ca="1" si="103"/>
        <v>49</v>
      </c>
      <c r="C1132">
        <f t="shared" ca="1" si="104"/>
        <v>46</v>
      </c>
      <c r="D1132">
        <f t="shared" ca="1" si="104"/>
        <v>53</v>
      </c>
      <c r="E1132" s="3" t="str">
        <f ca="1">_xlfn.CONCAT(VLOOKUP($B1132,nomes!$A:$B,2,FALSE), "", VLOOKUP($C1132,apelido!$A:$B,2,FALSE), " ", VLOOKUP($D1132,apelido!$A:$B,2,FALSE))</f>
        <v>Helena Marques Morais</v>
      </c>
      <c r="F1132" s="3" t="str">
        <f ca="1">TRIM(VLOOKUP($B1132,nomes!$A:$C,3,FALSE))</f>
        <v>Feminino</v>
      </c>
      <c r="G1132" t="str">
        <f t="shared" ca="1" si="105"/>
        <v>959 842 837</v>
      </c>
      <c r="H1132" s="2" t="s">
        <v>1623</v>
      </c>
      <c r="I1132" s="3" t="str">
        <f t="shared" ca="1" si="106"/>
        <v>2160.13</v>
      </c>
      <c r="J1132" s="3" t="str">
        <f t="shared" ca="1" si="107"/>
        <v>insert into motoristas (fk_matricula, nome, sexo, telefone, nif, salario) values (302, 'Helena Marques Morais', 2, '959 842 837', 29279602, 2160.13);</v>
      </c>
    </row>
    <row r="1133" spans="1:10" x14ac:dyDescent="0.25">
      <c r="A1133">
        <f t="shared" ca="1" si="102"/>
        <v>3046</v>
      </c>
      <c r="B1133">
        <f t="shared" ca="1" si="103"/>
        <v>17</v>
      </c>
      <c r="C1133">
        <f t="shared" ca="1" si="104"/>
        <v>61</v>
      </c>
      <c r="D1133">
        <f t="shared" ca="1" si="104"/>
        <v>62</v>
      </c>
      <c r="E1133" s="3" t="str">
        <f ca="1">_xlfn.CONCAT(VLOOKUP($B1133,nomes!$A:$B,2,FALSE), "", VLOOKUP($C1133,apelido!$A:$B,2,FALSE), " ", VLOOKUP($D1133,apelido!$A:$B,2,FALSE))</f>
        <v>Camila Paiva Pereira</v>
      </c>
      <c r="F1133" s="3" t="str">
        <f ca="1">TRIM(VLOOKUP($B1133,nomes!$A:$C,3,FALSE))</f>
        <v>Feminino</v>
      </c>
      <c r="G1133" t="str">
        <f t="shared" ca="1" si="105"/>
        <v>922 344 393</v>
      </c>
      <c r="H1133" s="2" t="s">
        <v>1624</v>
      </c>
      <c r="I1133" s="3" t="str">
        <f t="shared" ca="1" si="106"/>
        <v>2419.91</v>
      </c>
      <c r="J1133" s="3" t="str">
        <f t="shared" ca="1" si="107"/>
        <v>insert into motoristas (fk_matricula, nome, sexo, telefone, nif, salario) values (3046, 'Camila Paiva Pereira', 2, '922 344 393', 24236673, 2419.91);</v>
      </c>
    </row>
    <row r="1134" spans="1:10" x14ac:dyDescent="0.25">
      <c r="A1134">
        <f t="shared" ca="1" si="102"/>
        <v>2933</v>
      </c>
      <c r="B1134">
        <f t="shared" ca="1" si="103"/>
        <v>38</v>
      </c>
      <c r="C1134">
        <f t="shared" ca="1" si="104"/>
        <v>36</v>
      </c>
      <c r="D1134">
        <f t="shared" ca="1" si="104"/>
        <v>17</v>
      </c>
      <c r="E1134" s="3" t="str">
        <f ca="1">_xlfn.CONCAT(VLOOKUP($B1134,nomes!$A:$B,2,FALSE), "", VLOOKUP($C1134,apelido!$A:$B,2,FALSE), " ", VLOOKUP($D1134,apelido!$A:$B,2,FALSE))</f>
        <v>Felipe Gonçalves Campos</v>
      </c>
      <c r="F1134" s="3" t="str">
        <f ca="1">TRIM(VLOOKUP($B1134,nomes!$A:$C,3,FALSE))</f>
        <v>Masculino</v>
      </c>
      <c r="G1134" t="str">
        <f t="shared" ca="1" si="105"/>
        <v>936 235 778</v>
      </c>
      <c r="H1134" s="2" t="s">
        <v>1625</v>
      </c>
      <c r="I1134" s="3" t="str">
        <f t="shared" ca="1" si="106"/>
        <v>1308.70</v>
      </c>
      <c r="J1134" s="3" t="str">
        <f t="shared" ca="1" si="107"/>
        <v>insert into motoristas (fk_matricula, nome, sexo, telefone, nif, salario) values (2933, 'Felipe Gonçalves Campos', 1, '936 235 778', 11620889, 1308.70);</v>
      </c>
    </row>
    <row r="1135" spans="1:10" x14ac:dyDescent="0.25">
      <c r="A1135">
        <f t="shared" ca="1" si="102"/>
        <v>33</v>
      </c>
      <c r="B1135">
        <f t="shared" ca="1" si="103"/>
        <v>78</v>
      </c>
      <c r="C1135">
        <f t="shared" ca="1" si="104"/>
        <v>4</v>
      </c>
      <c r="D1135">
        <f t="shared" ca="1" si="104"/>
        <v>76</v>
      </c>
      <c r="E1135" s="3" t="str">
        <f ca="1">_xlfn.CONCAT(VLOOKUP($B1135,nomes!$A:$B,2,FALSE), "", VLOOKUP($C1135,apelido!$A:$B,2,FALSE), " ", VLOOKUP($D1135,apelido!$A:$B,2,FALSE))</f>
        <v>Manuela Amaro Saraiva</v>
      </c>
      <c r="F1135" s="3" t="str">
        <f ca="1">TRIM(VLOOKUP($B1135,nomes!$A:$C,3,FALSE))</f>
        <v>Feminino</v>
      </c>
      <c r="G1135" t="str">
        <f t="shared" ca="1" si="105"/>
        <v>993 986 353</v>
      </c>
      <c r="H1135" s="2" t="s">
        <v>1626</v>
      </c>
      <c r="I1135" s="3" t="str">
        <f t="shared" ca="1" si="106"/>
        <v>1460.34</v>
      </c>
      <c r="J1135" s="3" t="str">
        <f t="shared" ca="1" si="107"/>
        <v>insert into motoristas (fk_matricula, nome, sexo, telefone, nif, salario) values (33, 'Manuela Amaro Saraiva', 2, '993 986 353', 59134261, 1460.34);</v>
      </c>
    </row>
    <row r="1136" spans="1:10" x14ac:dyDescent="0.25">
      <c r="A1136">
        <f t="shared" ca="1" si="102"/>
        <v>2863</v>
      </c>
      <c r="B1136">
        <f t="shared" ca="1" si="103"/>
        <v>33</v>
      </c>
      <c r="C1136">
        <f t="shared" ca="1" si="104"/>
        <v>12</v>
      </c>
      <c r="D1136">
        <f t="shared" ca="1" si="104"/>
        <v>94</v>
      </c>
      <c r="E1136" s="3" t="str">
        <f ca="1">_xlfn.CONCAT(VLOOKUP($B1136,nomes!$A:$B,2,FALSE), "", VLOOKUP($C1136,apelido!$A:$B,2,FALSE), " ", VLOOKUP($D1136,apelido!$A:$B,2,FALSE))</f>
        <v>Enrico Bernardo Barreira</v>
      </c>
      <c r="F1136" s="3" t="str">
        <f ca="1">TRIM(VLOOKUP($B1136,nomes!$A:$C,3,FALSE))</f>
        <v>Masculino</v>
      </c>
      <c r="G1136" t="str">
        <f t="shared" ca="1" si="105"/>
        <v>922 431 755</v>
      </c>
      <c r="H1136" s="2" t="s">
        <v>1627</v>
      </c>
      <c r="I1136" s="3" t="str">
        <f t="shared" ca="1" si="106"/>
        <v>2289.0</v>
      </c>
      <c r="J1136" s="3" t="str">
        <f t="shared" ca="1" si="107"/>
        <v>insert into motoristas (fk_matricula, nome, sexo, telefone, nif, salario) values (2863, 'Enrico Bernardo Barreira', 1, '922 431 755', 24827327, 2289.0);</v>
      </c>
    </row>
    <row r="1137" spans="1:10" x14ac:dyDescent="0.25">
      <c r="A1137">
        <f t="shared" ca="1" si="102"/>
        <v>3035</v>
      </c>
      <c r="B1137">
        <f t="shared" ca="1" si="103"/>
        <v>167</v>
      </c>
      <c r="C1137">
        <f t="shared" ca="1" si="104"/>
        <v>47</v>
      </c>
      <c r="D1137">
        <f t="shared" ca="1" si="104"/>
        <v>57</v>
      </c>
      <c r="E1137" s="3" t="str">
        <f ca="1">_xlfn.CONCAT(VLOOKUP($B1137,nomes!$A:$B,2,FALSE), "", VLOOKUP($C1137,apelido!$A:$B,2,FALSE), " ", VLOOKUP($D1137,apelido!$A:$B,2,FALSE))</f>
        <v>Ivan Martins Nogueira</v>
      </c>
      <c r="F1137" s="3" t="str">
        <f ca="1">TRIM(VLOOKUP($B1137,nomes!$A:$C,3,FALSE))</f>
        <v>Masculino</v>
      </c>
      <c r="G1137" t="str">
        <f t="shared" ca="1" si="105"/>
        <v>918 884 521</v>
      </c>
      <c r="H1137" s="2" t="s">
        <v>1628</v>
      </c>
      <c r="I1137" s="3" t="str">
        <f t="shared" ca="1" si="106"/>
        <v>1732.20</v>
      </c>
      <c r="J1137" s="3" t="str">
        <f t="shared" ca="1" si="107"/>
        <v>insert into motoristas (fk_matricula, nome, sexo, telefone, nif, salario) values (3035, 'Ivan Martins Nogueira', 1, '918 884 521', 12065536, 1732.20);</v>
      </c>
    </row>
    <row r="1138" spans="1:10" x14ac:dyDescent="0.25">
      <c r="A1138">
        <f t="shared" ca="1" si="102"/>
        <v>1661</v>
      </c>
      <c r="B1138">
        <f t="shared" ca="1" si="103"/>
        <v>103</v>
      </c>
      <c r="C1138">
        <f t="shared" ca="1" si="104"/>
        <v>71</v>
      </c>
      <c r="D1138">
        <f t="shared" ca="1" si="104"/>
        <v>10</v>
      </c>
      <c r="E1138" s="3" t="str">
        <f ca="1">_xlfn.CONCAT(VLOOKUP($B1138,nomes!$A:$B,2,FALSE), "", VLOOKUP($C1138,apelido!$A:$B,2,FALSE), " ", VLOOKUP($D1138,apelido!$A:$B,2,FALSE))</f>
        <v>Roberta Rocha Batista</v>
      </c>
      <c r="F1138" s="3" t="str">
        <f ca="1">TRIM(VLOOKUP($B1138,nomes!$A:$C,3,FALSE))</f>
        <v>Feminino</v>
      </c>
      <c r="G1138" t="str">
        <f t="shared" ca="1" si="105"/>
        <v>934 443 469</v>
      </c>
      <c r="H1138" s="2" t="s">
        <v>1629</v>
      </c>
      <c r="I1138" s="3" t="str">
        <f t="shared" ca="1" si="106"/>
        <v>934.92</v>
      </c>
      <c r="J1138" s="3" t="str">
        <f t="shared" ca="1" si="107"/>
        <v>insert into motoristas (fk_matricula, nome, sexo, telefone, nif, salario) values (1661, 'Roberta Rocha Batista', 2, '934 443 469', 13281565, 934.92);</v>
      </c>
    </row>
    <row r="1139" spans="1:10" x14ac:dyDescent="0.25">
      <c r="A1139">
        <f t="shared" ca="1" si="102"/>
        <v>1127</v>
      </c>
      <c r="B1139">
        <f t="shared" ca="1" si="103"/>
        <v>28</v>
      </c>
      <c r="C1139">
        <f t="shared" ca="1" si="104"/>
        <v>78</v>
      </c>
      <c r="D1139">
        <f t="shared" ca="1" si="104"/>
        <v>64</v>
      </c>
      <c r="E1139" s="3" t="str">
        <f ca="1">_xlfn.CONCAT(VLOOKUP($B1139,nomes!$A:$B,2,FALSE), "", VLOOKUP($C1139,apelido!$A:$B,2,FALSE), " ", VLOOKUP($D1139,apelido!$A:$B,2,FALSE))</f>
        <v>Diego Simões Pinto</v>
      </c>
      <c r="F1139" s="3" t="str">
        <f ca="1">TRIM(VLOOKUP($B1139,nomes!$A:$C,3,FALSE))</f>
        <v>Masculino</v>
      </c>
      <c r="G1139" t="str">
        <f t="shared" ca="1" si="105"/>
        <v>912 846 934</v>
      </c>
      <c r="H1139" s="2" t="s">
        <v>1630</v>
      </c>
      <c r="I1139" s="3" t="str">
        <f t="shared" ca="1" si="106"/>
        <v>2342.73</v>
      </c>
      <c r="J1139" s="3" t="str">
        <f t="shared" ca="1" si="107"/>
        <v>insert into motoristas (fk_matricula, nome, sexo, telefone, nif, salario) values (1127, 'Diego Simões Pinto', 1, '912 846 934', 26283912, 2342.73);</v>
      </c>
    </row>
    <row r="1140" spans="1:10" x14ac:dyDescent="0.25">
      <c r="A1140">
        <f t="shared" ca="1" si="102"/>
        <v>2997</v>
      </c>
      <c r="B1140">
        <f t="shared" ca="1" si="103"/>
        <v>164</v>
      </c>
      <c r="C1140">
        <f t="shared" ca="1" si="104"/>
        <v>52</v>
      </c>
      <c r="D1140">
        <f t="shared" ca="1" si="104"/>
        <v>8</v>
      </c>
      <c r="E1140" s="3" t="str">
        <f ca="1">_xlfn.CONCAT(VLOOKUP($B1140,nomes!$A:$B,2,FALSE), "", VLOOKUP($C1140,apelido!$A:$B,2,FALSE), " ", VLOOKUP($D1140,apelido!$A:$B,2,FALSE))</f>
        <v>Igor Monteiro Azevedo</v>
      </c>
      <c r="F1140" s="3" t="str">
        <f ca="1">TRIM(VLOOKUP($B1140,nomes!$A:$C,3,FALSE))</f>
        <v>Masculino</v>
      </c>
      <c r="G1140" t="str">
        <f t="shared" ca="1" si="105"/>
        <v>999 582 272</v>
      </c>
      <c r="H1140" s="2" t="s">
        <v>1631</v>
      </c>
      <c r="I1140" s="3" t="str">
        <f t="shared" ca="1" si="106"/>
        <v>1548.16</v>
      </c>
      <c r="J1140" s="3" t="str">
        <f t="shared" ca="1" si="107"/>
        <v>insert into motoristas (fk_matricula, nome, sexo, telefone, nif, salario) values (2997, 'Igor Monteiro Azevedo', 1, '999 582 272', 29076847, 1548.16);</v>
      </c>
    </row>
    <row r="1141" spans="1:10" x14ac:dyDescent="0.25">
      <c r="A1141">
        <f t="shared" ca="1" si="102"/>
        <v>919</v>
      </c>
      <c r="B1141">
        <f t="shared" ca="1" si="103"/>
        <v>196</v>
      </c>
      <c r="C1141">
        <f t="shared" ca="1" si="104"/>
        <v>16</v>
      </c>
      <c r="D1141">
        <f t="shared" ca="1" si="104"/>
        <v>81</v>
      </c>
      <c r="E1141" s="3" t="str">
        <f ca="1">_xlfn.CONCAT(VLOOKUP($B1141,nomes!$A:$B,2,FALSE), "", VLOOKUP($C1141,apelido!$A:$B,2,FALSE), " ", VLOOKUP($D1141,apelido!$A:$B,2,FALSE))</f>
        <v>Sueli Brito Tavares</v>
      </c>
      <c r="F1141" s="3" t="str">
        <f ca="1">TRIM(VLOOKUP($B1141,nomes!$A:$C,3,FALSE))</f>
        <v>Feminino</v>
      </c>
      <c r="G1141" t="str">
        <f t="shared" ca="1" si="105"/>
        <v>962 625 585</v>
      </c>
      <c r="H1141" s="2" t="s">
        <v>1632</v>
      </c>
      <c r="I1141" s="3" t="str">
        <f t="shared" ca="1" si="106"/>
        <v>1908.67</v>
      </c>
      <c r="J1141" s="3" t="str">
        <f t="shared" ca="1" si="107"/>
        <v>insert into motoristas (fk_matricula, nome, sexo, telefone, nif, salario) values (919, 'Sueli Brito Tavares', 2, '962 625 585', 11413034, 1908.67);</v>
      </c>
    </row>
    <row r="1142" spans="1:10" x14ac:dyDescent="0.25">
      <c r="A1142">
        <f t="shared" ca="1" si="102"/>
        <v>376</v>
      </c>
      <c r="B1142">
        <f t="shared" ca="1" si="103"/>
        <v>50</v>
      </c>
      <c r="C1142">
        <f t="shared" ca="1" si="104"/>
        <v>37</v>
      </c>
      <c r="D1142">
        <f t="shared" ca="1" si="104"/>
        <v>46</v>
      </c>
      <c r="E1142" s="3" t="str">
        <f ca="1">_xlfn.CONCAT(VLOOKUP($B1142,nomes!$A:$B,2,FALSE), "", VLOOKUP($C1142,apelido!$A:$B,2,FALSE), " ", VLOOKUP($D1142,apelido!$A:$B,2,FALSE))</f>
        <v>Henrique Henriques Marques</v>
      </c>
      <c r="F1142" s="3" t="str">
        <f ca="1">TRIM(VLOOKUP($B1142,nomes!$A:$C,3,FALSE))</f>
        <v>Masculino</v>
      </c>
      <c r="G1142" t="str">
        <f t="shared" ca="1" si="105"/>
        <v>947 618 895</v>
      </c>
      <c r="H1142" s="2" t="s">
        <v>1633</v>
      </c>
      <c r="I1142" s="3" t="str">
        <f t="shared" ca="1" si="106"/>
        <v>1706.61</v>
      </c>
      <c r="J1142" s="3" t="str">
        <f t="shared" ca="1" si="107"/>
        <v>insert into motoristas (fk_matricula, nome, sexo, telefone, nif, salario) values (376, 'Henrique Henriques Marques', 1, '947 618 895', 25560376, 1706.61);</v>
      </c>
    </row>
    <row r="1143" spans="1:10" x14ac:dyDescent="0.25">
      <c r="A1143">
        <f t="shared" ca="1" si="102"/>
        <v>3003</v>
      </c>
      <c r="B1143">
        <f t="shared" ca="1" si="103"/>
        <v>16</v>
      </c>
      <c r="C1143">
        <f t="shared" ca="1" si="104"/>
        <v>42</v>
      </c>
      <c r="D1143">
        <f t="shared" ca="1" si="104"/>
        <v>64</v>
      </c>
      <c r="E1143" s="3" t="str">
        <f ca="1">_xlfn.CONCAT(VLOOKUP($B1143,nomes!$A:$B,2,FALSE), "", VLOOKUP($C1143,apelido!$A:$B,2,FALSE), " ", VLOOKUP($D1143,apelido!$A:$B,2,FALSE))</f>
        <v>Caio Loureiro Pinto</v>
      </c>
      <c r="F1143" s="3" t="str">
        <f ca="1">TRIM(VLOOKUP($B1143,nomes!$A:$C,3,FALSE))</f>
        <v>Masculino</v>
      </c>
      <c r="G1143" t="str">
        <f t="shared" ca="1" si="105"/>
        <v>955 313 812</v>
      </c>
      <c r="H1143" s="2" t="s">
        <v>1634</v>
      </c>
      <c r="I1143" s="3" t="str">
        <f t="shared" ca="1" si="106"/>
        <v>1574.50</v>
      </c>
      <c r="J1143" s="3" t="str">
        <f t="shared" ca="1" si="107"/>
        <v>insert into motoristas (fk_matricula, nome, sexo, telefone, nif, salario) values (3003, 'Caio Loureiro Pinto', 1, '955 313 812', 24335834, 1574.50);</v>
      </c>
    </row>
    <row r="1144" spans="1:10" x14ac:dyDescent="0.25">
      <c r="A1144">
        <f t="shared" ca="1" si="102"/>
        <v>2998</v>
      </c>
      <c r="B1144">
        <f t="shared" ca="1" si="103"/>
        <v>19</v>
      </c>
      <c r="C1144">
        <f t="shared" ca="1" si="104"/>
        <v>48</v>
      </c>
      <c r="D1144">
        <f t="shared" ca="1" si="104"/>
        <v>53</v>
      </c>
      <c r="E1144" s="3" t="str">
        <f ca="1">_xlfn.CONCAT(VLOOKUP($B1144,nomes!$A:$B,2,FALSE), "", VLOOKUP($C1144,apelido!$A:$B,2,FALSE), " ", VLOOKUP($D1144,apelido!$A:$B,2,FALSE))</f>
        <v>Carolina Matos Morais</v>
      </c>
      <c r="F1144" s="3" t="str">
        <f ca="1">TRIM(VLOOKUP($B1144,nomes!$A:$C,3,FALSE))</f>
        <v>Feminino</v>
      </c>
      <c r="G1144" t="str">
        <f t="shared" ca="1" si="105"/>
        <v>915 248 927</v>
      </c>
      <c r="H1144" s="2" t="s">
        <v>1635</v>
      </c>
      <c r="I1144" s="3" t="str">
        <f t="shared" ca="1" si="106"/>
        <v>2427.54</v>
      </c>
      <c r="J1144" s="3" t="str">
        <f t="shared" ca="1" si="107"/>
        <v>insert into motoristas (fk_matricula, nome, sexo, telefone, nif, salario) values (2998, 'Carolina Matos Morais', 2, '915 248 927', 27070505, 2427.54);</v>
      </c>
    </row>
    <row r="1145" spans="1:10" x14ac:dyDescent="0.25">
      <c r="A1145">
        <f t="shared" ca="1" si="102"/>
        <v>2503</v>
      </c>
      <c r="B1145">
        <f t="shared" ca="1" si="103"/>
        <v>87</v>
      </c>
      <c r="C1145">
        <f t="shared" ca="1" si="104"/>
        <v>59</v>
      </c>
      <c r="D1145">
        <f t="shared" ca="1" si="104"/>
        <v>81</v>
      </c>
      <c r="E1145" s="3" t="str">
        <f ca="1">_xlfn.CONCAT(VLOOKUP($B1145,nomes!$A:$B,2,FALSE), "", VLOOKUP($C1145,apelido!$A:$B,2,FALSE), " ", VLOOKUP($D1145,apelido!$A:$B,2,FALSE))</f>
        <v>Natália Oliveira Tavares</v>
      </c>
      <c r="F1145" s="3" t="str">
        <f ca="1">TRIM(VLOOKUP($B1145,nomes!$A:$C,3,FALSE))</f>
        <v>Feminino</v>
      </c>
      <c r="G1145" t="str">
        <f t="shared" ca="1" si="105"/>
        <v>935 171 627</v>
      </c>
      <c r="H1145" s="2" t="s">
        <v>1636</v>
      </c>
      <c r="I1145" s="3" t="str">
        <f t="shared" ca="1" si="106"/>
        <v>2216.86</v>
      </c>
      <c r="J1145" s="3" t="str">
        <f t="shared" ca="1" si="107"/>
        <v>insert into motoristas (fk_matricula, nome, sexo, telefone, nif, salario) values (2503, 'Natália Oliveira Tavares', 2, '935 171 627', 51711905, 2216.86);</v>
      </c>
    </row>
    <row r="1146" spans="1:10" x14ac:dyDescent="0.25">
      <c r="A1146">
        <f t="shared" ca="1" si="102"/>
        <v>904</v>
      </c>
      <c r="B1146">
        <f t="shared" ca="1" si="103"/>
        <v>57</v>
      </c>
      <c r="C1146">
        <f t="shared" ca="1" si="104"/>
        <v>9</v>
      </c>
      <c r="D1146">
        <f t="shared" ca="1" si="104"/>
        <v>37</v>
      </c>
      <c r="E1146" s="3" t="str">
        <f ca="1">_xlfn.CONCAT(VLOOKUP($B1146,nomes!$A:$B,2,FALSE), "", VLOOKUP($C1146,apelido!$A:$B,2,FALSE), " ", VLOOKUP($D1146,apelido!$A:$B,2,FALSE))</f>
        <v>João Barros Henriques</v>
      </c>
      <c r="F1146" s="3" t="str">
        <f ca="1">TRIM(VLOOKUP($B1146,nomes!$A:$C,3,FALSE))</f>
        <v>Masculino</v>
      </c>
      <c r="G1146" t="str">
        <f t="shared" ca="1" si="105"/>
        <v>978 659 291</v>
      </c>
      <c r="H1146" s="2" t="s">
        <v>1637</v>
      </c>
      <c r="I1146" s="3" t="str">
        <f t="shared" ca="1" si="106"/>
        <v>1015.40</v>
      </c>
      <c r="J1146" s="3" t="str">
        <f t="shared" ca="1" si="107"/>
        <v>insert into motoristas (fk_matricula, nome, sexo, telefone, nif, salario) values (904, 'João Barros Henriques', 1, '978 659 291', 50920619, 1015.40);</v>
      </c>
    </row>
    <row r="1147" spans="1:10" x14ac:dyDescent="0.25">
      <c r="A1147">
        <f t="shared" ca="1" si="102"/>
        <v>2017</v>
      </c>
      <c r="B1147">
        <f t="shared" ca="1" si="103"/>
        <v>79</v>
      </c>
      <c r="C1147">
        <f t="shared" ca="1" si="104"/>
        <v>34</v>
      </c>
      <c r="D1147">
        <f t="shared" ca="1" si="104"/>
        <v>86</v>
      </c>
      <c r="E1147" s="3" t="str">
        <f ca="1">_xlfn.CONCAT(VLOOKUP($B1147,nomes!$A:$B,2,FALSE), "", VLOOKUP($C1147,apelido!$A:$B,2,FALSE), " ", VLOOKUP($D1147,apelido!$A:$B,2,FALSE))</f>
        <v>Marcelo Gaspar Vaz</v>
      </c>
      <c r="F1147" s="3" t="str">
        <f ca="1">TRIM(VLOOKUP($B1147,nomes!$A:$C,3,FALSE))</f>
        <v>Masculino</v>
      </c>
      <c r="G1147" t="str">
        <f t="shared" ca="1" si="105"/>
        <v>949 619 464</v>
      </c>
      <c r="H1147" s="2" t="s">
        <v>1638</v>
      </c>
      <c r="I1147" s="3" t="str">
        <f t="shared" ca="1" si="106"/>
        <v>2458.78</v>
      </c>
      <c r="J1147" s="3" t="str">
        <f t="shared" ca="1" si="107"/>
        <v>insert into motoristas (fk_matricula, nome, sexo, telefone, nif, salario) values (2017, 'Marcelo Gaspar Vaz', 1, '949 619 464', 23887591, 2458.78);</v>
      </c>
    </row>
    <row r="1148" spans="1:10" x14ac:dyDescent="0.25">
      <c r="A1148">
        <f t="shared" ca="1" si="102"/>
        <v>1603</v>
      </c>
      <c r="B1148">
        <f t="shared" ca="1" si="103"/>
        <v>119</v>
      </c>
      <c r="C1148">
        <f t="shared" ca="1" si="104"/>
        <v>84</v>
      </c>
      <c r="D1148">
        <f t="shared" ca="1" si="104"/>
        <v>44</v>
      </c>
      <c r="E1148" s="3" t="str">
        <f ca="1">_xlfn.CONCAT(VLOOKUP($B1148,nomes!$A:$B,2,FALSE), "", VLOOKUP($C1148,apelido!$A:$B,2,FALSE), " ", VLOOKUP($D1148,apelido!$A:$B,2,FALSE))</f>
        <v>Vicente Valente Madeira</v>
      </c>
      <c r="F1148" s="3" t="str">
        <f ca="1">TRIM(VLOOKUP($B1148,nomes!$A:$C,3,FALSE))</f>
        <v>Masculino</v>
      </c>
      <c r="G1148" t="str">
        <f t="shared" ca="1" si="105"/>
        <v>933 555 877</v>
      </c>
      <c r="H1148" s="2" t="s">
        <v>1639</v>
      </c>
      <c r="I1148" s="3" t="str">
        <f t="shared" ca="1" si="106"/>
        <v>1521.24</v>
      </c>
      <c r="J1148" s="3" t="str">
        <f t="shared" ca="1" si="107"/>
        <v>insert into motoristas (fk_matricula, nome, sexo, telefone, nif, salario) values (1603, 'Vicente Valente Madeira', 1, '933 555 877', 21455590, 1521.24);</v>
      </c>
    </row>
    <row r="1149" spans="1:10" x14ac:dyDescent="0.25">
      <c r="A1149">
        <f t="shared" ca="1" si="102"/>
        <v>2006</v>
      </c>
      <c r="B1149">
        <f t="shared" ca="1" si="103"/>
        <v>136</v>
      </c>
      <c r="C1149">
        <f t="shared" ca="1" si="104"/>
        <v>58</v>
      </c>
      <c r="D1149">
        <f t="shared" ca="1" si="104"/>
        <v>99</v>
      </c>
      <c r="E1149" s="3" t="str">
        <f ca="1">_xlfn.CONCAT(VLOOKUP($B1149,nomes!$A:$B,2,FALSE), "", VLOOKUP($C1149,apelido!$A:$B,2,FALSE), " ", VLOOKUP($D1149,apelido!$A:$B,2,FALSE))</f>
        <v>Clara Nunes Cordeiro</v>
      </c>
      <c r="F1149" s="3" t="str">
        <f ca="1">TRIM(VLOOKUP($B1149,nomes!$A:$C,3,FALSE))</f>
        <v>Feminino</v>
      </c>
      <c r="G1149" t="str">
        <f t="shared" ca="1" si="105"/>
        <v>966 738 333</v>
      </c>
      <c r="H1149" s="2" t="s">
        <v>1640</v>
      </c>
      <c r="I1149" s="3" t="str">
        <f t="shared" ca="1" si="106"/>
        <v>1714.39</v>
      </c>
      <c r="J1149" s="3" t="str">
        <f t="shared" ca="1" si="107"/>
        <v>insert into motoristas (fk_matricula, nome, sexo, telefone, nif, salario) values (2006, 'Clara Nunes Cordeiro', 2, '966 738 333', 15965155, 1714.39);</v>
      </c>
    </row>
    <row r="1150" spans="1:10" x14ac:dyDescent="0.25">
      <c r="A1150">
        <f t="shared" ca="1" si="102"/>
        <v>2477</v>
      </c>
      <c r="B1150">
        <f t="shared" ca="1" si="103"/>
        <v>129</v>
      </c>
      <c r="C1150">
        <f t="shared" ca="1" si="104"/>
        <v>26</v>
      </c>
      <c r="D1150">
        <f t="shared" ca="1" si="104"/>
        <v>6</v>
      </c>
      <c r="E1150" s="3" t="str">
        <f ca="1">_xlfn.CONCAT(VLOOKUP($B1150,nomes!$A:$B,2,FALSE), "", VLOOKUP($C1150,apelido!$A:$B,2,FALSE), " ", VLOOKUP($D1150,apelido!$A:$B,2,FALSE))</f>
        <v>Anselmo Esteves Antunes</v>
      </c>
      <c r="F1150" s="3" t="str">
        <f ca="1">TRIM(VLOOKUP($B1150,nomes!$A:$C,3,FALSE))</f>
        <v>Masculino</v>
      </c>
      <c r="G1150" t="str">
        <f t="shared" ca="1" si="105"/>
        <v>967 887 163</v>
      </c>
      <c r="H1150" s="2" t="s">
        <v>1641</v>
      </c>
      <c r="I1150" s="3" t="str">
        <f t="shared" ca="1" si="106"/>
        <v>1091.44</v>
      </c>
      <c r="J1150" s="3" t="str">
        <f t="shared" ca="1" si="107"/>
        <v>insert into motoristas (fk_matricula, nome, sexo, telefone, nif, salario) values (2477, 'Anselmo Esteves Antunes', 1, '967 887 163', 22209940, 1091.44);</v>
      </c>
    </row>
    <row r="1151" spans="1:10" x14ac:dyDescent="0.25">
      <c r="A1151">
        <f t="shared" ca="1" si="102"/>
        <v>3008</v>
      </c>
      <c r="B1151">
        <f t="shared" ca="1" si="103"/>
        <v>64</v>
      </c>
      <c r="C1151">
        <f t="shared" ca="1" si="104"/>
        <v>28</v>
      </c>
      <c r="D1151">
        <f t="shared" ca="1" si="104"/>
        <v>71</v>
      </c>
      <c r="E1151" s="3" t="str">
        <f ca="1">_xlfn.CONCAT(VLOOKUP($B1151,nomes!$A:$B,2,FALSE), "", VLOOKUP($C1151,apelido!$A:$B,2,FALSE), " ", VLOOKUP($D1151,apelido!$A:$B,2,FALSE))</f>
        <v>Júlio Fernandes Rocha</v>
      </c>
      <c r="F1151" s="3" t="str">
        <f ca="1">TRIM(VLOOKUP($B1151,nomes!$A:$C,3,FALSE))</f>
        <v>Masculino</v>
      </c>
      <c r="G1151" t="str">
        <f t="shared" ca="1" si="105"/>
        <v>921 656 921</v>
      </c>
      <c r="H1151" s="2" t="s">
        <v>1642</v>
      </c>
      <c r="I1151" s="3" t="str">
        <f t="shared" ca="1" si="106"/>
        <v>1772.61</v>
      </c>
      <c r="J1151" s="3" t="str">
        <f t="shared" ca="1" si="107"/>
        <v>insert into motoristas (fk_matricula, nome, sexo, telefone, nif, salario) values (3008, 'Júlio Fernandes Rocha', 1, '921 656 921', 16017961, 1772.61);</v>
      </c>
    </row>
    <row r="1152" spans="1:10" x14ac:dyDescent="0.25">
      <c r="A1152">
        <f t="shared" ca="1" si="102"/>
        <v>482</v>
      </c>
      <c r="B1152">
        <f t="shared" ca="1" si="103"/>
        <v>112</v>
      </c>
      <c r="C1152">
        <f t="shared" ca="1" si="104"/>
        <v>66</v>
      </c>
      <c r="D1152">
        <f t="shared" ca="1" si="104"/>
        <v>36</v>
      </c>
      <c r="E1152" s="3" t="str">
        <f ca="1">_xlfn.CONCAT(VLOOKUP($B1152,nomes!$A:$B,2,FALSE), "", VLOOKUP($C1152,apelido!$A:$B,2,FALSE), " ", VLOOKUP($D1152,apelido!$A:$B,2,FALSE))</f>
        <v>Stefany Pontes Gonçalves</v>
      </c>
      <c r="F1152" s="3" t="str">
        <f ca="1">TRIM(VLOOKUP($B1152,nomes!$A:$C,3,FALSE))</f>
        <v>Feminino</v>
      </c>
      <c r="G1152" t="str">
        <f t="shared" ca="1" si="105"/>
        <v>914 652 823</v>
      </c>
      <c r="H1152" s="2" t="s">
        <v>1643</v>
      </c>
      <c r="I1152" s="3" t="str">
        <f t="shared" ca="1" si="106"/>
        <v>1739.79</v>
      </c>
      <c r="J1152" s="3" t="str">
        <f t="shared" ca="1" si="107"/>
        <v>insert into motoristas (fk_matricula, nome, sexo, telefone, nif, salario) values (482, 'Stefany Pontes Gonçalves', 2, '914 652 823', 12041284, 1739.79);</v>
      </c>
    </row>
    <row r="1153" spans="1:10" x14ac:dyDescent="0.25">
      <c r="A1153">
        <f t="shared" ca="1" si="102"/>
        <v>2368</v>
      </c>
      <c r="B1153">
        <f t="shared" ca="1" si="103"/>
        <v>101</v>
      </c>
      <c r="C1153">
        <f t="shared" ca="1" si="104"/>
        <v>81</v>
      </c>
      <c r="D1153">
        <f t="shared" ca="1" si="104"/>
        <v>22</v>
      </c>
      <c r="E1153" s="3" t="str">
        <f ca="1">_xlfn.CONCAT(VLOOKUP($B1153,nomes!$A:$B,2,FALSE), "", VLOOKUP($C1153,apelido!$A:$B,2,FALSE), " ", VLOOKUP($D1153,apelido!$A:$B,2,FALSE))</f>
        <v>Renan Tavares Costa</v>
      </c>
      <c r="F1153" s="3" t="str">
        <f ca="1">TRIM(VLOOKUP($B1153,nomes!$A:$C,3,FALSE))</f>
        <v>Masculino</v>
      </c>
      <c r="G1153" t="str">
        <f t="shared" ca="1" si="105"/>
        <v>946 952 821</v>
      </c>
      <c r="H1153" s="2" t="s">
        <v>1644</v>
      </c>
      <c r="I1153" s="3" t="str">
        <f t="shared" ca="1" si="106"/>
        <v>2407.9</v>
      </c>
      <c r="J1153" s="3" t="str">
        <f t="shared" ca="1" si="107"/>
        <v>insert into motoristas (fk_matricula, nome, sexo, telefone, nif, salario) values (2368, 'Renan Tavares Costa', 1, '946 952 821', 24567563, 2407.9);</v>
      </c>
    </row>
    <row r="1154" spans="1:10" x14ac:dyDescent="0.25">
      <c r="A1154">
        <f t="shared" ca="1" si="102"/>
        <v>554</v>
      </c>
      <c r="B1154">
        <f t="shared" ca="1" si="103"/>
        <v>116</v>
      </c>
      <c r="C1154">
        <f t="shared" ca="1" si="104"/>
        <v>9</v>
      </c>
      <c r="D1154">
        <f t="shared" ca="1" si="104"/>
        <v>58</v>
      </c>
      <c r="E1154" s="3" t="str">
        <f ca="1">_xlfn.CONCAT(VLOOKUP($B1154,nomes!$A:$B,2,FALSE), "", VLOOKUP($C1154,apelido!$A:$B,2,FALSE), " ", VLOOKUP($D1154,apelido!$A:$B,2,FALSE))</f>
        <v>Thiago Barros Nunes</v>
      </c>
      <c r="F1154" s="3" t="str">
        <f ca="1">TRIM(VLOOKUP($B1154,nomes!$A:$C,3,FALSE))</f>
        <v>Masculino</v>
      </c>
      <c r="G1154" t="str">
        <f t="shared" ca="1" si="105"/>
        <v>999 686 975</v>
      </c>
      <c r="H1154" s="2" t="s">
        <v>1645</v>
      </c>
      <c r="I1154" s="3" t="str">
        <f t="shared" ca="1" si="106"/>
        <v>2225.0</v>
      </c>
      <c r="J1154" s="3" t="str">
        <f t="shared" ca="1" si="107"/>
        <v>insert into motoristas (fk_matricula, nome, sexo, telefone, nif, salario) values (554, 'Thiago Barros Nunes', 1, '999 686 975', 26296338, 2225.0);</v>
      </c>
    </row>
    <row r="1155" spans="1:10" x14ac:dyDescent="0.25">
      <c r="A1155">
        <f t="shared" ref="A1155:A1218" ca="1" si="108">RANDBETWEEN(1,3059)</f>
        <v>1513</v>
      </c>
      <c r="B1155">
        <f t="shared" ref="B1155:B1218" ca="1" si="109">RANDBETWEEN(1,200)</f>
        <v>65</v>
      </c>
      <c r="C1155">
        <f t="shared" ref="C1155:D1218" ca="1" si="110">RANDBETWEEN(1,100)</f>
        <v>54</v>
      </c>
      <c r="D1155">
        <f t="shared" ca="1" si="110"/>
        <v>37</v>
      </c>
      <c r="E1155" s="3" t="str">
        <f ca="1">_xlfn.CONCAT(VLOOKUP($B1155,nomes!$A:$B,2,FALSE), "", VLOOKUP($C1155,apelido!$A:$B,2,FALSE), " ", VLOOKUP($D1155,apelido!$A:$B,2,FALSE))</f>
        <v>Lara Mota Henriques</v>
      </c>
      <c r="F1155" s="3" t="str">
        <f ca="1">TRIM(VLOOKUP($B1155,nomes!$A:$C,3,FALSE))</f>
        <v>Feminino</v>
      </c>
      <c r="G1155" t="str">
        <f t="shared" ref="G1155:G1218" ca="1" si="111">_xlfn.CONCAT(9, RANDBETWEEN(1,9), RANDBETWEEN(1,9), " ", RANDBETWEEN(1,9), RANDBETWEEN(1,9), RANDBETWEEN(1,9), " ", RANDBETWEEN(1,9),RANDBETWEEN(1,9),RANDBETWEEN(1,9))</f>
        <v>982 868 239</v>
      </c>
      <c r="H1155" s="2" t="s">
        <v>1646</v>
      </c>
      <c r="I1155" s="3" t="str">
        <f t="shared" ref="I1155:I1218" ca="1" si="112">_xlfn.CONCAT(RANDBETWEEN(860,2500), ".", RANDBETWEEN(0,99))</f>
        <v>2267.20</v>
      </c>
      <c r="J1155" s="3" t="str">
        <f t="shared" ref="J1155:J1218" ca="1" si="113">"insert into motoristas (fk_matricula, nome, sexo, telefone, nif, salario) values (" &amp; $A1155 &amp; ", '" &amp; $E1155 &amp; "', " &amp; IF($F1155="Masculino", 1, 2) &amp; ", '" &amp; $G1155 &amp; "', " &amp; $H1155 &amp; ", " &amp; I1155 &amp; ");"</f>
        <v>insert into motoristas (fk_matricula, nome, sexo, telefone, nif, salario) values (1513, 'Lara Mota Henriques', 2, '982 868 239', 28504066, 2267.20);</v>
      </c>
    </row>
    <row r="1156" spans="1:10" x14ac:dyDescent="0.25">
      <c r="A1156">
        <f t="shared" ca="1" si="108"/>
        <v>1793</v>
      </c>
      <c r="B1156">
        <f t="shared" ca="1" si="109"/>
        <v>18</v>
      </c>
      <c r="C1156">
        <f t="shared" ca="1" si="110"/>
        <v>12</v>
      </c>
      <c r="D1156">
        <f t="shared" ca="1" si="110"/>
        <v>43</v>
      </c>
      <c r="E1156" s="3" t="str">
        <f ca="1">_xlfn.CONCAT(VLOOKUP($B1156,nomes!$A:$B,2,FALSE), "", VLOOKUP($C1156,apelido!$A:$B,2,FALSE), " ", VLOOKUP($D1156,apelido!$A:$B,2,FALSE))</f>
        <v>Carlos Bernardo Macedo</v>
      </c>
      <c r="F1156" s="3" t="str">
        <f ca="1">TRIM(VLOOKUP($B1156,nomes!$A:$C,3,FALSE))</f>
        <v>Masculino</v>
      </c>
      <c r="G1156" t="str">
        <f t="shared" ca="1" si="111"/>
        <v>981 361 351</v>
      </c>
      <c r="H1156" s="2" t="s">
        <v>1647</v>
      </c>
      <c r="I1156" s="3" t="str">
        <f t="shared" ca="1" si="112"/>
        <v>1784.18</v>
      </c>
      <c r="J1156" s="3" t="str">
        <f t="shared" ca="1" si="113"/>
        <v>insert into motoristas (fk_matricula, nome, sexo, telefone, nif, salario) values (1793, 'Carlos Bernardo Macedo', 1, '981 361 351', 54512257, 1784.18);</v>
      </c>
    </row>
    <row r="1157" spans="1:10" x14ac:dyDescent="0.25">
      <c r="A1157">
        <f t="shared" ca="1" si="108"/>
        <v>234</v>
      </c>
      <c r="B1157">
        <f t="shared" ca="1" si="109"/>
        <v>131</v>
      </c>
      <c r="C1157">
        <f t="shared" ca="1" si="110"/>
        <v>87</v>
      </c>
      <c r="D1157">
        <f t="shared" ca="1" si="110"/>
        <v>4</v>
      </c>
      <c r="E1157" s="3" t="str">
        <f ca="1">_xlfn.CONCAT(VLOOKUP($B1157,nomes!$A:$B,2,FALSE), "", VLOOKUP($C1157,apelido!$A:$B,2,FALSE), " ", VLOOKUP($D1157,apelido!$A:$B,2,FALSE))</f>
        <v>Bianca Ventura Amaro</v>
      </c>
      <c r="F1157" s="3" t="str">
        <f ca="1">TRIM(VLOOKUP($B1157,nomes!$A:$C,3,FALSE))</f>
        <v>Feminino</v>
      </c>
      <c r="G1157" t="str">
        <f t="shared" ca="1" si="111"/>
        <v>988 289 963</v>
      </c>
      <c r="H1157" s="2" t="s">
        <v>1648</v>
      </c>
      <c r="I1157" s="3" t="str">
        <f t="shared" ca="1" si="112"/>
        <v>2355.70</v>
      </c>
      <c r="J1157" s="3" t="str">
        <f t="shared" ca="1" si="113"/>
        <v>insert into motoristas (fk_matricula, nome, sexo, telefone, nif, salario) values (234, 'Bianca Ventura Amaro', 2, '988 289 963', 27492519, 2355.70);</v>
      </c>
    </row>
    <row r="1158" spans="1:10" x14ac:dyDescent="0.25">
      <c r="A1158">
        <f t="shared" ca="1" si="108"/>
        <v>630</v>
      </c>
      <c r="B1158">
        <f t="shared" ca="1" si="109"/>
        <v>54</v>
      </c>
      <c r="C1158">
        <f t="shared" ca="1" si="110"/>
        <v>50</v>
      </c>
      <c r="D1158">
        <f t="shared" ca="1" si="110"/>
        <v>48</v>
      </c>
      <c r="E1158" s="3" t="str">
        <f ca="1">_xlfn.CONCAT(VLOOKUP($B1158,nomes!$A:$B,2,FALSE), "", VLOOKUP($C1158,apelido!$A:$B,2,FALSE), " ", VLOOKUP($D1158,apelido!$A:$B,2,FALSE))</f>
        <v>Isabel Mendes Matos</v>
      </c>
      <c r="F1158" s="3" t="str">
        <f ca="1">TRIM(VLOOKUP($B1158,nomes!$A:$C,3,FALSE))</f>
        <v>Feminino</v>
      </c>
      <c r="G1158" t="str">
        <f t="shared" ca="1" si="111"/>
        <v>932 114 378</v>
      </c>
      <c r="H1158" s="2" t="s">
        <v>1649</v>
      </c>
      <c r="I1158" s="3" t="str">
        <f t="shared" ca="1" si="112"/>
        <v>1042.24</v>
      </c>
      <c r="J1158" s="3" t="str">
        <f t="shared" ca="1" si="113"/>
        <v>insert into motoristas (fk_matricula, nome, sexo, telefone, nif, salario) values (630, 'Isabel Mendes Matos', 2, '932 114 378', 50945687, 1042.24);</v>
      </c>
    </row>
    <row r="1159" spans="1:10" x14ac:dyDescent="0.25">
      <c r="A1159">
        <f t="shared" ca="1" si="108"/>
        <v>2292</v>
      </c>
      <c r="B1159">
        <f t="shared" ca="1" si="109"/>
        <v>35</v>
      </c>
      <c r="C1159">
        <f t="shared" ca="1" si="110"/>
        <v>62</v>
      </c>
      <c r="D1159">
        <f t="shared" ca="1" si="110"/>
        <v>34</v>
      </c>
      <c r="E1159" s="3" t="str">
        <f ca="1">_xlfn.CONCAT(VLOOKUP($B1159,nomes!$A:$B,2,FALSE), "", VLOOKUP($C1159,apelido!$A:$B,2,FALSE), " ", VLOOKUP($D1159,apelido!$A:$B,2,FALSE))</f>
        <v>Erick Pereira Gaspar</v>
      </c>
      <c r="F1159" s="3" t="str">
        <f ca="1">TRIM(VLOOKUP($B1159,nomes!$A:$C,3,FALSE))</f>
        <v>Masculino</v>
      </c>
      <c r="G1159" t="str">
        <f t="shared" ca="1" si="111"/>
        <v>914 126 152</v>
      </c>
      <c r="H1159" s="2" t="s">
        <v>1650</v>
      </c>
      <c r="I1159" s="3" t="str">
        <f t="shared" ca="1" si="112"/>
        <v>1695.22</v>
      </c>
      <c r="J1159" s="3" t="str">
        <f t="shared" ca="1" si="113"/>
        <v>insert into motoristas (fk_matricula, nome, sexo, telefone, nif, salario) values (2292, 'Erick Pereira Gaspar', 1, '914 126 152', 18411910, 1695.22);</v>
      </c>
    </row>
    <row r="1160" spans="1:10" x14ac:dyDescent="0.25">
      <c r="A1160">
        <f t="shared" ca="1" si="108"/>
        <v>1370</v>
      </c>
      <c r="B1160">
        <f t="shared" ca="1" si="109"/>
        <v>135</v>
      </c>
      <c r="C1160">
        <f t="shared" ca="1" si="110"/>
        <v>71</v>
      </c>
      <c r="D1160">
        <f t="shared" ca="1" si="110"/>
        <v>53</v>
      </c>
      <c r="E1160" s="3" t="str">
        <f ca="1">_xlfn.CONCAT(VLOOKUP($B1160,nomes!$A:$B,2,FALSE), "", VLOOKUP($C1160,apelido!$A:$B,2,FALSE), " ", VLOOKUP($D1160,apelido!$A:$B,2,FALSE))</f>
        <v>César Rocha Morais</v>
      </c>
      <c r="F1160" s="3" t="str">
        <f ca="1">TRIM(VLOOKUP($B1160,nomes!$A:$C,3,FALSE))</f>
        <v>Masculino</v>
      </c>
      <c r="G1160" t="str">
        <f t="shared" ca="1" si="111"/>
        <v>988 335 318</v>
      </c>
      <c r="H1160" s="2" t="s">
        <v>1651</v>
      </c>
      <c r="I1160" s="3" t="str">
        <f t="shared" ca="1" si="112"/>
        <v>1852.88</v>
      </c>
      <c r="J1160" s="3" t="str">
        <f t="shared" ca="1" si="113"/>
        <v>insert into motoristas (fk_matricula, nome, sexo, telefone, nif, salario) values (1370, 'César Rocha Morais', 1, '988 335 318', 23251488, 1852.88);</v>
      </c>
    </row>
    <row r="1161" spans="1:10" x14ac:dyDescent="0.25">
      <c r="A1161">
        <f t="shared" ca="1" si="108"/>
        <v>502</v>
      </c>
      <c r="B1161">
        <f t="shared" ca="1" si="109"/>
        <v>197</v>
      </c>
      <c r="C1161">
        <f t="shared" ca="1" si="110"/>
        <v>79</v>
      </c>
      <c r="D1161">
        <f t="shared" ca="1" si="110"/>
        <v>28</v>
      </c>
      <c r="E1161" s="3" t="str">
        <f ca="1">_xlfn.CONCAT(VLOOKUP($B1161,nomes!$A:$B,2,FALSE), "", VLOOKUP($C1161,apelido!$A:$B,2,FALSE), " ", VLOOKUP($D1161,apelido!$A:$B,2,FALSE))</f>
        <v>Tadeu Soares Fernandes</v>
      </c>
      <c r="F1161" s="3" t="str">
        <f ca="1">TRIM(VLOOKUP($B1161,nomes!$A:$C,3,FALSE))</f>
        <v>Masculino</v>
      </c>
      <c r="G1161" t="str">
        <f t="shared" ca="1" si="111"/>
        <v>941 263 845</v>
      </c>
      <c r="H1161" s="2" t="s">
        <v>1652</v>
      </c>
      <c r="I1161" s="3" t="str">
        <f t="shared" ca="1" si="112"/>
        <v>1962.21</v>
      </c>
      <c r="J1161" s="3" t="str">
        <f t="shared" ca="1" si="113"/>
        <v>insert into motoristas (fk_matricula, nome, sexo, telefone, nif, salario) values (502, 'Tadeu Soares Fernandes', 1, '941 263 845', 27032005, 1962.21);</v>
      </c>
    </row>
    <row r="1162" spans="1:10" x14ac:dyDescent="0.25">
      <c r="A1162">
        <f t="shared" ca="1" si="108"/>
        <v>2822</v>
      </c>
      <c r="B1162">
        <f t="shared" ca="1" si="109"/>
        <v>13</v>
      </c>
      <c r="C1162">
        <f t="shared" ca="1" si="110"/>
        <v>6</v>
      </c>
      <c r="D1162">
        <f t="shared" ca="1" si="110"/>
        <v>28</v>
      </c>
      <c r="E1162" s="3" t="str">
        <f ca="1">_xlfn.CONCAT(VLOOKUP($B1162,nomes!$A:$B,2,FALSE), "", VLOOKUP($C1162,apelido!$A:$B,2,FALSE), " ", VLOOKUP($D1162,apelido!$A:$B,2,FALSE))</f>
        <v>Bernardo Antunes Fernandes</v>
      </c>
      <c r="F1162" s="3" t="str">
        <f ca="1">TRIM(VLOOKUP($B1162,nomes!$A:$C,3,FALSE))</f>
        <v>Masculino</v>
      </c>
      <c r="G1162" t="str">
        <f t="shared" ca="1" si="111"/>
        <v>954 729 231</v>
      </c>
      <c r="H1162" s="2" t="s">
        <v>1653</v>
      </c>
      <c r="I1162" s="3" t="str">
        <f t="shared" ca="1" si="112"/>
        <v>1319.26</v>
      </c>
      <c r="J1162" s="3" t="str">
        <f t="shared" ca="1" si="113"/>
        <v>insert into motoristas (fk_matricula, nome, sexo, telefone, nif, salario) values (2822, 'Bernardo Antunes Fernandes', 1, '954 729 231', 16878709, 1319.26);</v>
      </c>
    </row>
    <row r="1163" spans="1:10" x14ac:dyDescent="0.25">
      <c r="A1163">
        <f t="shared" ca="1" si="108"/>
        <v>20</v>
      </c>
      <c r="B1163">
        <f t="shared" ca="1" si="109"/>
        <v>2</v>
      </c>
      <c r="C1163">
        <f t="shared" ca="1" si="110"/>
        <v>37</v>
      </c>
      <c r="D1163">
        <f t="shared" ca="1" si="110"/>
        <v>20</v>
      </c>
      <c r="E1163" s="3" t="str">
        <f ca="1">_xlfn.CONCAT(VLOOKUP($B1163,nomes!$A:$B,2,FALSE), "", VLOOKUP($C1163,apelido!$A:$B,2,FALSE), " ", VLOOKUP($D1163,apelido!$A:$B,2,FALSE))</f>
        <v>Alice Henriques Castro</v>
      </c>
      <c r="F1163" s="3" t="str">
        <f ca="1">TRIM(VLOOKUP($B1163,nomes!$A:$C,3,FALSE))</f>
        <v>Feminino</v>
      </c>
      <c r="G1163" t="str">
        <f t="shared" ca="1" si="111"/>
        <v>959 715 728</v>
      </c>
      <c r="H1163" s="2" t="s">
        <v>1654</v>
      </c>
      <c r="I1163" s="3" t="str">
        <f t="shared" ca="1" si="112"/>
        <v>1133.1</v>
      </c>
      <c r="J1163" s="3" t="str">
        <f t="shared" ca="1" si="113"/>
        <v>insert into motoristas (fk_matricula, nome, sexo, telefone, nif, salario) values (20, 'Alice Henriques Castro', 2, '959 715 728', 24136976, 1133.1);</v>
      </c>
    </row>
    <row r="1164" spans="1:10" x14ac:dyDescent="0.25">
      <c r="A1164">
        <f t="shared" ca="1" si="108"/>
        <v>1655</v>
      </c>
      <c r="B1164">
        <f t="shared" ca="1" si="109"/>
        <v>1</v>
      </c>
      <c r="C1164">
        <f t="shared" ca="1" si="110"/>
        <v>61</v>
      </c>
      <c r="D1164">
        <f t="shared" ca="1" si="110"/>
        <v>99</v>
      </c>
      <c r="E1164" s="3" t="str">
        <f ca="1">_xlfn.CONCAT(VLOOKUP($B1164,nomes!$A:$B,2,FALSE), "", VLOOKUP($C1164,apelido!$A:$B,2,FALSE), " ", VLOOKUP($D1164,apelido!$A:$B,2,FALSE))</f>
        <v>Afonso Paiva Cordeiro</v>
      </c>
      <c r="F1164" s="3" t="str">
        <f ca="1">TRIM(VLOOKUP($B1164,nomes!$A:$C,3,FALSE))</f>
        <v>Masculino</v>
      </c>
      <c r="G1164" t="str">
        <f t="shared" ca="1" si="111"/>
        <v>975 591 528</v>
      </c>
      <c r="H1164" s="2" t="s">
        <v>1655</v>
      </c>
      <c r="I1164" s="3" t="str">
        <f t="shared" ca="1" si="112"/>
        <v>1463.17</v>
      </c>
      <c r="J1164" s="3" t="str">
        <f t="shared" ca="1" si="113"/>
        <v>insert into motoristas (fk_matricula, nome, sexo, telefone, nif, salario) values (1655, 'Afonso Paiva Cordeiro', 1, '975 591 528', 20025771, 1463.17);</v>
      </c>
    </row>
    <row r="1165" spans="1:10" x14ac:dyDescent="0.25">
      <c r="A1165">
        <f t="shared" ca="1" si="108"/>
        <v>3039</v>
      </c>
      <c r="B1165">
        <f t="shared" ca="1" si="109"/>
        <v>178</v>
      </c>
      <c r="C1165">
        <f t="shared" ca="1" si="110"/>
        <v>24</v>
      </c>
      <c r="D1165">
        <f t="shared" ca="1" si="110"/>
        <v>7</v>
      </c>
      <c r="E1165" s="3" t="str">
        <f ca="1">_xlfn.CONCAT(VLOOKUP($B1165,nomes!$A:$B,2,FALSE), "", VLOOKUP($C1165,apelido!$A:$B,2,FALSE), " ", VLOOKUP($D1165,apelido!$A:$B,2,FALSE))</f>
        <v>Lisandra Dias Araújo</v>
      </c>
      <c r="F1165" s="3" t="str">
        <f ca="1">TRIM(VLOOKUP($B1165,nomes!$A:$C,3,FALSE))</f>
        <v>Feminino</v>
      </c>
      <c r="G1165" t="str">
        <f t="shared" ca="1" si="111"/>
        <v>927 955 969</v>
      </c>
      <c r="H1165" s="2" t="s">
        <v>1656</v>
      </c>
      <c r="I1165" s="3" t="str">
        <f t="shared" ca="1" si="112"/>
        <v>1133.94</v>
      </c>
      <c r="J1165" s="3" t="str">
        <f t="shared" ca="1" si="113"/>
        <v>insert into motoristas (fk_matricula, nome, sexo, telefone, nif, salario) values (3039, 'Lisandra Dias Araújo', 2, '927 955 969', 54063040, 1133.94);</v>
      </c>
    </row>
    <row r="1166" spans="1:10" x14ac:dyDescent="0.25">
      <c r="A1166">
        <f t="shared" ca="1" si="108"/>
        <v>1663</v>
      </c>
      <c r="B1166">
        <f t="shared" ca="1" si="109"/>
        <v>47</v>
      </c>
      <c r="C1166">
        <f t="shared" ca="1" si="110"/>
        <v>2</v>
      </c>
      <c r="D1166">
        <f t="shared" ca="1" si="110"/>
        <v>51</v>
      </c>
      <c r="E1166" s="3" t="str">
        <f ca="1">_xlfn.CONCAT(VLOOKUP($B1166,nomes!$A:$B,2,FALSE), "", VLOOKUP($C1166,apelido!$A:$B,2,FALSE), " ", VLOOKUP($D1166,apelido!$A:$B,2,FALSE))</f>
        <v>Gustavo Alves Miranda</v>
      </c>
      <c r="F1166" s="3" t="str">
        <f ca="1">TRIM(VLOOKUP($B1166,nomes!$A:$C,3,FALSE))</f>
        <v>Masculino</v>
      </c>
      <c r="G1166" t="str">
        <f t="shared" ca="1" si="111"/>
        <v>996 827 375</v>
      </c>
      <c r="H1166" s="2" t="s">
        <v>1657</v>
      </c>
      <c r="I1166" s="3" t="str">
        <f t="shared" ca="1" si="112"/>
        <v>1326.6</v>
      </c>
      <c r="J1166" s="3" t="str">
        <f t="shared" ca="1" si="113"/>
        <v>insert into motoristas (fk_matricula, nome, sexo, telefone, nif, salario) values (1663, 'Gustavo Alves Miranda', 1, '996 827 375', 55553014, 1326.6);</v>
      </c>
    </row>
    <row r="1167" spans="1:10" x14ac:dyDescent="0.25">
      <c r="A1167">
        <f t="shared" ca="1" si="108"/>
        <v>696</v>
      </c>
      <c r="B1167">
        <f t="shared" ca="1" si="109"/>
        <v>36</v>
      </c>
      <c r="C1167">
        <f t="shared" ca="1" si="110"/>
        <v>66</v>
      </c>
      <c r="D1167">
        <f t="shared" ca="1" si="110"/>
        <v>61</v>
      </c>
      <c r="E1167" s="3" t="str">
        <f ca="1">_xlfn.CONCAT(VLOOKUP($B1167,nomes!$A:$B,2,FALSE), "", VLOOKUP($C1167,apelido!$A:$B,2,FALSE), " ", VLOOKUP($D1167,apelido!$A:$B,2,FALSE))</f>
        <v>Esther Pontes Paiva</v>
      </c>
      <c r="F1167" s="3" t="str">
        <f ca="1">TRIM(VLOOKUP($B1167,nomes!$A:$C,3,FALSE))</f>
        <v>Feminino</v>
      </c>
      <c r="G1167" t="str">
        <f t="shared" ca="1" si="111"/>
        <v>915 383 354</v>
      </c>
      <c r="H1167" s="2" t="s">
        <v>1658</v>
      </c>
      <c r="I1167" s="3" t="str">
        <f t="shared" ca="1" si="112"/>
        <v>1088.97</v>
      </c>
      <c r="J1167" s="3" t="str">
        <f t="shared" ca="1" si="113"/>
        <v>insert into motoristas (fk_matricula, nome, sexo, telefone, nif, salario) values (696, 'Esther Pontes Paiva', 2, '915 383 354', 18140969, 1088.97);</v>
      </c>
    </row>
    <row r="1168" spans="1:10" x14ac:dyDescent="0.25">
      <c r="A1168">
        <f t="shared" ca="1" si="108"/>
        <v>2888</v>
      </c>
      <c r="B1168">
        <f t="shared" ca="1" si="109"/>
        <v>8</v>
      </c>
      <c r="C1168">
        <f t="shared" ca="1" si="110"/>
        <v>53</v>
      </c>
      <c r="D1168">
        <f t="shared" ca="1" si="110"/>
        <v>29</v>
      </c>
      <c r="E1168" s="3" t="str">
        <f ca="1">_xlfn.CONCAT(VLOOKUP($B1168,nomes!$A:$B,2,FALSE), "", VLOOKUP($C1168,apelido!$A:$B,2,FALSE), " ", VLOOKUP($D1168,apelido!$A:$B,2,FALSE))</f>
        <v>António Morais Ferreira</v>
      </c>
      <c r="F1168" s="3" t="str">
        <f ca="1">TRIM(VLOOKUP($B1168,nomes!$A:$C,3,FALSE))</f>
        <v>Masculino</v>
      </c>
      <c r="G1168" t="str">
        <f t="shared" ca="1" si="111"/>
        <v>965 297 214</v>
      </c>
      <c r="H1168" s="2" t="s">
        <v>1659</v>
      </c>
      <c r="I1168" s="3" t="str">
        <f t="shared" ca="1" si="112"/>
        <v>1758.39</v>
      </c>
      <c r="J1168" s="3" t="str">
        <f t="shared" ca="1" si="113"/>
        <v>insert into motoristas (fk_matricula, nome, sexo, telefone, nif, salario) values (2888, 'António Morais Ferreira', 1, '965 297 214', 28636277, 1758.39);</v>
      </c>
    </row>
    <row r="1169" spans="1:10" x14ac:dyDescent="0.25">
      <c r="A1169">
        <f t="shared" ca="1" si="108"/>
        <v>2934</v>
      </c>
      <c r="B1169">
        <f t="shared" ca="1" si="109"/>
        <v>175</v>
      </c>
      <c r="C1169">
        <f t="shared" ca="1" si="110"/>
        <v>13</v>
      </c>
      <c r="D1169">
        <f t="shared" ca="1" si="110"/>
        <v>27</v>
      </c>
      <c r="E1169" s="3" t="str">
        <f ca="1">_xlfn.CONCAT(VLOOKUP($B1169,nomes!$A:$B,2,FALSE), "", VLOOKUP($C1169,apelido!$A:$B,2,FALSE), " ", VLOOKUP($D1169,apelido!$A:$B,2,FALSE))</f>
        <v>Kevin Borges Faria</v>
      </c>
      <c r="F1169" s="3" t="str">
        <f ca="1">TRIM(VLOOKUP($B1169,nomes!$A:$C,3,FALSE))</f>
        <v>Masculino</v>
      </c>
      <c r="G1169" t="str">
        <f t="shared" ca="1" si="111"/>
        <v>988 233 192</v>
      </c>
      <c r="H1169" s="2" t="s">
        <v>1660</v>
      </c>
      <c r="I1169" s="3" t="str">
        <f t="shared" ca="1" si="112"/>
        <v>2092.10</v>
      </c>
      <c r="J1169" s="3" t="str">
        <f t="shared" ca="1" si="113"/>
        <v>insert into motoristas (fk_matricula, nome, sexo, telefone, nif, salario) values (2934, 'Kevin Borges Faria', 1, '988 233 192', 17501512, 2092.10);</v>
      </c>
    </row>
    <row r="1170" spans="1:10" x14ac:dyDescent="0.25">
      <c r="A1170">
        <f t="shared" ca="1" si="108"/>
        <v>2942</v>
      </c>
      <c r="B1170">
        <f t="shared" ca="1" si="109"/>
        <v>69</v>
      </c>
      <c r="C1170">
        <f t="shared" ca="1" si="110"/>
        <v>69</v>
      </c>
      <c r="D1170">
        <f t="shared" ca="1" si="110"/>
        <v>38</v>
      </c>
      <c r="E1170" s="3" t="str">
        <f ca="1">_xlfn.CONCAT(VLOOKUP($B1170,nomes!$A:$B,2,FALSE), "", VLOOKUP($C1170,apelido!$A:$B,2,FALSE), " ", VLOOKUP($D1170,apelido!$A:$B,2,FALSE))</f>
        <v>Leonardo Reis Jesus</v>
      </c>
      <c r="F1170" s="3" t="str">
        <f ca="1">TRIM(VLOOKUP($B1170,nomes!$A:$C,3,FALSE))</f>
        <v>Masculino</v>
      </c>
      <c r="G1170" t="str">
        <f t="shared" ca="1" si="111"/>
        <v>939 778 154</v>
      </c>
      <c r="H1170" s="2" t="s">
        <v>1661</v>
      </c>
      <c r="I1170" s="3" t="str">
        <f t="shared" ca="1" si="112"/>
        <v>2031.91</v>
      </c>
      <c r="J1170" s="3" t="str">
        <f t="shared" ca="1" si="113"/>
        <v>insert into motoristas (fk_matricula, nome, sexo, telefone, nif, salario) values (2942, 'Leonardo Reis Jesus', 1, '939 778 154', 15006439, 2031.91);</v>
      </c>
    </row>
    <row r="1171" spans="1:10" x14ac:dyDescent="0.25">
      <c r="A1171">
        <f t="shared" ca="1" si="108"/>
        <v>1115</v>
      </c>
      <c r="B1171">
        <f t="shared" ca="1" si="109"/>
        <v>199</v>
      </c>
      <c r="C1171">
        <f t="shared" ca="1" si="110"/>
        <v>69</v>
      </c>
      <c r="D1171">
        <f t="shared" ca="1" si="110"/>
        <v>62</v>
      </c>
      <c r="E1171" s="3" t="str">
        <f ca="1">_xlfn.CONCAT(VLOOKUP($B1171,nomes!$A:$B,2,FALSE), "", VLOOKUP($C1171,apelido!$A:$B,2,FALSE), " ", VLOOKUP($D1171,apelido!$A:$B,2,FALSE))</f>
        <v>Valéria Reis Pereira</v>
      </c>
      <c r="F1171" s="3" t="str">
        <f ca="1">TRIM(VLOOKUP($B1171,nomes!$A:$C,3,FALSE))</f>
        <v>Feminino</v>
      </c>
      <c r="G1171" t="str">
        <f t="shared" ca="1" si="111"/>
        <v>969 361 976</v>
      </c>
      <c r="H1171" s="2" t="s">
        <v>1662</v>
      </c>
      <c r="I1171" s="3" t="str">
        <f t="shared" ca="1" si="112"/>
        <v>1418.94</v>
      </c>
      <c r="J1171" s="3" t="str">
        <f t="shared" ca="1" si="113"/>
        <v>insert into motoristas (fk_matricula, nome, sexo, telefone, nif, salario) values (1115, 'Valéria Reis Pereira', 2, '969 361 976', 51647897, 1418.94);</v>
      </c>
    </row>
    <row r="1172" spans="1:10" x14ac:dyDescent="0.25">
      <c r="A1172">
        <f t="shared" ca="1" si="108"/>
        <v>373</v>
      </c>
      <c r="B1172">
        <f t="shared" ca="1" si="109"/>
        <v>80</v>
      </c>
      <c r="C1172">
        <f t="shared" ca="1" si="110"/>
        <v>1</v>
      </c>
      <c r="D1172">
        <f t="shared" ca="1" si="110"/>
        <v>85</v>
      </c>
      <c r="E1172" s="3" t="str">
        <f ca="1">_xlfn.CONCAT(VLOOKUP($B1172,nomes!$A:$B,2,FALSE), "", VLOOKUP($C1172,apelido!$A:$B,2,FALSE), " ", VLOOKUP($D1172,apelido!$A:$B,2,FALSE))</f>
        <v>Maria Almeida Vasconcelos</v>
      </c>
      <c r="F1172" s="3" t="str">
        <f ca="1">TRIM(VLOOKUP($B1172,nomes!$A:$C,3,FALSE))</f>
        <v>Feminino</v>
      </c>
      <c r="G1172" t="str">
        <f t="shared" ca="1" si="111"/>
        <v>975 444 727</v>
      </c>
      <c r="H1172" s="2" t="s">
        <v>1663</v>
      </c>
      <c r="I1172" s="3" t="str">
        <f t="shared" ca="1" si="112"/>
        <v>1661.52</v>
      </c>
      <c r="J1172" s="3" t="str">
        <f t="shared" ca="1" si="113"/>
        <v>insert into motoristas (fk_matricula, nome, sexo, telefone, nif, salario) values (373, 'Maria Almeida Vasconcelos', 2, '975 444 727', 22971713, 1661.52);</v>
      </c>
    </row>
    <row r="1173" spans="1:10" x14ac:dyDescent="0.25">
      <c r="A1173">
        <f t="shared" ca="1" si="108"/>
        <v>307</v>
      </c>
      <c r="B1173">
        <f t="shared" ca="1" si="109"/>
        <v>119</v>
      </c>
      <c r="C1173">
        <f t="shared" ca="1" si="110"/>
        <v>95</v>
      </c>
      <c r="D1173">
        <f t="shared" ca="1" si="110"/>
        <v>88</v>
      </c>
      <c r="E1173" s="3" t="str">
        <f ca="1">_xlfn.CONCAT(VLOOKUP($B1173,nomes!$A:$B,2,FALSE), "", VLOOKUP($C1173,apelido!$A:$B,2,FALSE), " ", VLOOKUP($D1173,apelido!$A:$B,2,FALSE))</f>
        <v>Vicente Cabral Vicente</v>
      </c>
      <c r="F1173" s="3" t="str">
        <f ca="1">TRIM(VLOOKUP($B1173,nomes!$A:$C,3,FALSE))</f>
        <v>Masculino</v>
      </c>
      <c r="G1173" t="str">
        <f t="shared" ca="1" si="111"/>
        <v>951 756 791</v>
      </c>
      <c r="H1173" s="2" t="s">
        <v>1664</v>
      </c>
      <c r="I1173" s="3" t="str">
        <f t="shared" ca="1" si="112"/>
        <v>2247.67</v>
      </c>
      <c r="J1173" s="3" t="str">
        <f t="shared" ca="1" si="113"/>
        <v>insert into motoristas (fk_matricula, nome, sexo, telefone, nif, salario) values (307, 'Vicente Cabral Vicente', 1, '951 756 791', 55750594, 2247.67);</v>
      </c>
    </row>
    <row r="1174" spans="1:10" x14ac:dyDescent="0.25">
      <c r="A1174">
        <f t="shared" ca="1" si="108"/>
        <v>99</v>
      </c>
      <c r="B1174">
        <f t="shared" ca="1" si="109"/>
        <v>97</v>
      </c>
      <c r="C1174">
        <f t="shared" ca="1" si="110"/>
        <v>9</v>
      </c>
      <c r="D1174">
        <f t="shared" ca="1" si="110"/>
        <v>3</v>
      </c>
      <c r="E1174" s="3" t="str">
        <f ca="1">_xlfn.CONCAT(VLOOKUP($B1174,nomes!$A:$B,2,FALSE), "", VLOOKUP($C1174,apelido!$A:$B,2,FALSE), " ", VLOOKUP($D1174,apelido!$A:$B,2,FALSE))</f>
        <v>Pedro Barros Amaral</v>
      </c>
      <c r="F1174" s="3" t="str">
        <f ca="1">TRIM(VLOOKUP($B1174,nomes!$A:$C,3,FALSE))</f>
        <v>Masculino</v>
      </c>
      <c r="G1174" t="str">
        <f t="shared" ca="1" si="111"/>
        <v>924 276 134</v>
      </c>
      <c r="H1174" s="2" t="s">
        <v>1665</v>
      </c>
      <c r="I1174" s="3" t="str">
        <f t="shared" ca="1" si="112"/>
        <v>1399.45</v>
      </c>
      <c r="J1174" s="3" t="str">
        <f t="shared" ca="1" si="113"/>
        <v>insert into motoristas (fk_matricula, nome, sexo, telefone, nif, salario) values (99, 'Pedro Barros Amaral', 1, '924 276 134', 55466852, 1399.45);</v>
      </c>
    </row>
    <row r="1175" spans="1:10" x14ac:dyDescent="0.25">
      <c r="A1175">
        <f t="shared" ca="1" si="108"/>
        <v>1898</v>
      </c>
      <c r="B1175">
        <f t="shared" ca="1" si="109"/>
        <v>87</v>
      </c>
      <c r="C1175">
        <f t="shared" ca="1" si="110"/>
        <v>7</v>
      </c>
      <c r="D1175">
        <f t="shared" ca="1" si="110"/>
        <v>55</v>
      </c>
      <c r="E1175" s="3" t="str">
        <f ca="1">_xlfn.CONCAT(VLOOKUP($B1175,nomes!$A:$B,2,FALSE), "", VLOOKUP($C1175,apelido!$A:$B,2,FALSE), " ", VLOOKUP($D1175,apelido!$A:$B,2,FALSE))</f>
        <v>Natália Araújo Nascimento</v>
      </c>
      <c r="F1175" s="3" t="str">
        <f ca="1">TRIM(VLOOKUP($B1175,nomes!$A:$C,3,FALSE))</f>
        <v>Feminino</v>
      </c>
      <c r="G1175" t="str">
        <f t="shared" ca="1" si="111"/>
        <v>973 824 264</v>
      </c>
      <c r="H1175" s="2" t="s">
        <v>1666</v>
      </c>
      <c r="I1175" s="3" t="str">
        <f t="shared" ca="1" si="112"/>
        <v>2285.27</v>
      </c>
      <c r="J1175" s="3" t="str">
        <f t="shared" ca="1" si="113"/>
        <v>insert into motoristas (fk_matricula, nome, sexo, telefone, nif, salario) values (1898, 'Natália Araújo Nascimento', 2, '973 824 264', 27636780, 2285.27);</v>
      </c>
    </row>
    <row r="1176" spans="1:10" x14ac:dyDescent="0.25">
      <c r="A1176">
        <f t="shared" ca="1" si="108"/>
        <v>1187</v>
      </c>
      <c r="B1176">
        <f t="shared" ca="1" si="109"/>
        <v>187</v>
      </c>
      <c r="C1176">
        <f t="shared" ca="1" si="110"/>
        <v>98</v>
      </c>
      <c r="D1176">
        <f t="shared" ca="1" si="110"/>
        <v>43</v>
      </c>
      <c r="E1176" s="3" t="str">
        <f ca="1">_xlfn.CONCAT(VLOOKUP($B1176,nomes!$A:$B,2,FALSE), "", VLOOKUP($C1176,apelido!$A:$B,2,FALSE), " ", VLOOKUP($D1176,apelido!$A:$B,2,FALSE))</f>
        <v>Milton Chaves Macedo</v>
      </c>
      <c r="F1176" s="3" t="str">
        <f ca="1">TRIM(VLOOKUP($B1176,nomes!$A:$C,3,FALSE))</f>
        <v>Masculino</v>
      </c>
      <c r="G1176" t="str">
        <f t="shared" ca="1" si="111"/>
        <v>975 343 431</v>
      </c>
      <c r="H1176" s="2" t="s">
        <v>1667</v>
      </c>
      <c r="I1176" s="3" t="str">
        <f t="shared" ca="1" si="112"/>
        <v>1140.2</v>
      </c>
      <c r="J1176" s="3" t="str">
        <f t="shared" ca="1" si="113"/>
        <v>insert into motoristas (fk_matricula, nome, sexo, telefone, nif, salario) values (1187, 'Milton Chaves Macedo', 1, '975 343 431', 28079152, 1140.2);</v>
      </c>
    </row>
    <row r="1177" spans="1:10" x14ac:dyDescent="0.25">
      <c r="A1177">
        <f t="shared" ca="1" si="108"/>
        <v>270</v>
      </c>
      <c r="B1177">
        <f t="shared" ca="1" si="109"/>
        <v>191</v>
      </c>
      <c r="C1177">
        <f t="shared" ca="1" si="110"/>
        <v>4</v>
      </c>
      <c r="D1177">
        <f t="shared" ca="1" si="110"/>
        <v>16</v>
      </c>
      <c r="E1177" s="3" t="str">
        <f ca="1">_xlfn.CONCAT(VLOOKUP($B1177,nomes!$A:$B,2,FALSE), "", VLOOKUP($C1177,apelido!$A:$B,2,FALSE), " ", VLOOKUP($D1177,apelido!$A:$B,2,FALSE))</f>
        <v>Patrícia Amaro Brito</v>
      </c>
      <c r="F1177" s="3" t="str">
        <f ca="1">TRIM(VLOOKUP($B1177,nomes!$A:$C,3,FALSE))</f>
        <v>Feminino</v>
      </c>
      <c r="G1177" t="str">
        <f t="shared" ca="1" si="111"/>
        <v>933 236 539</v>
      </c>
      <c r="H1177" s="2" t="s">
        <v>1668</v>
      </c>
      <c r="I1177" s="3" t="str">
        <f t="shared" ca="1" si="112"/>
        <v>905.26</v>
      </c>
      <c r="J1177" s="3" t="str">
        <f t="shared" ca="1" si="113"/>
        <v>insert into motoristas (fk_matricula, nome, sexo, telefone, nif, salario) values (270, 'Patrícia Amaro Brito', 2, '933 236 539', 58361507, 905.26);</v>
      </c>
    </row>
    <row r="1178" spans="1:10" x14ac:dyDescent="0.25">
      <c r="A1178">
        <f t="shared" ca="1" si="108"/>
        <v>1922</v>
      </c>
      <c r="B1178">
        <f t="shared" ca="1" si="109"/>
        <v>81</v>
      </c>
      <c r="C1178">
        <f t="shared" ca="1" si="110"/>
        <v>39</v>
      </c>
      <c r="D1178">
        <f t="shared" ca="1" si="110"/>
        <v>20</v>
      </c>
      <c r="E1178" s="3" t="str">
        <f ca="1">_xlfn.CONCAT(VLOOKUP($B1178,nomes!$A:$B,2,FALSE), "", VLOOKUP($C1178,apelido!$A:$B,2,FALSE), " ", VLOOKUP($D1178,apelido!$A:$B,2,FALSE))</f>
        <v>Mariana Leal Castro</v>
      </c>
      <c r="F1178" s="3" t="str">
        <f ca="1">TRIM(VLOOKUP($B1178,nomes!$A:$C,3,FALSE))</f>
        <v>Feminino</v>
      </c>
      <c r="G1178" t="str">
        <f t="shared" ca="1" si="111"/>
        <v>918 476 965</v>
      </c>
      <c r="H1178" s="2" t="s">
        <v>1669</v>
      </c>
      <c r="I1178" s="3" t="str">
        <f t="shared" ca="1" si="112"/>
        <v>2204.82</v>
      </c>
      <c r="J1178" s="3" t="str">
        <f t="shared" ca="1" si="113"/>
        <v>insert into motoristas (fk_matricula, nome, sexo, telefone, nif, salario) values (1922, 'Mariana Leal Castro', 2, '918 476 965', 15482875, 2204.82);</v>
      </c>
    </row>
    <row r="1179" spans="1:10" x14ac:dyDescent="0.25">
      <c r="A1179">
        <f t="shared" ca="1" si="108"/>
        <v>2583</v>
      </c>
      <c r="B1179">
        <f t="shared" ca="1" si="109"/>
        <v>25</v>
      </c>
      <c r="C1179">
        <f t="shared" ca="1" si="110"/>
        <v>28</v>
      </c>
      <c r="D1179">
        <f t="shared" ca="1" si="110"/>
        <v>1</v>
      </c>
      <c r="E1179" s="3" t="str">
        <f ca="1">_xlfn.CONCAT(VLOOKUP($B1179,nomes!$A:$B,2,FALSE), "", VLOOKUP($C1179,apelido!$A:$B,2,FALSE), " ", VLOOKUP($D1179,apelido!$A:$B,2,FALSE))</f>
        <v>Daniel Fernandes Almeida</v>
      </c>
      <c r="F1179" s="3" t="str">
        <f ca="1">TRIM(VLOOKUP($B1179,nomes!$A:$C,3,FALSE))</f>
        <v>Masculino</v>
      </c>
      <c r="G1179" t="str">
        <f t="shared" ca="1" si="111"/>
        <v>918 254 946</v>
      </c>
      <c r="H1179" s="2" t="s">
        <v>1670</v>
      </c>
      <c r="I1179" s="3" t="str">
        <f t="shared" ca="1" si="112"/>
        <v>2421.81</v>
      </c>
      <c r="J1179" s="3" t="str">
        <f t="shared" ca="1" si="113"/>
        <v>insert into motoristas (fk_matricula, nome, sexo, telefone, nif, salario) values (2583, 'Daniel Fernandes Almeida', 1, '918 254 946', 54893844, 2421.81);</v>
      </c>
    </row>
    <row r="1180" spans="1:10" x14ac:dyDescent="0.25">
      <c r="A1180">
        <f t="shared" ca="1" si="108"/>
        <v>2196</v>
      </c>
      <c r="B1180">
        <f t="shared" ca="1" si="109"/>
        <v>198</v>
      </c>
      <c r="C1180">
        <f t="shared" ca="1" si="110"/>
        <v>32</v>
      </c>
      <c r="D1180">
        <f t="shared" ca="1" si="110"/>
        <v>4</v>
      </c>
      <c r="E1180" s="3" t="str">
        <f ca="1">_xlfn.CONCAT(VLOOKUP($B1180,nomes!$A:$B,2,FALSE), "", VLOOKUP($C1180,apelido!$A:$B,2,FALSE), " ", VLOOKUP($D1180,apelido!$A:$B,2,FALSE))</f>
        <v>Tereza Freitas Amaro</v>
      </c>
      <c r="F1180" s="3" t="str">
        <f ca="1">TRIM(VLOOKUP($B1180,nomes!$A:$C,3,FALSE))</f>
        <v>Feminino</v>
      </c>
      <c r="G1180" t="str">
        <f t="shared" ca="1" si="111"/>
        <v>922 146 294</v>
      </c>
      <c r="H1180" s="2" t="s">
        <v>1671</v>
      </c>
      <c r="I1180" s="3" t="str">
        <f t="shared" ca="1" si="112"/>
        <v>1833.37</v>
      </c>
      <c r="J1180" s="3" t="str">
        <f t="shared" ca="1" si="113"/>
        <v>insert into motoristas (fk_matricula, nome, sexo, telefone, nif, salario) values (2196, 'Tereza Freitas Amaro', 2, '922 146 294', 54966559, 1833.37);</v>
      </c>
    </row>
    <row r="1181" spans="1:10" x14ac:dyDescent="0.25">
      <c r="A1181">
        <f t="shared" ca="1" si="108"/>
        <v>2154</v>
      </c>
      <c r="B1181">
        <f t="shared" ca="1" si="109"/>
        <v>131</v>
      </c>
      <c r="C1181">
        <f t="shared" ca="1" si="110"/>
        <v>32</v>
      </c>
      <c r="D1181">
        <f t="shared" ca="1" si="110"/>
        <v>48</v>
      </c>
      <c r="E1181" s="3" t="str">
        <f ca="1">_xlfn.CONCAT(VLOOKUP($B1181,nomes!$A:$B,2,FALSE), "", VLOOKUP($C1181,apelido!$A:$B,2,FALSE), " ", VLOOKUP($D1181,apelido!$A:$B,2,FALSE))</f>
        <v>Bianca Freitas Matos</v>
      </c>
      <c r="F1181" s="3" t="str">
        <f ca="1">TRIM(VLOOKUP($B1181,nomes!$A:$C,3,FALSE))</f>
        <v>Feminino</v>
      </c>
      <c r="G1181" t="str">
        <f t="shared" ca="1" si="111"/>
        <v>925 256 573</v>
      </c>
      <c r="H1181" s="2" t="s">
        <v>1672</v>
      </c>
      <c r="I1181" s="3" t="str">
        <f t="shared" ca="1" si="112"/>
        <v>1744.33</v>
      </c>
      <c r="J1181" s="3" t="str">
        <f t="shared" ca="1" si="113"/>
        <v>insert into motoristas (fk_matricula, nome, sexo, telefone, nif, salario) values (2154, 'Bianca Freitas Matos', 2, '925 256 573', 11103621, 1744.33);</v>
      </c>
    </row>
    <row r="1182" spans="1:10" x14ac:dyDescent="0.25">
      <c r="A1182">
        <f t="shared" ca="1" si="108"/>
        <v>2923</v>
      </c>
      <c r="B1182">
        <f t="shared" ca="1" si="109"/>
        <v>20</v>
      </c>
      <c r="C1182">
        <f t="shared" ca="1" si="110"/>
        <v>66</v>
      </c>
      <c r="D1182">
        <f t="shared" ca="1" si="110"/>
        <v>83</v>
      </c>
      <c r="E1182" s="3" t="str">
        <f ca="1">_xlfn.CONCAT(VLOOKUP($B1182,nomes!$A:$B,2,FALSE), "", VLOOKUP($C1182,apelido!$A:$B,2,FALSE), " ", VLOOKUP($D1182,apelido!$A:$B,2,FALSE))</f>
        <v>Catarina Pontes Torres</v>
      </c>
      <c r="F1182" s="3" t="str">
        <f ca="1">TRIM(VLOOKUP($B1182,nomes!$A:$C,3,FALSE))</f>
        <v>Feminino</v>
      </c>
      <c r="G1182" t="str">
        <f t="shared" ca="1" si="111"/>
        <v>978 433 392</v>
      </c>
      <c r="H1182" s="2" t="s">
        <v>1673</v>
      </c>
      <c r="I1182" s="3" t="str">
        <f t="shared" ca="1" si="112"/>
        <v>1834.35</v>
      </c>
      <c r="J1182" s="3" t="str">
        <f t="shared" ca="1" si="113"/>
        <v>insert into motoristas (fk_matricula, nome, sexo, telefone, nif, salario) values (2923, 'Catarina Pontes Torres', 2, '978 433 392', 19248025, 1834.35);</v>
      </c>
    </row>
    <row r="1183" spans="1:10" x14ac:dyDescent="0.25">
      <c r="A1183">
        <f t="shared" ca="1" si="108"/>
        <v>125</v>
      </c>
      <c r="B1183">
        <f t="shared" ca="1" si="109"/>
        <v>54</v>
      </c>
      <c r="C1183">
        <f t="shared" ca="1" si="110"/>
        <v>19</v>
      </c>
      <c r="D1183">
        <f t="shared" ca="1" si="110"/>
        <v>57</v>
      </c>
      <c r="E1183" s="3" t="str">
        <f ca="1">_xlfn.CONCAT(VLOOKUP($B1183,nomes!$A:$B,2,FALSE), "", VLOOKUP($C1183,apelido!$A:$B,2,FALSE), " ", VLOOKUP($D1183,apelido!$A:$B,2,FALSE))</f>
        <v>Isabel Carvalho Nogueira</v>
      </c>
      <c r="F1183" s="3" t="str">
        <f ca="1">TRIM(VLOOKUP($B1183,nomes!$A:$C,3,FALSE))</f>
        <v>Feminino</v>
      </c>
      <c r="G1183" t="str">
        <f t="shared" ca="1" si="111"/>
        <v>996 512 121</v>
      </c>
      <c r="H1183" s="2" t="s">
        <v>1674</v>
      </c>
      <c r="I1183" s="3" t="str">
        <f t="shared" ca="1" si="112"/>
        <v>2146.15</v>
      </c>
      <c r="J1183" s="3" t="str">
        <f t="shared" ca="1" si="113"/>
        <v>insert into motoristas (fk_matricula, nome, sexo, telefone, nif, salario) values (125, 'Isabel Carvalho Nogueira', 2, '996 512 121', 52383104, 2146.15);</v>
      </c>
    </row>
    <row r="1184" spans="1:10" x14ac:dyDescent="0.25">
      <c r="A1184">
        <f t="shared" ca="1" si="108"/>
        <v>3052</v>
      </c>
      <c r="B1184">
        <f t="shared" ca="1" si="109"/>
        <v>111</v>
      </c>
      <c r="C1184">
        <f t="shared" ca="1" si="110"/>
        <v>77</v>
      </c>
      <c r="D1184">
        <f t="shared" ca="1" si="110"/>
        <v>41</v>
      </c>
      <c r="E1184" s="3" t="str">
        <f ca="1">_xlfn.CONCAT(VLOOKUP($B1184,nomes!$A:$B,2,FALSE), "", VLOOKUP($C1184,apelido!$A:$B,2,FALSE), " ", VLOOKUP($D1184,apelido!$A:$B,2,FALSE))</f>
        <v>Sophia Silva Lopes</v>
      </c>
      <c r="F1184" s="3" t="str">
        <f ca="1">TRIM(VLOOKUP($B1184,nomes!$A:$C,3,FALSE))</f>
        <v>Feminino</v>
      </c>
      <c r="G1184" t="str">
        <f t="shared" ca="1" si="111"/>
        <v>996 322 921</v>
      </c>
      <c r="H1184" s="2" t="s">
        <v>1675</v>
      </c>
      <c r="I1184" s="3" t="str">
        <f t="shared" ca="1" si="112"/>
        <v>1677.62</v>
      </c>
      <c r="J1184" s="3" t="str">
        <f t="shared" ca="1" si="113"/>
        <v>insert into motoristas (fk_matricula, nome, sexo, telefone, nif, salario) values (3052, 'Sophia Silva Lopes', 2, '996 322 921', 28389120, 1677.62);</v>
      </c>
    </row>
    <row r="1185" spans="1:10" x14ac:dyDescent="0.25">
      <c r="A1185">
        <f t="shared" ca="1" si="108"/>
        <v>1127</v>
      </c>
      <c r="B1185">
        <f t="shared" ca="1" si="109"/>
        <v>119</v>
      </c>
      <c r="C1185">
        <f t="shared" ca="1" si="110"/>
        <v>71</v>
      </c>
      <c r="D1185">
        <f t="shared" ca="1" si="110"/>
        <v>75</v>
      </c>
      <c r="E1185" s="3" t="str">
        <f ca="1">_xlfn.CONCAT(VLOOKUP($B1185,nomes!$A:$B,2,FALSE), "", VLOOKUP($C1185,apelido!$A:$B,2,FALSE), " ", VLOOKUP($D1185,apelido!$A:$B,2,FALSE))</f>
        <v>Vicente Rocha Santos</v>
      </c>
      <c r="F1185" s="3" t="str">
        <f ca="1">TRIM(VLOOKUP($B1185,nomes!$A:$C,3,FALSE))</f>
        <v>Masculino</v>
      </c>
      <c r="G1185" t="str">
        <f t="shared" ca="1" si="111"/>
        <v>923 857 775</v>
      </c>
      <c r="H1185" s="2" t="s">
        <v>1676</v>
      </c>
      <c r="I1185" s="3" t="str">
        <f t="shared" ca="1" si="112"/>
        <v>1580.3</v>
      </c>
      <c r="J1185" s="3" t="str">
        <f t="shared" ca="1" si="113"/>
        <v>insert into motoristas (fk_matricula, nome, sexo, telefone, nif, salario) values (1127, 'Vicente Rocha Santos', 1, '923 857 775', 51648726, 1580.3);</v>
      </c>
    </row>
    <row r="1186" spans="1:10" x14ac:dyDescent="0.25">
      <c r="A1186">
        <f t="shared" ca="1" si="108"/>
        <v>826</v>
      </c>
      <c r="B1186">
        <f t="shared" ca="1" si="109"/>
        <v>133</v>
      </c>
      <c r="C1186">
        <f t="shared" ca="1" si="110"/>
        <v>53</v>
      </c>
      <c r="D1186">
        <f t="shared" ca="1" si="110"/>
        <v>59</v>
      </c>
      <c r="E1186" s="3" t="str">
        <f ca="1">_xlfn.CONCAT(VLOOKUP($B1186,nomes!$A:$B,2,FALSE), "", VLOOKUP($C1186,apelido!$A:$B,2,FALSE), " ", VLOOKUP($D1186,apelido!$A:$B,2,FALSE))</f>
        <v>Cássio Morais Oliveira</v>
      </c>
      <c r="F1186" s="3" t="str">
        <f ca="1">TRIM(VLOOKUP($B1186,nomes!$A:$C,3,FALSE))</f>
        <v>Masculino</v>
      </c>
      <c r="G1186" t="str">
        <f t="shared" ca="1" si="111"/>
        <v>976 614 976</v>
      </c>
      <c r="H1186" s="2" t="s">
        <v>1677</v>
      </c>
      <c r="I1186" s="3" t="str">
        <f t="shared" ca="1" si="112"/>
        <v>2106.46</v>
      </c>
      <c r="J1186" s="3" t="str">
        <f t="shared" ca="1" si="113"/>
        <v>insert into motoristas (fk_matricula, nome, sexo, telefone, nif, salario) values (826, 'Cássio Morais Oliveira', 1, '976 614 976', 56389656, 2106.46);</v>
      </c>
    </row>
    <row r="1187" spans="1:10" x14ac:dyDescent="0.25">
      <c r="A1187">
        <f t="shared" ca="1" si="108"/>
        <v>2362</v>
      </c>
      <c r="B1187">
        <f t="shared" ca="1" si="109"/>
        <v>119</v>
      </c>
      <c r="C1187">
        <f t="shared" ca="1" si="110"/>
        <v>11</v>
      </c>
      <c r="D1187">
        <f t="shared" ca="1" si="110"/>
        <v>48</v>
      </c>
      <c r="E1187" s="3" t="str">
        <f ca="1">_xlfn.CONCAT(VLOOKUP($B1187,nomes!$A:$B,2,FALSE), "", VLOOKUP($C1187,apelido!$A:$B,2,FALSE), " ", VLOOKUP($D1187,apelido!$A:$B,2,FALSE))</f>
        <v>Vicente Bento Matos</v>
      </c>
      <c r="F1187" s="3" t="str">
        <f ca="1">TRIM(VLOOKUP($B1187,nomes!$A:$C,3,FALSE))</f>
        <v>Masculino</v>
      </c>
      <c r="G1187" t="str">
        <f t="shared" ca="1" si="111"/>
        <v>984 535 634</v>
      </c>
      <c r="H1187" s="2" t="s">
        <v>1678</v>
      </c>
      <c r="I1187" s="3" t="str">
        <f t="shared" ca="1" si="112"/>
        <v>1109.46</v>
      </c>
      <c r="J1187" s="3" t="str">
        <f t="shared" ca="1" si="113"/>
        <v>insert into motoristas (fk_matricula, nome, sexo, telefone, nif, salario) values (2362, 'Vicente Bento Matos', 1, '984 535 634', 27061326, 1109.46);</v>
      </c>
    </row>
    <row r="1188" spans="1:10" x14ac:dyDescent="0.25">
      <c r="A1188">
        <f t="shared" ca="1" si="108"/>
        <v>1082</v>
      </c>
      <c r="B1188">
        <f t="shared" ca="1" si="109"/>
        <v>37</v>
      </c>
      <c r="C1188">
        <f t="shared" ca="1" si="110"/>
        <v>65</v>
      </c>
      <c r="D1188">
        <f t="shared" ca="1" si="110"/>
        <v>36</v>
      </c>
      <c r="E1188" s="3" t="str">
        <f ca="1">_xlfn.CONCAT(VLOOKUP($B1188,nomes!$A:$B,2,FALSE), "", VLOOKUP($C1188,apelido!$A:$B,2,FALSE), " ", VLOOKUP($D1188,apelido!$A:$B,2,FALSE))</f>
        <v>Fabiana Pires Gonçalves</v>
      </c>
      <c r="F1188" s="3" t="str">
        <f ca="1">TRIM(VLOOKUP($B1188,nomes!$A:$C,3,FALSE))</f>
        <v>Feminino</v>
      </c>
      <c r="G1188" t="str">
        <f t="shared" ca="1" si="111"/>
        <v>963 139 174</v>
      </c>
      <c r="H1188" s="2" t="s">
        <v>1679</v>
      </c>
      <c r="I1188" s="3" t="str">
        <f t="shared" ca="1" si="112"/>
        <v>1242.41</v>
      </c>
      <c r="J1188" s="3" t="str">
        <f t="shared" ca="1" si="113"/>
        <v>insert into motoristas (fk_matricula, nome, sexo, telefone, nif, salario) values (1082, 'Fabiana Pires Gonçalves', 2, '963 139 174', 15682182, 1242.41);</v>
      </c>
    </row>
    <row r="1189" spans="1:10" x14ac:dyDescent="0.25">
      <c r="A1189">
        <f t="shared" ca="1" si="108"/>
        <v>393</v>
      </c>
      <c r="B1189">
        <f t="shared" ca="1" si="109"/>
        <v>32</v>
      </c>
      <c r="C1189">
        <f t="shared" ca="1" si="110"/>
        <v>72</v>
      </c>
      <c r="D1189">
        <f t="shared" ca="1" si="110"/>
        <v>88</v>
      </c>
      <c r="E1189" s="3" t="str">
        <f ca="1">_xlfn.CONCAT(VLOOKUP($B1189,nomes!$A:$B,2,FALSE), "", VLOOKUP($C1189,apelido!$A:$B,2,FALSE), " ", VLOOKUP($D1189,apelido!$A:$B,2,FALSE))</f>
        <v>Emiliano Rodrigues Vicente</v>
      </c>
      <c r="F1189" s="3" t="str">
        <f ca="1">TRIM(VLOOKUP($B1189,nomes!$A:$C,3,FALSE))</f>
        <v>Masculino</v>
      </c>
      <c r="G1189" t="str">
        <f t="shared" ca="1" si="111"/>
        <v>915 957 497</v>
      </c>
      <c r="H1189" s="2" t="s">
        <v>1680</v>
      </c>
      <c r="I1189" s="3" t="str">
        <f t="shared" ca="1" si="112"/>
        <v>1863.43</v>
      </c>
      <c r="J1189" s="3" t="str">
        <f t="shared" ca="1" si="113"/>
        <v>insert into motoristas (fk_matricula, nome, sexo, telefone, nif, salario) values (393, 'Emiliano Rodrigues Vicente', 1, '915 957 497', 13205166, 1863.43);</v>
      </c>
    </row>
    <row r="1190" spans="1:10" x14ac:dyDescent="0.25">
      <c r="A1190">
        <f t="shared" ca="1" si="108"/>
        <v>204</v>
      </c>
      <c r="B1190">
        <f t="shared" ca="1" si="109"/>
        <v>154</v>
      </c>
      <c r="C1190">
        <f t="shared" ca="1" si="110"/>
        <v>25</v>
      </c>
      <c r="D1190">
        <f t="shared" ca="1" si="110"/>
        <v>54</v>
      </c>
      <c r="E1190" s="3" t="str">
        <f ca="1">_xlfn.CONCAT(VLOOKUP($B1190,nomes!$A:$B,2,FALSE), "", VLOOKUP($C1190,apelido!$A:$B,2,FALSE), " ", VLOOKUP($D1190,apelido!$A:$B,2,FALSE))</f>
        <v>Flávia Duarte Mota</v>
      </c>
      <c r="F1190" s="3" t="str">
        <f ca="1">TRIM(VLOOKUP($B1190,nomes!$A:$C,3,FALSE))</f>
        <v>Feminino</v>
      </c>
      <c r="G1190" t="str">
        <f t="shared" ca="1" si="111"/>
        <v>949 959 574</v>
      </c>
      <c r="H1190" s="2" t="s">
        <v>1681</v>
      </c>
      <c r="I1190" s="3" t="str">
        <f t="shared" ca="1" si="112"/>
        <v>1759.19</v>
      </c>
      <c r="J1190" s="3" t="str">
        <f t="shared" ca="1" si="113"/>
        <v>insert into motoristas (fk_matricula, nome, sexo, telefone, nif, salario) values (204, 'Flávia Duarte Mota', 2, '949 959 574', 15023798, 1759.19);</v>
      </c>
    </row>
    <row r="1191" spans="1:10" x14ac:dyDescent="0.25">
      <c r="A1191">
        <f t="shared" ca="1" si="108"/>
        <v>2222</v>
      </c>
      <c r="B1191">
        <f t="shared" ca="1" si="109"/>
        <v>135</v>
      </c>
      <c r="C1191">
        <f t="shared" ca="1" si="110"/>
        <v>5</v>
      </c>
      <c r="D1191">
        <f t="shared" ca="1" si="110"/>
        <v>67</v>
      </c>
      <c r="E1191" s="3" t="str">
        <f ca="1">_xlfn.CONCAT(VLOOKUP($B1191,nomes!$A:$B,2,FALSE), "", VLOOKUP($C1191,apelido!$A:$B,2,FALSE), " ", VLOOKUP($D1191,apelido!$A:$B,2,FALSE))</f>
        <v>César Andrade Ramos</v>
      </c>
      <c r="F1191" s="3" t="str">
        <f ca="1">TRIM(VLOOKUP($B1191,nomes!$A:$C,3,FALSE))</f>
        <v>Masculino</v>
      </c>
      <c r="G1191" t="str">
        <f t="shared" ca="1" si="111"/>
        <v>963 683 557</v>
      </c>
      <c r="H1191" s="2" t="s">
        <v>1682</v>
      </c>
      <c r="I1191" s="3" t="str">
        <f t="shared" ca="1" si="112"/>
        <v>1475.78</v>
      </c>
      <c r="J1191" s="3" t="str">
        <f t="shared" ca="1" si="113"/>
        <v>insert into motoristas (fk_matricula, nome, sexo, telefone, nif, salario) values (2222, 'César Andrade Ramos', 1, '963 683 557', 55502277, 1475.78);</v>
      </c>
    </row>
    <row r="1192" spans="1:10" x14ac:dyDescent="0.25">
      <c r="A1192">
        <f t="shared" ca="1" si="108"/>
        <v>1311</v>
      </c>
      <c r="B1192">
        <f t="shared" ca="1" si="109"/>
        <v>63</v>
      </c>
      <c r="C1192">
        <f t="shared" ca="1" si="110"/>
        <v>16</v>
      </c>
      <c r="D1192">
        <f t="shared" ca="1" si="110"/>
        <v>86</v>
      </c>
      <c r="E1192" s="3" t="str">
        <f ca="1">_xlfn.CONCAT(VLOOKUP($B1192,nomes!$A:$B,2,FALSE), "", VLOOKUP($C1192,apelido!$A:$B,2,FALSE), " ", VLOOKUP($D1192,apelido!$A:$B,2,FALSE))</f>
        <v>Juliana Brito Vaz</v>
      </c>
      <c r="F1192" s="3" t="str">
        <f ca="1">TRIM(VLOOKUP($B1192,nomes!$A:$C,3,FALSE))</f>
        <v>Feminino</v>
      </c>
      <c r="G1192" t="str">
        <f t="shared" ca="1" si="111"/>
        <v>921 796 694</v>
      </c>
      <c r="H1192" s="2" t="s">
        <v>1683</v>
      </c>
      <c r="I1192" s="3" t="str">
        <f t="shared" ca="1" si="112"/>
        <v>2230.21</v>
      </c>
      <c r="J1192" s="3" t="str">
        <f t="shared" ca="1" si="113"/>
        <v>insert into motoristas (fk_matricula, nome, sexo, telefone, nif, salario) values (1311, 'Juliana Brito Vaz', 2, '921 796 694', 52650430, 2230.21);</v>
      </c>
    </row>
    <row r="1193" spans="1:10" x14ac:dyDescent="0.25">
      <c r="A1193">
        <f t="shared" ca="1" si="108"/>
        <v>296</v>
      </c>
      <c r="B1193">
        <f t="shared" ca="1" si="109"/>
        <v>28</v>
      </c>
      <c r="C1193">
        <f t="shared" ca="1" si="110"/>
        <v>43</v>
      </c>
      <c r="D1193">
        <f t="shared" ca="1" si="110"/>
        <v>93</v>
      </c>
      <c r="E1193" s="3" t="str">
        <f ca="1">_xlfn.CONCAT(VLOOKUP($B1193,nomes!$A:$B,2,FALSE), "", VLOOKUP($C1193,apelido!$A:$B,2,FALSE), " ", VLOOKUP($D1193,apelido!$A:$B,2,FALSE))</f>
        <v>Diego Macedo Bastos</v>
      </c>
      <c r="F1193" s="3" t="str">
        <f ca="1">TRIM(VLOOKUP($B1193,nomes!$A:$C,3,FALSE))</f>
        <v>Masculino</v>
      </c>
      <c r="G1193" t="str">
        <f t="shared" ca="1" si="111"/>
        <v>989 912 971</v>
      </c>
      <c r="H1193" s="2" t="s">
        <v>1684</v>
      </c>
      <c r="I1193" s="3" t="str">
        <f t="shared" ca="1" si="112"/>
        <v>2476.31</v>
      </c>
      <c r="J1193" s="3" t="str">
        <f t="shared" ca="1" si="113"/>
        <v>insert into motoristas (fk_matricula, nome, sexo, telefone, nif, salario) values (296, 'Diego Macedo Bastos', 1, '989 912 971', 52958854, 2476.31);</v>
      </c>
    </row>
    <row r="1194" spans="1:10" x14ac:dyDescent="0.25">
      <c r="A1194">
        <f t="shared" ca="1" si="108"/>
        <v>153</v>
      </c>
      <c r="B1194">
        <f t="shared" ca="1" si="109"/>
        <v>91</v>
      </c>
      <c r="C1194">
        <f t="shared" ca="1" si="110"/>
        <v>70</v>
      </c>
      <c r="D1194">
        <f t="shared" ca="1" si="110"/>
        <v>56</v>
      </c>
      <c r="E1194" s="3" t="str">
        <f ca="1">_xlfn.CONCAT(VLOOKUP($B1194,nomes!$A:$B,2,FALSE), "", VLOOKUP($C1194,apelido!$A:$B,2,FALSE), " ", VLOOKUP($D1194,apelido!$A:$B,2,FALSE))</f>
        <v>Olivia Ribeiro Neves</v>
      </c>
      <c r="F1194" s="3" t="str">
        <f ca="1">TRIM(VLOOKUP($B1194,nomes!$A:$C,3,FALSE))</f>
        <v>Feminino</v>
      </c>
      <c r="G1194" t="str">
        <f t="shared" ca="1" si="111"/>
        <v>925 746 119</v>
      </c>
      <c r="H1194" s="2" t="s">
        <v>1685</v>
      </c>
      <c r="I1194" s="3" t="str">
        <f t="shared" ca="1" si="112"/>
        <v>2230.53</v>
      </c>
      <c r="J1194" s="3" t="str">
        <f t="shared" ca="1" si="113"/>
        <v>insert into motoristas (fk_matricula, nome, sexo, telefone, nif, salario) values (153, 'Olivia Ribeiro Neves', 2, '925 746 119', 12697472, 2230.53);</v>
      </c>
    </row>
    <row r="1195" spans="1:10" x14ac:dyDescent="0.25">
      <c r="A1195">
        <f t="shared" ca="1" si="108"/>
        <v>913</v>
      </c>
      <c r="B1195">
        <f t="shared" ca="1" si="109"/>
        <v>186</v>
      </c>
      <c r="C1195">
        <f t="shared" ca="1" si="110"/>
        <v>19</v>
      </c>
      <c r="D1195">
        <f t="shared" ca="1" si="110"/>
        <v>72</v>
      </c>
      <c r="E1195" s="3" t="str">
        <f ca="1">_xlfn.CONCAT(VLOOKUP($B1195,nomes!$A:$B,2,FALSE), "", VLOOKUP($C1195,apelido!$A:$B,2,FALSE), " ", VLOOKUP($D1195,apelido!$A:$B,2,FALSE))</f>
        <v>Melina Carvalho Rodrigues</v>
      </c>
      <c r="F1195" s="3" t="str">
        <f ca="1">TRIM(VLOOKUP($B1195,nomes!$A:$C,3,FALSE))</f>
        <v>Feminino</v>
      </c>
      <c r="G1195" t="str">
        <f t="shared" ca="1" si="111"/>
        <v>968 381 937</v>
      </c>
      <c r="H1195" s="2" t="s">
        <v>1686</v>
      </c>
      <c r="I1195" s="3" t="str">
        <f t="shared" ca="1" si="112"/>
        <v>1507.20</v>
      </c>
      <c r="J1195" s="3" t="str">
        <f t="shared" ca="1" si="113"/>
        <v>insert into motoristas (fk_matricula, nome, sexo, telefone, nif, salario) values (913, 'Melina Carvalho Rodrigues', 2, '968 381 937', 21988748, 1507.20);</v>
      </c>
    </row>
    <row r="1196" spans="1:10" x14ac:dyDescent="0.25">
      <c r="A1196">
        <f t="shared" ca="1" si="108"/>
        <v>2608</v>
      </c>
      <c r="B1196">
        <f t="shared" ca="1" si="109"/>
        <v>160</v>
      </c>
      <c r="C1196">
        <f t="shared" ca="1" si="110"/>
        <v>32</v>
      </c>
      <c r="D1196">
        <f t="shared" ca="1" si="110"/>
        <v>76</v>
      </c>
      <c r="E1196" s="3" t="str">
        <f ca="1">_xlfn.CONCAT(VLOOKUP($B1196,nomes!$A:$B,2,FALSE), "", VLOOKUP($C1196,apelido!$A:$B,2,FALSE), " ", VLOOKUP($D1196,apelido!$A:$B,2,FALSE))</f>
        <v>Guilherme Freitas Saraiva</v>
      </c>
      <c r="F1196" s="3" t="str">
        <f ca="1">TRIM(VLOOKUP($B1196,nomes!$A:$C,3,FALSE))</f>
        <v>Masculino</v>
      </c>
      <c r="G1196" t="str">
        <f t="shared" ca="1" si="111"/>
        <v>984 416 749</v>
      </c>
      <c r="H1196" s="2" t="s">
        <v>1687</v>
      </c>
      <c r="I1196" s="3" t="str">
        <f t="shared" ca="1" si="112"/>
        <v>1294.59</v>
      </c>
      <c r="J1196" s="3" t="str">
        <f t="shared" ca="1" si="113"/>
        <v>insert into motoristas (fk_matricula, nome, sexo, telefone, nif, salario) values (2608, 'Guilherme Freitas Saraiva', 1, '984 416 749', 57527985, 1294.59);</v>
      </c>
    </row>
    <row r="1197" spans="1:10" x14ac:dyDescent="0.25">
      <c r="A1197">
        <f t="shared" ca="1" si="108"/>
        <v>278</v>
      </c>
      <c r="B1197">
        <f t="shared" ca="1" si="109"/>
        <v>92</v>
      </c>
      <c r="C1197">
        <f t="shared" ca="1" si="110"/>
        <v>26</v>
      </c>
      <c r="D1197">
        <f t="shared" ca="1" si="110"/>
        <v>23</v>
      </c>
      <c r="E1197" s="3" t="str">
        <f ca="1">_xlfn.CONCAT(VLOOKUP($B1197,nomes!$A:$B,2,FALSE), "", VLOOKUP($C1197,apelido!$A:$B,2,FALSE), " ", VLOOKUP($D1197,apelido!$A:$B,2,FALSE))</f>
        <v>Otávio Esteves Cruz</v>
      </c>
      <c r="F1197" s="3" t="str">
        <f ca="1">TRIM(VLOOKUP($B1197,nomes!$A:$C,3,FALSE))</f>
        <v>Masculino</v>
      </c>
      <c r="G1197" t="str">
        <f t="shared" ca="1" si="111"/>
        <v>973 225 812</v>
      </c>
      <c r="H1197" s="2" t="s">
        <v>1688</v>
      </c>
      <c r="I1197" s="3" t="str">
        <f t="shared" ca="1" si="112"/>
        <v>1157.70</v>
      </c>
      <c r="J1197" s="3" t="str">
        <f t="shared" ca="1" si="113"/>
        <v>insert into motoristas (fk_matricula, nome, sexo, telefone, nif, salario) values (278, 'Otávio Esteves Cruz', 1, '973 225 812', 20958660, 1157.70);</v>
      </c>
    </row>
    <row r="1198" spans="1:10" x14ac:dyDescent="0.25">
      <c r="A1198">
        <f t="shared" ca="1" si="108"/>
        <v>68</v>
      </c>
      <c r="B1198">
        <f t="shared" ca="1" si="109"/>
        <v>29</v>
      </c>
      <c r="C1198">
        <f t="shared" ca="1" si="110"/>
        <v>60</v>
      </c>
      <c r="D1198">
        <f t="shared" ca="1" si="110"/>
        <v>30</v>
      </c>
      <c r="E1198" s="3" t="str">
        <f ca="1">_xlfn.CONCAT(VLOOKUP($B1198,nomes!$A:$B,2,FALSE), "", VLOOKUP($C1198,apelido!$A:$B,2,FALSE), " ", VLOOKUP($D1198,apelido!$A:$B,2,FALSE))</f>
        <v>Diogo Pacheco Figueiredo</v>
      </c>
      <c r="F1198" s="3" t="str">
        <f ca="1">TRIM(VLOOKUP($B1198,nomes!$A:$C,3,FALSE))</f>
        <v>Masculino</v>
      </c>
      <c r="G1198" t="str">
        <f t="shared" ca="1" si="111"/>
        <v>997 283 389</v>
      </c>
      <c r="H1198" s="2" t="s">
        <v>1689</v>
      </c>
      <c r="I1198" s="3" t="str">
        <f t="shared" ca="1" si="112"/>
        <v>1431.57</v>
      </c>
      <c r="J1198" s="3" t="str">
        <f t="shared" ca="1" si="113"/>
        <v>insert into motoristas (fk_matricula, nome, sexo, telefone, nif, salario) values (68, 'Diogo Pacheco Figueiredo', 1, '997 283 389', 22084650, 1431.57);</v>
      </c>
    </row>
    <row r="1199" spans="1:10" x14ac:dyDescent="0.25">
      <c r="A1199">
        <f t="shared" ca="1" si="108"/>
        <v>63</v>
      </c>
      <c r="B1199">
        <f t="shared" ca="1" si="109"/>
        <v>124</v>
      </c>
      <c r="C1199">
        <f t="shared" ca="1" si="110"/>
        <v>70</v>
      </c>
      <c r="D1199">
        <f t="shared" ca="1" si="110"/>
        <v>77</v>
      </c>
      <c r="E1199" s="3" t="str">
        <f ca="1">_xlfn.CONCAT(VLOOKUP($B1199,nomes!$A:$B,2,FALSE), "", VLOOKUP($C1199,apelido!$A:$B,2,FALSE), " ", VLOOKUP($D1199,apelido!$A:$B,2,FALSE))</f>
        <v>Adriana Ribeiro Silva</v>
      </c>
      <c r="F1199" s="3" t="str">
        <f ca="1">TRIM(VLOOKUP($B1199,nomes!$A:$C,3,FALSE))</f>
        <v>Feminino</v>
      </c>
      <c r="G1199" t="str">
        <f t="shared" ca="1" si="111"/>
        <v>989 536 717</v>
      </c>
      <c r="H1199" s="2" t="s">
        <v>1690</v>
      </c>
      <c r="I1199" s="3" t="str">
        <f t="shared" ca="1" si="112"/>
        <v>1262.61</v>
      </c>
      <c r="J1199" s="3" t="str">
        <f t="shared" ca="1" si="113"/>
        <v>insert into motoristas (fk_matricula, nome, sexo, telefone, nif, salario) values (63, 'Adriana Ribeiro Silva', 2, '989 536 717', 54753444, 1262.61);</v>
      </c>
    </row>
    <row r="1200" spans="1:10" x14ac:dyDescent="0.25">
      <c r="A1200">
        <f t="shared" ca="1" si="108"/>
        <v>1691</v>
      </c>
      <c r="B1200">
        <f t="shared" ca="1" si="109"/>
        <v>151</v>
      </c>
      <c r="C1200">
        <f t="shared" ca="1" si="110"/>
        <v>48</v>
      </c>
      <c r="D1200">
        <f t="shared" ca="1" si="110"/>
        <v>82</v>
      </c>
      <c r="E1200" s="3" t="str">
        <f ca="1">_xlfn.CONCAT(VLOOKUP($B1200,nomes!$A:$B,2,FALSE), "", VLOOKUP($C1200,apelido!$A:$B,2,FALSE), " ", VLOOKUP($D1200,apelido!$A:$B,2,FALSE))</f>
        <v>Ezequiel Matos Teixeira</v>
      </c>
      <c r="F1200" s="3" t="str">
        <f ca="1">TRIM(VLOOKUP($B1200,nomes!$A:$C,3,FALSE))</f>
        <v>Masculino</v>
      </c>
      <c r="G1200" t="str">
        <f t="shared" ca="1" si="111"/>
        <v>914 341 977</v>
      </c>
      <c r="H1200" s="2" t="s">
        <v>1691</v>
      </c>
      <c r="I1200" s="3" t="str">
        <f t="shared" ca="1" si="112"/>
        <v>2408.79</v>
      </c>
      <c r="J1200" s="3" t="str">
        <f t="shared" ca="1" si="113"/>
        <v>insert into motoristas (fk_matricula, nome, sexo, telefone, nif, salario) values (1691, 'Ezequiel Matos Teixeira', 1, '914 341 977', 58152010, 2408.79);</v>
      </c>
    </row>
    <row r="1201" spans="1:10" x14ac:dyDescent="0.25">
      <c r="A1201">
        <f t="shared" ca="1" si="108"/>
        <v>448</v>
      </c>
      <c r="B1201">
        <f t="shared" ca="1" si="109"/>
        <v>53</v>
      </c>
      <c r="C1201">
        <f t="shared" ca="1" si="110"/>
        <v>70</v>
      </c>
      <c r="D1201">
        <f t="shared" ca="1" si="110"/>
        <v>6</v>
      </c>
      <c r="E1201" s="3" t="str">
        <f ca="1">_xlfn.CONCAT(VLOOKUP($B1201,nomes!$A:$B,2,FALSE), "", VLOOKUP($C1201,apelido!$A:$B,2,FALSE), " ", VLOOKUP($D1201,apelido!$A:$B,2,FALSE))</f>
        <v>Inês Ribeiro Antunes</v>
      </c>
      <c r="F1201" s="3" t="str">
        <f ca="1">TRIM(VLOOKUP($B1201,nomes!$A:$C,3,FALSE))</f>
        <v>Feminino</v>
      </c>
      <c r="G1201" t="str">
        <f t="shared" ca="1" si="111"/>
        <v>996 256 728</v>
      </c>
      <c r="H1201" s="2" t="s">
        <v>1692</v>
      </c>
      <c r="I1201" s="3" t="str">
        <f t="shared" ca="1" si="112"/>
        <v>985.78</v>
      </c>
      <c r="J1201" s="3" t="str">
        <f t="shared" ca="1" si="113"/>
        <v>insert into motoristas (fk_matricula, nome, sexo, telefone, nif, salario) values (448, 'Inês Ribeiro Antunes', 2, '996 256 728', 17921317, 985.78);</v>
      </c>
    </row>
    <row r="1202" spans="1:10" x14ac:dyDescent="0.25">
      <c r="A1202">
        <f t="shared" ca="1" si="108"/>
        <v>1700</v>
      </c>
      <c r="B1202">
        <f t="shared" ca="1" si="109"/>
        <v>22</v>
      </c>
      <c r="C1202">
        <f t="shared" ca="1" si="110"/>
        <v>28</v>
      </c>
      <c r="D1202">
        <f t="shared" ca="1" si="110"/>
        <v>89</v>
      </c>
      <c r="E1202" s="3" t="str">
        <f ca="1">_xlfn.CONCAT(VLOOKUP($B1202,nomes!$A:$B,2,FALSE), "", VLOOKUP($C1202,apelido!$A:$B,2,FALSE), " ", VLOOKUP($D1202,apelido!$A:$B,2,FALSE))</f>
        <v>Clara Fernandes Vieira</v>
      </c>
      <c r="F1202" s="3" t="str">
        <f ca="1">TRIM(VLOOKUP($B1202,nomes!$A:$C,3,FALSE))</f>
        <v>Feminino</v>
      </c>
      <c r="G1202" t="str">
        <f t="shared" ca="1" si="111"/>
        <v>979 343 213</v>
      </c>
      <c r="H1202" s="2" t="s">
        <v>1693</v>
      </c>
      <c r="I1202" s="3" t="str">
        <f t="shared" ca="1" si="112"/>
        <v>1228.21</v>
      </c>
      <c r="J1202" s="3" t="str">
        <f t="shared" ca="1" si="113"/>
        <v>insert into motoristas (fk_matricula, nome, sexo, telefone, nif, salario) values (1700, 'Clara Fernandes Vieira', 2, '979 343 213', 15450205, 1228.21);</v>
      </c>
    </row>
    <row r="1203" spans="1:10" x14ac:dyDescent="0.25">
      <c r="A1203">
        <f t="shared" ca="1" si="108"/>
        <v>647</v>
      </c>
      <c r="B1203">
        <f t="shared" ca="1" si="109"/>
        <v>56</v>
      </c>
      <c r="C1203">
        <f t="shared" ca="1" si="110"/>
        <v>47</v>
      </c>
      <c r="D1203">
        <f t="shared" ca="1" si="110"/>
        <v>35</v>
      </c>
      <c r="E1203" s="3" t="str">
        <f ca="1">_xlfn.CONCAT(VLOOKUP($B1203,nomes!$A:$B,2,FALSE), "", VLOOKUP($C1203,apelido!$A:$B,2,FALSE), " ", VLOOKUP($D1203,apelido!$A:$B,2,FALSE))</f>
        <v>Isadora Martins Gomes</v>
      </c>
      <c r="F1203" s="3" t="str">
        <f ca="1">TRIM(VLOOKUP($B1203,nomes!$A:$C,3,FALSE))</f>
        <v>Feminino</v>
      </c>
      <c r="G1203" t="str">
        <f t="shared" ca="1" si="111"/>
        <v>952 894 287</v>
      </c>
      <c r="H1203" s="2" t="s">
        <v>1694</v>
      </c>
      <c r="I1203" s="3" t="str">
        <f t="shared" ca="1" si="112"/>
        <v>2349.93</v>
      </c>
      <c r="J1203" s="3" t="str">
        <f t="shared" ca="1" si="113"/>
        <v>insert into motoristas (fk_matricula, nome, sexo, telefone, nif, salario) values (647, 'Isadora Martins Gomes', 2, '952 894 287', 58292298, 2349.93);</v>
      </c>
    </row>
    <row r="1204" spans="1:10" x14ac:dyDescent="0.25">
      <c r="A1204">
        <f t="shared" ca="1" si="108"/>
        <v>1079</v>
      </c>
      <c r="B1204">
        <f t="shared" ca="1" si="109"/>
        <v>70</v>
      </c>
      <c r="C1204">
        <f t="shared" ca="1" si="110"/>
        <v>26</v>
      </c>
      <c r="D1204">
        <f t="shared" ca="1" si="110"/>
        <v>60</v>
      </c>
      <c r="E1204" s="3" t="str">
        <f ca="1">_xlfn.CONCAT(VLOOKUP($B1204,nomes!$A:$B,2,FALSE), "", VLOOKUP($C1204,apelido!$A:$B,2,FALSE), " ", VLOOKUP($D1204,apelido!$A:$B,2,FALSE))</f>
        <v>Letícia Esteves Pacheco</v>
      </c>
      <c r="F1204" s="3" t="str">
        <f ca="1">TRIM(VLOOKUP($B1204,nomes!$A:$C,3,FALSE))</f>
        <v>Feminino</v>
      </c>
      <c r="G1204" t="str">
        <f t="shared" ca="1" si="111"/>
        <v>998 569 719</v>
      </c>
      <c r="H1204" s="2" t="s">
        <v>1695</v>
      </c>
      <c r="I1204" s="3" t="str">
        <f t="shared" ca="1" si="112"/>
        <v>2265.19</v>
      </c>
      <c r="J1204" s="3" t="str">
        <f t="shared" ca="1" si="113"/>
        <v>insert into motoristas (fk_matricula, nome, sexo, telefone, nif, salario) values (1079, 'Letícia Esteves Pacheco', 2, '998 569 719', 10103506, 2265.19);</v>
      </c>
    </row>
    <row r="1205" spans="1:10" x14ac:dyDescent="0.25">
      <c r="A1205">
        <f t="shared" ca="1" si="108"/>
        <v>2641</v>
      </c>
      <c r="B1205">
        <f t="shared" ca="1" si="109"/>
        <v>187</v>
      </c>
      <c r="C1205">
        <f t="shared" ca="1" si="110"/>
        <v>42</v>
      </c>
      <c r="D1205">
        <f t="shared" ca="1" si="110"/>
        <v>24</v>
      </c>
      <c r="E1205" s="3" t="str">
        <f ca="1">_xlfn.CONCAT(VLOOKUP($B1205,nomes!$A:$B,2,FALSE), "", VLOOKUP($C1205,apelido!$A:$B,2,FALSE), " ", VLOOKUP($D1205,apelido!$A:$B,2,FALSE))</f>
        <v>Milton Loureiro Dias</v>
      </c>
      <c r="F1205" s="3" t="str">
        <f ca="1">TRIM(VLOOKUP($B1205,nomes!$A:$C,3,FALSE))</f>
        <v>Masculino</v>
      </c>
      <c r="G1205" t="str">
        <f t="shared" ca="1" si="111"/>
        <v>936 239 761</v>
      </c>
      <c r="H1205" s="2" t="s">
        <v>1696</v>
      </c>
      <c r="I1205" s="3" t="str">
        <f t="shared" ca="1" si="112"/>
        <v>2384.20</v>
      </c>
      <c r="J1205" s="3" t="str">
        <f t="shared" ca="1" si="113"/>
        <v>insert into motoristas (fk_matricula, nome, sexo, telefone, nif, salario) values (2641, 'Milton Loureiro Dias', 1, '936 239 761', 54952174, 2384.20);</v>
      </c>
    </row>
    <row r="1206" spans="1:10" x14ac:dyDescent="0.25">
      <c r="A1206">
        <f t="shared" ca="1" si="108"/>
        <v>1330</v>
      </c>
      <c r="B1206">
        <f t="shared" ca="1" si="109"/>
        <v>66</v>
      </c>
      <c r="C1206">
        <f t="shared" ca="1" si="110"/>
        <v>78</v>
      </c>
      <c r="D1206">
        <f t="shared" ca="1" si="110"/>
        <v>59</v>
      </c>
      <c r="E1206" s="3" t="str">
        <f ca="1">_xlfn.CONCAT(VLOOKUP($B1206,nomes!$A:$B,2,FALSE), "", VLOOKUP($C1206,apelido!$A:$B,2,FALSE), " ", VLOOKUP($D1206,apelido!$A:$B,2,FALSE))</f>
        <v>Larissa Simões Oliveira</v>
      </c>
      <c r="F1206" s="3" t="str">
        <f ca="1">TRIM(VLOOKUP($B1206,nomes!$A:$C,3,FALSE))</f>
        <v>Feminino</v>
      </c>
      <c r="G1206" t="str">
        <f t="shared" ca="1" si="111"/>
        <v>963 134 116</v>
      </c>
      <c r="H1206" s="2" t="s">
        <v>1697</v>
      </c>
      <c r="I1206" s="3" t="str">
        <f t="shared" ca="1" si="112"/>
        <v>1906.26</v>
      </c>
      <c r="J1206" s="3" t="str">
        <f t="shared" ca="1" si="113"/>
        <v>insert into motoristas (fk_matricula, nome, sexo, telefone, nif, salario) values (1330, 'Larissa Simões Oliveira', 2, '963 134 116', 58077239, 1906.26);</v>
      </c>
    </row>
    <row r="1207" spans="1:10" x14ac:dyDescent="0.25">
      <c r="A1207">
        <f t="shared" ca="1" si="108"/>
        <v>484</v>
      </c>
      <c r="B1207">
        <f t="shared" ca="1" si="109"/>
        <v>152</v>
      </c>
      <c r="C1207">
        <f t="shared" ca="1" si="110"/>
        <v>64</v>
      </c>
      <c r="D1207">
        <f t="shared" ca="1" si="110"/>
        <v>68</v>
      </c>
      <c r="E1207" s="3" t="str">
        <f ca="1">_xlfn.CONCAT(VLOOKUP($B1207,nomes!$A:$B,2,FALSE), "", VLOOKUP($C1207,apelido!$A:$B,2,FALSE), " ", VLOOKUP($D1207,apelido!$A:$B,2,FALSE))</f>
        <v>Fábio Pinto Raposo</v>
      </c>
      <c r="F1207" s="3" t="str">
        <f ca="1">TRIM(VLOOKUP($B1207,nomes!$A:$C,3,FALSE))</f>
        <v>Masculino</v>
      </c>
      <c r="G1207" t="str">
        <f t="shared" ca="1" si="111"/>
        <v>973 438 217</v>
      </c>
      <c r="H1207" s="2" t="s">
        <v>1698</v>
      </c>
      <c r="I1207" s="3" t="str">
        <f t="shared" ca="1" si="112"/>
        <v>2155.70</v>
      </c>
      <c r="J1207" s="3" t="str">
        <f t="shared" ca="1" si="113"/>
        <v>insert into motoristas (fk_matricula, nome, sexo, telefone, nif, salario) values (484, 'Fábio Pinto Raposo', 1, '973 438 217', 28290472, 2155.70);</v>
      </c>
    </row>
    <row r="1208" spans="1:10" x14ac:dyDescent="0.25">
      <c r="A1208">
        <f t="shared" ca="1" si="108"/>
        <v>198</v>
      </c>
      <c r="B1208">
        <f t="shared" ca="1" si="109"/>
        <v>96</v>
      </c>
      <c r="C1208">
        <f t="shared" ca="1" si="110"/>
        <v>80</v>
      </c>
      <c r="D1208">
        <f t="shared" ca="1" si="110"/>
        <v>79</v>
      </c>
      <c r="E1208" s="3" t="str">
        <f ca="1">_xlfn.CONCAT(VLOOKUP($B1208,nomes!$A:$B,2,FALSE), "", VLOOKUP($C1208,apelido!$A:$B,2,FALSE), " ", VLOOKUP($D1208,apelido!$A:$B,2,FALSE))</f>
        <v>Paulo Sousa Soares</v>
      </c>
      <c r="F1208" s="3" t="str">
        <f ca="1">TRIM(VLOOKUP($B1208,nomes!$A:$C,3,FALSE))</f>
        <v>Masculino</v>
      </c>
      <c r="G1208" t="str">
        <f t="shared" ca="1" si="111"/>
        <v>985 279 848</v>
      </c>
      <c r="H1208" s="2" t="s">
        <v>1699</v>
      </c>
      <c r="I1208" s="3" t="str">
        <f t="shared" ca="1" si="112"/>
        <v>2431.60</v>
      </c>
      <c r="J1208" s="3" t="str">
        <f t="shared" ca="1" si="113"/>
        <v>insert into motoristas (fk_matricula, nome, sexo, telefone, nif, salario) values (198, 'Paulo Sousa Soares', 1, '985 279 848', 54040782, 2431.60);</v>
      </c>
    </row>
    <row r="1209" spans="1:10" x14ac:dyDescent="0.25">
      <c r="A1209">
        <f t="shared" ca="1" si="108"/>
        <v>541</v>
      </c>
      <c r="B1209">
        <f t="shared" ca="1" si="109"/>
        <v>100</v>
      </c>
      <c r="C1209">
        <f t="shared" ca="1" si="110"/>
        <v>64</v>
      </c>
      <c r="D1209">
        <f t="shared" ca="1" si="110"/>
        <v>46</v>
      </c>
      <c r="E1209" s="3" t="str">
        <f ca="1">_xlfn.CONCAT(VLOOKUP($B1209,nomes!$A:$B,2,FALSE), "", VLOOKUP($C1209,apelido!$A:$B,2,FALSE), " ", VLOOKUP($D1209,apelido!$A:$B,2,FALSE))</f>
        <v>Rebeca Pinto Marques</v>
      </c>
      <c r="F1209" s="3" t="str">
        <f ca="1">TRIM(VLOOKUP($B1209,nomes!$A:$C,3,FALSE))</f>
        <v>Feminino</v>
      </c>
      <c r="G1209" t="str">
        <f t="shared" ca="1" si="111"/>
        <v>991 117 915</v>
      </c>
      <c r="H1209" s="2" t="s">
        <v>1700</v>
      </c>
      <c r="I1209" s="3" t="str">
        <f t="shared" ca="1" si="112"/>
        <v>2266.96</v>
      </c>
      <c r="J1209" s="3" t="str">
        <f t="shared" ca="1" si="113"/>
        <v>insert into motoristas (fk_matricula, nome, sexo, telefone, nif, salario) values (541, 'Rebeca Pinto Marques', 2, '991 117 915', 18315226, 2266.96);</v>
      </c>
    </row>
    <row r="1210" spans="1:10" x14ac:dyDescent="0.25">
      <c r="A1210">
        <f t="shared" ca="1" si="108"/>
        <v>2816</v>
      </c>
      <c r="B1210">
        <f t="shared" ca="1" si="109"/>
        <v>49</v>
      </c>
      <c r="C1210">
        <f t="shared" ca="1" si="110"/>
        <v>19</v>
      </c>
      <c r="D1210">
        <f t="shared" ca="1" si="110"/>
        <v>61</v>
      </c>
      <c r="E1210" s="3" t="str">
        <f ca="1">_xlfn.CONCAT(VLOOKUP($B1210,nomes!$A:$B,2,FALSE), "", VLOOKUP($C1210,apelido!$A:$B,2,FALSE), " ", VLOOKUP($D1210,apelido!$A:$B,2,FALSE))</f>
        <v>Helena Carvalho Paiva</v>
      </c>
      <c r="F1210" s="3" t="str">
        <f ca="1">TRIM(VLOOKUP($B1210,nomes!$A:$C,3,FALSE))</f>
        <v>Feminino</v>
      </c>
      <c r="G1210" t="str">
        <f t="shared" ca="1" si="111"/>
        <v>996 858 655</v>
      </c>
      <c r="H1210" s="2" t="s">
        <v>1701</v>
      </c>
      <c r="I1210" s="3" t="str">
        <f t="shared" ca="1" si="112"/>
        <v>2375.89</v>
      </c>
      <c r="J1210" s="3" t="str">
        <f t="shared" ca="1" si="113"/>
        <v>insert into motoristas (fk_matricula, nome, sexo, telefone, nif, salario) values (2816, 'Helena Carvalho Paiva', 2, '996 858 655', 22584977, 2375.89);</v>
      </c>
    </row>
    <row r="1211" spans="1:10" x14ac:dyDescent="0.25">
      <c r="A1211">
        <f t="shared" ca="1" si="108"/>
        <v>1051</v>
      </c>
      <c r="B1211">
        <f t="shared" ca="1" si="109"/>
        <v>104</v>
      </c>
      <c r="C1211">
        <f t="shared" ca="1" si="110"/>
        <v>38</v>
      </c>
      <c r="D1211">
        <f t="shared" ca="1" si="110"/>
        <v>97</v>
      </c>
      <c r="E1211" s="3" t="str">
        <f ca="1">_xlfn.CONCAT(VLOOKUP($B1211,nomes!$A:$B,2,FALSE), "", VLOOKUP($C1211,apelido!$A:$B,2,FALSE), " ", VLOOKUP($D1211,apelido!$A:$B,2,FALSE))</f>
        <v>Roberto Jesus Camacho</v>
      </c>
      <c r="F1211" s="3" t="str">
        <f ca="1">TRIM(VLOOKUP($B1211,nomes!$A:$C,3,FALSE))</f>
        <v>Masculino</v>
      </c>
      <c r="G1211" t="str">
        <f t="shared" ca="1" si="111"/>
        <v>976 524 778</v>
      </c>
      <c r="H1211" s="2" t="s">
        <v>1702</v>
      </c>
      <c r="I1211" s="3" t="str">
        <f t="shared" ca="1" si="112"/>
        <v>1389.86</v>
      </c>
      <c r="J1211" s="3" t="str">
        <f t="shared" ca="1" si="113"/>
        <v>insert into motoristas (fk_matricula, nome, sexo, telefone, nif, salario) values (1051, 'Roberto Jesus Camacho', 1, '976 524 778', 19951360, 1389.86);</v>
      </c>
    </row>
    <row r="1212" spans="1:10" x14ac:dyDescent="0.25">
      <c r="A1212">
        <f t="shared" ca="1" si="108"/>
        <v>1659</v>
      </c>
      <c r="B1212">
        <f t="shared" ca="1" si="109"/>
        <v>20</v>
      </c>
      <c r="C1212">
        <f t="shared" ca="1" si="110"/>
        <v>82</v>
      </c>
      <c r="D1212">
        <f t="shared" ca="1" si="110"/>
        <v>7</v>
      </c>
      <c r="E1212" s="3" t="str">
        <f ca="1">_xlfn.CONCAT(VLOOKUP($B1212,nomes!$A:$B,2,FALSE), "", VLOOKUP($C1212,apelido!$A:$B,2,FALSE), " ", VLOOKUP($D1212,apelido!$A:$B,2,FALSE))</f>
        <v>Catarina Teixeira Araújo</v>
      </c>
      <c r="F1212" s="3" t="str">
        <f ca="1">TRIM(VLOOKUP($B1212,nomes!$A:$C,3,FALSE))</f>
        <v>Feminino</v>
      </c>
      <c r="G1212" t="str">
        <f t="shared" ca="1" si="111"/>
        <v>962 758 359</v>
      </c>
      <c r="H1212" s="2" t="s">
        <v>1703</v>
      </c>
      <c r="I1212" s="3" t="str">
        <f t="shared" ca="1" si="112"/>
        <v>1491.26</v>
      </c>
      <c r="J1212" s="3" t="str">
        <f t="shared" ca="1" si="113"/>
        <v>insert into motoristas (fk_matricula, nome, sexo, telefone, nif, salario) values (1659, 'Catarina Teixeira Araújo', 2, '962 758 359', 52013383, 1491.26);</v>
      </c>
    </row>
    <row r="1213" spans="1:10" x14ac:dyDescent="0.25">
      <c r="A1213">
        <f t="shared" ca="1" si="108"/>
        <v>777</v>
      </c>
      <c r="B1213">
        <f t="shared" ca="1" si="109"/>
        <v>185</v>
      </c>
      <c r="C1213">
        <f t="shared" ca="1" si="110"/>
        <v>11</v>
      </c>
      <c r="D1213">
        <f t="shared" ca="1" si="110"/>
        <v>28</v>
      </c>
      <c r="E1213" s="3" t="str">
        <f ca="1">_xlfn.CONCAT(VLOOKUP($B1213,nomes!$A:$B,2,FALSE), "", VLOOKUP($C1213,apelido!$A:$B,2,FALSE), " ", VLOOKUP($D1213,apelido!$A:$B,2,FALSE))</f>
        <v>Mauro Bento Fernandes</v>
      </c>
      <c r="F1213" s="3" t="str">
        <f ca="1">TRIM(VLOOKUP($B1213,nomes!$A:$C,3,FALSE))</f>
        <v>Masculino</v>
      </c>
      <c r="G1213" t="str">
        <f t="shared" ca="1" si="111"/>
        <v>947 166 941</v>
      </c>
      <c r="H1213" s="2" t="s">
        <v>1704</v>
      </c>
      <c r="I1213" s="3" t="str">
        <f t="shared" ca="1" si="112"/>
        <v>1516.94</v>
      </c>
      <c r="J1213" s="3" t="str">
        <f t="shared" ca="1" si="113"/>
        <v>insert into motoristas (fk_matricula, nome, sexo, telefone, nif, salario) values (777, 'Mauro Bento Fernandes', 1, '947 166 941', 56087557, 1516.94);</v>
      </c>
    </row>
    <row r="1214" spans="1:10" x14ac:dyDescent="0.25">
      <c r="A1214">
        <f t="shared" ca="1" si="108"/>
        <v>163</v>
      </c>
      <c r="B1214">
        <f t="shared" ca="1" si="109"/>
        <v>152</v>
      </c>
      <c r="C1214">
        <f t="shared" ca="1" si="110"/>
        <v>98</v>
      </c>
      <c r="D1214">
        <f t="shared" ca="1" si="110"/>
        <v>47</v>
      </c>
      <c r="E1214" s="3" t="str">
        <f ca="1">_xlfn.CONCAT(VLOOKUP($B1214,nomes!$A:$B,2,FALSE), "", VLOOKUP($C1214,apelido!$A:$B,2,FALSE), " ", VLOOKUP($D1214,apelido!$A:$B,2,FALSE))</f>
        <v>Fábio Chaves Martins</v>
      </c>
      <c r="F1214" s="3" t="str">
        <f ca="1">TRIM(VLOOKUP($B1214,nomes!$A:$C,3,FALSE))</f>
        <v>Masculino</v>
      </c>
      <c r="G1214" t="str">
        <f t="shared" ca="1" si="111"/>
        <v>933 424 668</v>
      </c>
      <c r="H1214" s="2" t="s">
        <v>1705</v>
      </c>
      <c r="I1214" s="3" t="str">
        <f t="shared" ca="1" si="112"/>
        <v>1490.36</v>
      </c>
      <c r="J1214" s="3" t="str">
        <f t="shared" ca="1" si="113"/>
        <v>insert into motoristas (fk_matricula, nome, sexo, telefone, nif, salario) values (163, 'Fábio Chaves Martins', 1, '933 424 668', 54631161, 1490.36);</v>
      </c>
    </row>
    <row r="1215" spans="1:10" x14ac:dyDescent="0.25">
      <c r="A1215">
        <f t="shared" ca="1" si="108"/>
        <v>1015</v>
      </c>
      <c r="B1215">
        <f t="shared" ca="1" si="109"/>
        <v>3</v>
      </c>
      <c r="C1215">
        <f t="shared" ca="1" si="110"/>
        <v>35</v>
      </c>
      <c r="D1215">
        <f t="shared" ca="1" si="110"/>
        <v>55</v>
      </c>
      <c r="E1215" s="3" t="str">
        <f ca="1">_xlfn.CONCAT(VLOOKUP($B1215,nomes!$A:$B,2,FALSE), "", VLOOKUP($C1215,apelido!$A:$B,2,FALSE), " ", VLOOKUP($D1215,apelido!$A:$B,2,FALSE))</f>
        <v>Amanda Gomes Nascimento</v>
      </c>
      <c r="F1215" s="3" t="str">
        <f ca="1">TRIM(VLOOKUP($B1215,nomes!$A:$C,3,FALSE))</f>
        <v>Feminino</v>
      </c>
      <c r="G1215" t="str">
        <f t="shared" ca="1" si="111"/>
        <v>979 214 482</v>
      </c>
      <c r="H1215" s="2" t="s">
        <v>1706</v>
      </c>
      <c r="I1215" s="3" t="str">
        <f t="shared" ca="1" si="112"/>
        <v>1906.51</v>
      </c>
      <c r="J1215" s="3" t="str">
        <f t="shared" ca="1" si="113"/>
        <v>insert into motoristas (fk_matricula, nome, sexo, telefone, nif, salario) values (1015, 'Amanda Gomes Nascimento', 2, '979 214 482', 26885291, 1906.51);</v>
      </c>
    </row>
    <row r="1216" spans="1:10" x14ac:dyDescent="0.25">
      <c r="A1216">
        <f t="shared" ca="1" si="108"/>
        <v>2070</v>
      </c>
      <c r="B1216">
        <f t="shared" ca="1" si="109"/>
        <v>40</v>
      </c>
      <c r="C1216">
        <f t="shared" ca="1" si="110"/>
        <v>20</v>
      </c>
      <c r="D1216">
        <f t="shared" ca="1" si="110"/>
        <v>68</v>
      </c>
      <c r="E1216" s="3" t="str">
        <f ca="1">_xlfn.CONCAT(VLOOKUP($B1216,nomes!$A:$B,2,FALSE), "", VLOOKUP($C1216,apelido!$A:$B,2,FALSE), " ", VLOOKUP($D1216,apelido!$A:$B,2,FALSE))</f>
        <v>Fernando Castro Raposo</v>
      </c>
      <c r="F1216" s="3" t="str">
        <f ca="1">TRIM(VLOOKUP($B1216,nomes!$A:$C,3,FALSE))</f>
        <v>Masculino</v>
      </c>
      <c r="G1216" t="str">
        <f t="shared" ca="1" si="111"/>
        <v>976 855 515</v>
      </c>
      <c r="H1216" s="2" t="s">
        <v>1707</v>
      </c>
      <c r="I1216" s="3" t="str">
        <f t="shared" ca="1" si="112"/>
        <v>1406.76</v>
      </c>
      <c r="J1216" s="3" t="str">
        <f t="shared" ca="1" si="113"/>
        <v>insert into motoristas (fk_matricula, nome, sexo, telefone, nif, salario) values (2070, 'Fernando Castro Raposo', 1, '976 855 515', 11844313, 1406.76);</v>
      </c>
    </row>
    <row r="1217" spans="1:10" x14ac:dyDescent="0.25">
      <c r="A1217">
        <f t="shared" ca="1" si="108"/>
        <v>2991</v>
      </c>
      <c r="B1217">
        <f t="shared" ca="1" si="109"/>
        <v>41</v>
      </c>
      <c r="C1217">
        <f t="shared" ca="1" si="110"/>
        <v>2</v>
      </c>
      <c r="D1217">
        <f t="shared" ca="1" si="110"/>
        <v>23</v>
      </c>
      <c r="E1217" s="3" t="str">
        <f ca="1">_xlfn.CONCAT(VLOOKUP($B1217,nomes!$A:$B,2,FALSE), "", VLOOKUP($C1217,apelido!$A:$B,2,FALSE), " ", VLOOKUP($D1217,apelido!$A:$B,2,FALSE))</f>
        <v>Flávio Alves Cruz</v>
      </c>
      <c r="F1217" s="3" t="str">
        <f ca="1">TRIM(VLOOKUP($B1217,nomes!$A:$C,3,FALSE))</f>
        <v>Masculino</v>
      </c>
      <c r="G1217" t="str">
        <f t="shared" ca="1" si="111"/>
        <v>955 627 511</v>
      </c>
      <c r="H1217" s="2" t="s">
        <v>1708</v>
      </c>
      <c r="I1217" s="3" t="str">
        <f t="shared" ca="1" si="112"/>
        <v>2271.79</v>
      </c>
      <c r="J1217" s="3" t="str">
        <f t="shared" ca="1" si="113"/>
        <v>insert into motoristas (fk_matricula, nome, sexo, telefone, nif, salario) values (2991, 'Flávio Alves Cruz', 1, '955 627 511', 20781982, 2271.79);</v>
      </c>
    </row>
    <row r="1218" spans="1:10" x14ac:dyDescent="0.25">
      <c r="A1218">
        <f t="shared" ca="1" si="108"/>
        <v>189</v>
      </c>
      <c r="B1218">
        <f t="shared" ca="1" si="109"/>
        <v>158</v>
      </c>
      <c r="C1218">
        <f t="shared" ca="1" si="110"/>
        <v>72</v>
      </c>
      <c r="D1218">
        <f t="shared" ca="1" si="110"/>
        <v>61</v>
      </c>
      <c r="E1218" s="3" t="str">
        <f ca="1">_xlfn.CONCAT(VLOOKUP($B1218,nomes!$A:$B,2,FALSE), "", VLOOKUP($C1218,apelido!$A:$B,2,FALSE), " ", VLOOKUP($D1218,apelido!$A:$B,2,FALSE))</f>
        <v>Giovani Rodrigues Paiva</v>
      </c>
      <c r="F1218" s="3" t="str">
        <f ca="1">TRIM(VLOOKUP($B1218,nomes!$A:$C,3,FALSE))</f>
        <v>Masculino</v>
      </c>
      <c r="G1218" t="str">
        <f t="shared" ca="1" si="111"/>
        <v>936 394 865</v>
      </c>
      <c r="H1218" s="2" t="s">
        <v>1709</v>
      </c>
      <c r="I1218" s="3" t="str">
        <f t="shared" ca="1" si="112"/>
        <v>1239.97</v>
      </c>
      <c r="J1218" s="3" t="str">
        <f t="shared" ca="1" si="113"/>
        <v>insert into motoristas (fk_matricula, nome, sexo, telefone, nif, salario) values (189, 'Giovani Rodrigues Paiva', 1, '936 394 865', 20110248, 1239.97);</v>
      </c>
    </row>
    <row r="1219" spans="1:10" x14ac:dyDescent="0.25">
      <c r="A1219">
        <f t="shared" ref="A1219:A1282" ca="1" si="114">RANDBETWEEN(1,3059)</f>
        <v>2472</v>
      </c>
      <c r="B1219">
        <f t="shared" ref="B1219:B1282" ca="1" si="115">RANDBETWEEN(1,200)</f>
        <v>154</v>
      </c>
      <c r="C1219">
        <f t="shared" ref="C1219:D1282" ca="1" si="116">RANDBETWEEN(1,100)</f>
        <v>60</v>
      </c>
      <c r="D1219">
        <f t="shared" ca="1" si="116"/>
        <v>78</v>
      </c>
      <c r="E1219" s="3" t="str">
        <f ca="1">_xlfn.CONCAT(VLOOKUP($B1219,nomes!$A:$B,2,FALSE), "", VLOOKUP($C1219,apelido!$A:$B,2,FALSE), " ", VLOOKUP($D1219,apelido!$A:$B,2,FALSE))</f>
        <v>Flávia Pacheco Simões</v>
      </c>
      <c r="F1219" s="3" t="str">
        <f ca="1">TRIM(VLOOKUP($B1219,nomes!$A:$C,3,FALSE))</f>
        <v>Feminino</v>
      </c>
      <c r="G1219" t="str">
        <f t="shared" ref="G1219:G1282" ca="1" si="117">_xlfn.CONCAT(9, RANDBETWEEN(1,9), RANDBETWEEN(1,9), " ", RANDBETWEEN(1,9), RANDBETWEEN(1,9), RANDBETWEEN(1,9), " ", RANDBETWEEN(1,9),RANDBETWEEN(1,9),RANDBETWEEN(1,9))</f>
        <v>982 223 655</v>
      </c>
      <c r="H1219" s="2" t="s">
        <v>1710</v>
      </c>
      <c r="I1219" s="3" t="str">
        <f t="shared" ref="I1219:I1282" ca="1" si="118">_xlfn.CONCAT(RANDBETWEEN(860,2500), ".", RANDBETWEEN(0,99))</f>
        <v>1186.18</v>
      </c>
      <c r="J1219" s="3" t="str">
        <f t="shared" ref="J1219:J1282" ca="1" si="119">"insert into motoristas (fk_matricula, nome, sexo, telefone, nif, salario) values (" &amp; $A1219 &amp; ", '" &amp; $E1219 &amp; "', " &amp; IF($F1219="Masculino", 1, 2) &amp; ", '" &amp; $G1219 &amp; "', " &amp; $H1219 &amp; ", " &amp; I1219 &amp; ");"</f>
        <v>insert into motoristas (fk_matricula, nome, sexo, telefone, nif, salario) values (2472, 'Flávia Pacheco Simões', 2, '982 223 655', 21239165, 1186.18);</v>
      </c>
    </row>
    <row r="1220" spans="1:10" x14ac:dyDescent="0.25">
      <c r="A1220">
        <f t="shared" ca="1" si="114"/>
        <v>1200</v>
      </c>
      <c r="B1220">
        <f t="shared" ca="1" si="115"/>
        <v>56</v>
      </c>
      <c r="C1220">
        <f t="shared" ca="1" si="116"/>
        <v>53</v>
      </c>
      <c r="D1220">
        <f t="shared" ca="1" si="116"/>
        <v>65</v>
      </c>
      <c r="E1220" s="3" t="str">
        <f ca="1">_xlfn.CONCAT(VLOOKUP($B1220,nomes!$A:$B,2,FALSE), "", VLOOKUP($C1220,apelido!$A:$B,2,FALSE), " ", VLOOKUP($D1220,apelido!$A:$B,2,FALSE))</f>
        <v>Isadora Morais Pires</v>
      </c>
      <c r="F1220" s="3" t="str">
        <f ca="1">TRIM(VLOOKUP($B1220,nomes!$A:$C,3,FALSE))</f>
        <v>Feminino</v>
      </c>
      <c r="G1220" t="str">
        <f t="shared" ca="1" si="117"/>
        <v>988 685 639</v>
      </c>
      <c r="H1220" s="2" t="s">
        <v>1711</v>
      </c>
      <c r="I1220" s="3" t="str">
        <f t="shared" ca="1" si="118"/>
        <v>2452.12</v>
      </c>
      <c r="J1220" s="3" t="str">
        <f t="shared" ca="1" si="119"/>
        <v>insert into motoristas (fk_matricula, nome, sexo, telefone, nif, salario) values (1200, 'Isadora Morais Pires', 2, '988 685 639', 22095879, 2452.12);</v>
      </c>
    </row>
    <row r="1221" spans="1:10" x14ac:dyDescent="0.25">
      <c r="A1221">
        <f t="shared" ca="1" si="114"/>
        <v>231</v>
      </c>
      <c r="B1221">
        <f t="shared" ca="1" si="115"/>
        <v>6</v>
      </c>
      <c r="C1221">
        <f t="shared" ca="1" si="116"/>
        <v>7</v>
      </c>
      <c r="D1221">
        <f t="shared" ca="1" si="116"/>
        <v>56</v>
      </c>
      <c r="E1221" s="3" t="str">
        <f ca="1">_xlfn.CONCAT(VLOOKUP($B1221,nomes!$A:$B,2,FALSE), "", VLOOKUP($C1221,apelido!$A:$B,2,FALSE), " ", VLOOKUP($D1221,apelido!$A:$B,2,FALSE))</f>
        <v>André Araújo Neves</v>
      </c>
      <c r="F1221" s="3" t="str">
        <f ca="1">TRIM(VLOOKUP($B1221,nomes!$A:$C,3,FALSE))</f>
        <v>Masculino</v>
      </c>
      <c r="G1221" t="str">
        <f t="shared" ca="1" si="117"/>
        <v>914 239 195</v>
      </c>
      <c r="H1221" s="2" t="s">
        <v>1712</v>
      </c>
      <c r="I1221" s="3" t="str">
        <f t="shared" ca="1" si="118"/>
        <v>2191.40</v>
      </c>
      <c r="J1221" s="3" t="str">
        <f t="shared" ca="1" si="119"/>
        <v>insert into motoristas (fk_matricula, nome, sexo, telefone, nif, salario) values (231, 'André Araújo Neves', 1, '914 239 195', 53345694, 2191.40);</v>
      </c>
    </row>
    <row r="1222" spans="1:10" x14ac:dyDescent="0.25">
      <c r="A1222">
        <f t="shared" ca="1" si="114"/>
        <v>1019</v>
      </c>
      <c r="B1222">
        <f t="shared" ca="1" si="115"/>
        <v>135</v>
      </c>
      <c r="C1222">
        <f t="shared" ca="1" si="116"/>
        <v>43</v>
      </c>
      <c r="D1222">
        <f t="shared" ca="1" si="116"/>
        <v>28</v>
      </c>
      <c r="E1222" s="3" t="str">
        <f ca="1">_xlfn.CONCAT(VLOOKUP($B1222,nomes!$A:$B,2,FALSE), "", VLOOKUP($C1222,apelido!$A:$B,2,FALSE), " ", VLOOKUP($D1222,apelido!$A:$B,2,FALSE))</f>
        <v>César Macedo Fernandes</v>
      </c>
      <c r="F1222" s="3" t="str">
        <f ca="1">TRIM(VLOOKUP($B1222,nomes!$A:$C,3,FALSE))</f>
        <v>Masculino</v>
      </c>
      <c r="G1222" t="str">
        <f t="shared" ca="1" si="117"/>
        <v>927 281 556</v>
      </c>
      <c r="H1222" s="2" t="s">
        <v>1713</v>
      </c>
      <c r="I1222" s="3" t="str">
        <f t="shared" ca="1" si="118"/>
        <v>2456.37</v>
      </c>
      <c r="J1222" s="3" t="str">
        <f t="shared" ca="1" si="119"/>
        <v>insert into motoristas (fk_matricula, nome, sexo, telefone, nif, salario) values (1019, 'César Macedo Fernandes', 1, '927 281 556', 23278540, 2456.37);</v>
      </c>
    </row>
    <row r="1223" spans="1:10" x14ac:dyDescent="0.25">
      <c r="A1223">
        <f t="shared" ca="1" si="114"/>
        <v>1897</v>
      </c>
      <c r="B1223">
        <f t="shared" ca="1" si="115"/>
        <v>31</v>
      </c>
      <c r="C1223">
        <f t="shared" ca="1" si="116"/>
        <v>39</v>
      </c>
      <c r="D1223">
        <f t="shared" ca="1" si="116"/>
        <v>85</v>
      </c>
      <c r="E1223" s="3" t="str">
        <f ca="1">_xlfn.CONCAT(VLOOKUP($B1223,nomes!$A:$B,2,FALSE), "", VLOOKUP($C1223,apelido!$A:$B,2,FALSE), " ", VLOOKUP($D1223,apelido!$A:$B,2,FALSE))</f>
        <v>Emanuel Leal Vasconcelos</v>
      </c>
      <c r="F1223" s="3" t="str">
        <f ca="1">TRIM(VLOOKUP($B1223,nomes!$A:$C,3,FALSE))</f>
        <v>Masculino</v>
      </c>
      <c r="G1223" t="str">
        <f t="shared" ca="1" si="117"/>
        <v>931 678 392</v>
      </c>
      <c r="H1223" s="2" t="s">
        <v>1714</v>
      </c>
      <c r="I1223" s="3" t="str">
        <f t="shared" ca="1" si="118"/>
        <v>2322.22</v>
      </c>
      <c r="J1223" s="3" t="str">
        <f t="shared" ca="1" si="119"/>
        <v>insert into motoristas (fk_matricula, nome, sexo, telefone, nif, salario) values (1897, 'Emanuel Leal Vasconcelos', 1, '931 678 392', 17710814, 2322.22);</v>
      </c>
    </row>
    <row r="1224" spans="1:10" x14ac:dyDescent="0.25">
      <c r="A1224">
        <f t="shared" ca="1" si="114"/>
        <v>1563</v>
      </c>
      <c r="B1224">
        <f t="shared" ca="1" si="115"/>
        <v>199</v>
      </c>
      <c r="C1224">
        <f t="shared" ca="1" si="116"/>
        <v>80</v>
      </c>
      <c r="D1224">
        <f t="shared" ca="1" si="116"/>
        <v>56</v>
      </c>
      <c r="E1224" s="3" t="str">
        <f ca="1">_xlfn.CONCAT(VLOOKUP($B1224,nomes!$A:$B,2,FALSE), "", VLOOKUP($C1224,apelido!$A:$B,2,FALSE), " ", VLOOKUP($D1224,apelido!$A:$B,2,FALSE))</f>
        <v>Valéria Sousa Neves</v>
      </c>
      <c r="F1224" s="3" t="str">
        <f ca="1">TRIM(VLOOKUP($B1224,nomes!$A:$C,3,FALSE))</f>
        <v>Feminino</v>
      </c>
      <c r="G1224" t="str">
        <f t="shared" ca="1" si="117"/>
        <v>993 373 374</v>
      </c>
      <c r="H1224" s="2" t="s">
        <v>1715</v>
      </c>
      <c r="I1224" s="3" t="str">
        <f t="shared" ca="1" si="118"/>
        <v>2141.71</v>
      </c>
      <c r="J1224" s="3" t="str">
        <f t="shared" ca="1" si="119"/>
        <v>insert into motoristas (fk_matricula, nome, sexo, telefone, nif, salario) values (1563, 'Valéria Sousa Neves', 2, '993 373 374', 18601386, 2141.71);</v>
      </c>
    </row>
    <row r="1225" spans="1:10" x14ac:dyDescent="0.25">
      <c r="A1225">
        <f t="shared" ca="1" si="114"/>
        <v>2833</v>
      </c>
      <c r="B1225">
        <f t="shared" ca="1" si="115"/>
        <v>90</v>
      </c>
      <c r="C1225">
        <f t="shared" ca="1" si="116"/>
        <v>5</v>
      </c>
      <c r="D1225">
        <f t="shared" ca="1" si="116"/>
        <v>14</v>
      </c>
      <c r="E1225" s="3" t="str">
        <f ca="1">_xlfn.CONCAT(VLOOKUP($B1225,nomes!$A:$B,2,FALSE), "", VLOOKUP($C1225,apelido!$A:$B,2,FALSE), " ", VLOOKUP($D1225,apelido!$A:$B,2,FALSE))</f>
        <v>Noemi Andrade Botelho</v>
      </c>
      <c r="F1225" s="3" t="str">
        <f ca="1">TRIM(VLOOKUP($B1225,nomes!$A:$C,3,FALSE))</f>
        <v>Feminino</v>
      </c>
      <c r="G1225" t="str">
        <f t="shared" ca="1" si="117"/>
        <v>967 722 758</v>
      </c>
      <c r="H1225" s="2" t="s">
        <v>1716</v>
      </c>
      <c r="I1225" s="3" t="str">
        <f t="shared" ca="1" si="118"/>
        <v>1840.16</v>
      </c>
      <c r="J1225" s="3" t="str">
        <f t="shared" ca="1" si="119"/>
        <v>insert into motoristas (fk_matricula, nome, sexo, telefone, nif, salario) values (2833, 'Noemi Andrade Botelho', 2, '967 722 758', 22956643, 1840.16);</v>
      </c>
    </row>
    <row r="1226" spans="1:10" x14ac:dyDescent="0.25">
      <c r="A1226">
        <f t="shared" ca="1" si="114"/>
        <v>431</v>
      </c>
      <c r="B1226">
        <f t="shared" ca="1" si="115"/>
        <v>177</v>
      </c>
      <c r="C1226">
        <f t="shared" ca="1" si="116"/>
        <v>83</v>
      </c>
      <c r="D1226">
        <f t="shared" ca="1" si="116"/>
        <v>30</v>
      </c>
      <c r="E1226" s="3" t="str">
        <f ca="1">_xlfn.CONCAT(VLOOKUP($B1226,nomes!$A:$B,2,FALSE), "", VLOOKUP($C1226,apelido!$A:$B,2,FALSE), " ", VLOOKUP($D1226,apelido!$A:$B,2,FALSE))</f>
        <v>Letícia Torres Figueiredo</v>
      </c>
      <c r="F1226" s="3" t="str">
        <f ca="1">TRIM(VLOOKUP($B1226,nomes!$A:$C,3,FALSE))</f>
        <v>Feminino</v>
      </c>
      <c r="G1226" t="str">
        <f t="shared" ca="1" si="117"/>
        <v>991 539 229</v>
      </c>
      <c r="H1226" s="2" t="s">
        <v>1717</v>
      </c>
      <c r="I1226" s="3" t="str">
        <f t="shared" ca="1" si="118"/>
        <v>1517.3</v>
      </c>
      <c r="J1226" s="3" t="str">
        <f t="shared" ca="1" si="119"/>
        <v>insert into motoristas (fk_matricula, nome, sexo, telefone, nif, salario) values (431, 'Letícia Torres Figueiredo', 2, '991 539 229', 12937835, 1517.3);</v>
      </c>
    </row>
    <row r="1227" spans="1:10" x14ac:dyDescent="0.25">
      <c r="A1227">
        <f t="shared" ca="1" si="114"/>
        <v>113</v>
      </c>
      <c r="B1227">
        <f t="shared" ca="1" si="115"/>
        <v>92</v>
      </c>
      <c r="C1227">
        <f t="shared" ca="1" si="116"/>
        <v>20</v>
      </c>
      <c r="D1227">
        <f t="shared" ca="1" si="116"/>
        <v>29</v>
      </c>
      <c r="E1227" s="3" t="str">
        <f ca="1">_xlfn.CONCAT(VLOOKUP($B1227,nomes!$A:$B,2,FALSE), "", VLOOKUP($C1227,apelido!$A:$B,2,FALSE), " ", VLOOKUP($D1227,apelido!$A:$B,2,FALSE))</f>
        <v>Otávio Castro Ferreira</v>
      </c>
      <c r="F1227" s="3" t="str">
        <f ca="1">TRIM(VLOOKUP($B1227,nomes!$A:$C,3,FALSE))</f>
        <v>Masculino</v>
      </c>
      <c r="G1227" t="str">
        <f t="shared" ca="1" si="117"/>
        <v>949 131 697</v>
      </c>
      <c r="H1227" s="2" t="s">
        <v>1718</v>
      </c>
      <c r="I1227" s="3" t="str">
        <f t="shared" ca="1" si="118"/>
        <v>1264.57</v>
      </c>
      <c r="J1227" s="3" t="str">
        <f t="shared" ca="1" si="119"/>
        <v>insert into motoristas (fk_matricula, nome, sexo, telefone, nif, salario) values (113, 'Otávio Castro Ferreira', 1, '949 131 697', 24120962, 1264.57);</v>
      </c>
    </row>
    <row r="1228" spans="1:10" x14ac:dyDescent="0.25">
      <c r="A1228">
        <f t="shared" ca="1" si="114"/>
        <v>1821</v>
      </c>
      <c r="B1228">
        <f t="shared" ca="1" si="115"/>
        <v>3</v>
      </c>
      <c r="C1228">
        <f t="shared" ca="1" si="116"/>
        <v>68</v>
      </c>
      <c r="D1228">
        <f t="shared" ca="1" si="116"/>
        <v>14</v>
      </c>
      <c r="E1228" s="3" t="str">
        <f ca="1">_xlfn.CONCAT(VLOOKUP($B1228,nomes!$A:$B,2,FALSE), "", VLOOKUP($C1228,apelido!$A:$B,2,FALSE), " ", VLOOKUP($D1228,apelido!$A:$B,2,FALSE))</f>
        <v>Amanda Raposo Botelho</v>
      </c>
      <c r="F1228" s="3" t="str">
        <f ca="1">TRIM(VLOOKUP($B1228,nomes!$A:$C,3,FALSE))</f>
        <v>Feminino</v>
      </c>
      <c r="G1228" t="str">
        <f t="shared" ca="1" si="117"/>
        <v>937 222 829</v>
      </c>
      <c r="H1228" s="2" t="s">
        <v>1719</v>
      </c>
      <c r="I1228" s="3" t="str">
        <f t="shared" ca="1" si="118"/>
        <v>2129.80</v>
      </c>
      <c r="J1228" s="3" t="str">
        <f t="shared" ca="1" si="119"/>
        <v>insert into motoristas (fk_matricula, nome, sexo, telefone, nif, salario) values (1821, 'Amanda Raposo Botelho', 2, '937 222 829', 50316657, 2129.80);</v>
      </c>
    </row>
    <row r="1229" spans="1:10" x14ac:dyDescent="0.25">
      <c r="A1229">
        <f t="shared" ca="1" si="114"/>
        <v>2502</v>
      </c>
      <c r="B1229">
        <f t="shared" ca="1" si="115"/>
        <v>82</v>
      </c>
      <c r="C1229">
        <f t="shared" ca="1" si="116"/>
        <v>2</v>
      </c>
      <c r="D1229">
        <f t="shared" ca="1" si="116"/>
        <v>71</v>
      </c>
      <c r="E1229" s="3" t="str">
        <f ca="1">_xlfn.CONCAT(VLOOKUP($B1229,nomes!$A:$B,2,FALSE), "", VLOOKUP($C1229,apelido!$A:$B,2,FALSE), " ", VLOOKUP($D1229,apelido!$A:$B,2,FALSE))</f>
        <v>Mário Alves Rocha</v>
      </c>
      <c r="F1229" s="3" t="str">
        <f ca="1">TRIM(VLOOKUP($B1229,nomes!$A:$C,3,FALSE))</f>
        <v>Masculino</v>
      </c>
      <c r="G1229" t="str">
        <f t="shared" ca="1" si="117"/>
        <v>942 264 872</v>
      </c>
      <c r="H1229" s="2" t="s">
        <v>1720</v>
      </c>
      <c r="I1229" s="3" t="str">
        <f t="shared" ca="1" si="118"/>
        <v>1446.95</v>
      </c>
      <c r="J1229" s="3" t="str">
        <f t="shared" ca="1" si="119"/>
        <v>insert into motoristas (fk_matricula, nome, sexo, telefone, nif, salario) values (2502, 'Mário Alves Rocha', 1, '942 264 872', 26766459, 1446.95);</v>
      </c>
    </row>
    <row r="1230" spans="1:10" x14ac:dyDescent="0.25">
      <c r="A1230">
        <f t="shared" ca="1" si="114"/>
        <v>2199</v>
      </c>
      <c r="B1230">
        <f t="shared" ca="1" si="115"/>
        <v>40</v>
      </c>
      <c r="C1230">
        <f t="shared" ca="1" si="116"/>
        <v>23</v>
      </c>
      <c r="D1230">
        <f t="shared" ca="1" si="116"/>
        <v>67</v>
      </c>
      <c r="E1230" s="3" t="str">
        <f ca="1">_xlfn.CONCAT(VLOOKUP($B1230,nomes!$A:$B,2,FALSE), "", VLOOKUP($C1230,apelido!$A:$B,2,FALSE), " ", VLOOKUP($D1230,apelido!$A:$B,2,FALSE))</f>
        <v>Fernando Cruz Ramos</v>
      </c>
      <c r="F1230" s="3" t="str">
        <f ca="1">TRIM(VLOOKUP($B1230,nomes!$A:$C,3,FALSE))</f>
        <v>Masculino</v>
      </c>
      <c r="G1230" t="str">
        <f t="shared" ca="1" si="117"/>
        <v>973 161 453</v>
      </c>
      <c r="H1230" s="2" t="s">
        <v>1721</v>
      </c>
      <c r="I1230" s="3" t="str">
        <f t="shared" ca="1" si="118"/>
        <v>2061.57</v>
      </c>
      <c r="J1230" s="3" t="str">
        <f t="shared" ca="1" si="119"/>
        <v>insert into motoristas (fk_matricula, nome, sexo, telefone, nif, salario) values (2199, 'Fernando Cruz Ramos', 1, '973 161 453', 58153767, 2061.57);</v>
      </c>
    </row>
    <row r="1231" spans="1:10" x14ac:dyDescent="0.25">
      <c r="A1231">
        <f t="shared" ca="1" si="114"/>
        <v>822</v>
      </c>
      <c r="B1231">
        <f t="shared" ca="1" si="115"/>
        <v>169</v>
      </c>
      <c r="C1231">
        <f t="shared" ca="1" si="116"/>
        <v>46</v>
      </c>
      <c r="D1231">
        <f t="shared" ca="1" si="116"/>
        <v>25</v>
      </c>
      <c r="E1231" s="3" t="str">
        <f ca="1">_xlfn.CONCAT(VLOOKUP($B1231,nomes!$A:$B,2,FALSE), "", VLOOKUP($C1231,apelido!$A:$B,2,FALSE), " ", VLOOKUP($D1231,apelido!$A:$B,2,FALSE))</f>
        <v>Janaína Marques Duarte</v>
      </c>
      <c r="F1231" s="3" t="str">
        <f ca="1">TRIM(VLOOKUP($B1231,nomes!$A:$C,3,FALSE))</f>
        <v>Feminino</v>
      </c>
      <c r="G1231" t="str">
        <f t="shared" ca="1" si="117"/>
        <v>956 622 763</v>
      </c>
      <c r="H1231" s="2" t="s">
        <v>1722</v>
      </c>
      <c r="I1231" s="3" t="str">
        <f t="shared" ca="1" si="118"/>
        <v>900.95</v>
      </c>
      <c r="J1231" s="3" t="str">
        <f t="shared" ca="1" si="119"/>
        <v>insert into motoristas (fk_matricula, nome, sexo, telefone, nif, salario) values (822, 'Janaína Marques Duarte', 2, '956 622 763', 51896109, 900.95);</v>
      </c>
    </row>
    <row r="1232" spans="1:10" x14ac:dyDescent="0.25">
      <c r="A1232">
        <f t="shared" ca="1" si="114"/>
        <v>612</v>
      </c>
      <c r="B1232">
        <f t="shared" ca="1" si="115"/>
        <v>152</v>
      </c>
      <c r="C1232">
        <f t="shared" ca="1" si="116"/>
        <v>52</v>
      </c>
      <c r="D1232">
        <f t="shared" ca="1" si="116"/>
        <v>97</v>
      </c>
      <c r="E1232" s="3" t="str">
        <f ca="1">_xlfn.CONCAT(VLOOKUP($B1232,nomes!$A:$B,2,FALSE), "", VLOOKUP($C1232,apelido!$A:$B,2,FALSE), " ", VLOOKUP($D1232,apelido!$A:$B,2,FALSE))</f>
        <v>Fábio Monteiro Camacho</v>
      </c>
      <c r="F1232" s="3" t="str">
        <f ca="1">TRIM(VLOOKUP($B1232,nomes!$A:$C,3,FALSE))</f>
        <v>Masculino</v>
      </c>
      <c r="G1232" t="str">
        <f t="shared" ca="1" si="117"/>
        <v>931 832 553</v>
      </c>
      <c r="H1232" s="2" t="s">
        <v>1723</v>
      </c>
      <c r="I1232" s="3" t="str">
        <f t="shared" ca="1" si="118"/>
        <v>942.16</v>
      </c>
      <c r="J1232" s="3" t="str">
        <f t="shared" ca="1" si="119"/>
        <v>insert into motoristas (fk_matricula, nome, sexo, telefone, nif, salario) values (612, 'Fábio Monteiro Camacho', 1, '931 832 553', 12183899, 942.16);</v>
      </c>
    </row>
    <row r="1233" spans="1:10" x14ac:dyDescent="0.25">
      <c r="A1233">
        <f t="shared" ca="1" si="114"/>
        <v>1728</v>
      </c>
      <c r="B1233">
        <f t="shared" ca="1" si="115"/>
        <v>195</v>
      </c>
      <c r="C1233">
        <f t="shared" ca="1" si="116"/>
        <v>12</v>
      </c>
      <c r="D1233">
        <f t="shared" ca="1" si="116"/>
        <v>6</v>
      </c>
      <c r="E1233" s="3" t="str">
        <f ca="1">_xlfn.CONCAT(VLOOKUP($B1233,nomes!$A:$B,2,FALSE), "", VLOOKUP($C1233,apelido!$A:$B,2,FALSE), " ", VLOOKUP($D1233,apelido!$A:$B,2,FALSE))</f>
        <v>Simone Bernardo Antunes</v>
      </c>
      <c r="F1233" s="3" t="str">
        <f ca="1">TRIM(VLOOKUP($B1233,nomes!$A:$C,3,FALSE))</f>
        <v>Feminino</v>
      </c>
      <c r="G1233" t="str">
        <f t="shared" ca="1" si="117"/>
        <v>913 684 158</v>
      </c>
      <c r="H1233" s="2" t="s">
        <v>1724</v>
      </c>
      <c r="I1233" s="3" t="str">
        <f t="shared" ca="1" si="118"/>
        <v>1831.22</v>
      </c>
      <c r="J1233" s="3" t="str">
        <f t="shared" ca="1" si="119"/>
        <v>insert into motoristas (fk_matricula, nome, sexo, telefone, nif, salario) values (1728, 'Simone Bernardo Antunes', 2, '913 684 158', 55676252, 1831.22);</v>
      </c>
    </row>
    <row r="1234" spans="1:10" x14ac:dyDescent="0.25">
      <c r="A1234">
        <f t="shared" ca="1" si="114"/>
        <v>2847</v>
      </c>
      <c r="B1234">
        <f t="shared" ca="1" si="115"/>
        <v>63</v>
      </c>
      <c r="C1234">
        <f t="shared" ca="1" si="116"/>
        <v>18</v>
      </c>
      <c r="D1234">
        <f t="shared" ca="1" si="116"/>
        <v>75</v>
      </c>
      <c r="E1234" s="3" t="str">
        <f ca="1">_xlfn.CONCAT(VLOOKUP($B1234,nomes!$A:$B,2,FALSE), "", VLOOKUP($C1234,apelido!$A:$B,2,FALSE), " ", VLOOKUP($D1234,apelido!$A:$B,2,FALSE))</f>
        <v>Juliana Cardoso Santos</v>
      </c>
      <c r="F1234" s="3" t="str">
        <f ca="1">TRIM(VLOOKUP($B1234,nomes!$A:$C,3,FALSE))</f>
        <v>Feminino</v>
      </c>
      <c r="G1234" t="str">
        <f t="shared" ca="1" si="117"/>
        <v>926 267 712</v>
      </c>
      <c r="H1234" s="2" t="s">
        <v>1725</v>
      </c>
      <c r="I1234" s="3" t="str">
        <f t="shared" ca="1" si="118"/>
        <v>2435.98</v>
      </c>
      <c r="J1234" s="3" t="str">
        <f t="shared" ca="1" si="119"/>
        <v>insert into motoristas (fk_matricula, nome, sexo, telefone, nif, salario) values (2847, 'Juliana Cardoso Santos', 2, '926 267 712', 55643849, 2435.98);</v>
      </c>
    </row>
    <row r="1235" spans="1:10" x14ac:dyDescent="0.25">
      <c r="A1235">
        <f t="shared" ca="1" si="114"/>
        <v>1989</v>
      </c>
      <c r="B1235">
        <f t="shared" ca="1" si="115"/>
        <v>1</v>
      </c>
      <c r="C1235">
        <f t="shared" ca="1" si="116"/>
        <v>86</v>
      </c>
      <c r="D1235">
        <f t="shared" ca="1" si="116"/>
        <v>90</v>
      </c>
      <c r="E1235" s="3" t="str">
        <f ca="1">_xlfn.CONCAT(VLOOKUP($B1235,nomes!$A:$B,2,FALSE), "", VLOOKUP($C1235,apelido!$A:$B,2,FALSE), " ", VLOOKUP($D1235,apelido!$A:$B,2,FALSE))</f>
        <v>Afonso Vaz Vilaça</v>
      </c>
      <c r="F1235" s="3" t="str">
        <f ca="1">TRIM(VLOOKUP($B1235,nomes!$A:$C,3,FALSE))</f>
        <v>Masculino</v>
      </c>
      <c r="G1235" t="str">
        <f t="shared" ca="1" si="117"/>
        <v>923 252 443</v>
      </c>
      <c r="H1235" s="2" t="s">
        <v>1726</v>
      </c>
      <c r="I1235" s="3" t="str">
        <f t="shared" ca="1" si="118"/>
        <v>1687.3</v>
      </c>
      <c r="J1235" s="3" t="str">
        <f t="shared" ca="1" si="119"/>
        <v>insert into motoristas (fk_matricula, nome, sexo, telefone, nif, salario) values (1989, 'Afonso Vaz Vilaça', 1, '923 252 443', 18999803, 1687.3);</v>
      </c>
    </row>
    <row r="1236" spans="1:10" x14ac:dyDescent="0.25">
      <c r="A1236">
        <f t="shared" ca="1" si="114"/>
        <v>134</v>
      </c>
      <c r="B1236">
        <f t="shared" ca="1" si="115"/>
        <v>29</v>
      </c>
      <c r="C1236">
        <f t="shared" ca="1" si="116"/>
        <v>13</v>
      </c>
      <c r="D1236">
        <f t="shared" ca="1" si="116"/>
        <v>53</v>
      </c>
      <c r="E1236" s="3" t="str">
        <f ca="1">_xlfn.CONCAT(VLOOKUP($B1236,nomes!$A:$B,2,FALSE), "", VLOOKUP($C1236,apelido!$A:$B,2,FALSE), " ", VLOOKUP($D1236,apelido!$A:$B,2,FALSE))</f>
        <v>Diogo Borges Morais</v>
      </c>
      <c r="F1236" s="3" t="str">
        <f ca="1">TRIM(VLOOKUP($B1236,nomes!$A:$C,3,FALSE))</f>
        <v>Masculino</v>
      </c>
      <c r="G1236" t="str">
        <f t="shared" ca="1" si="117"/>
        <v>979 754 176</v>
      </c>
      <c r="H1236" s="2" t="s">
        <v>1727</v>
      </c>
      <c r="I1236" s="3" t="str">
        <f t="shared" ca="1" si="118"/>
        <v>1592.45</v>
      </c>
      <c r="J1236" s="3" t="str">
        <f t="shared" ca="1" si="119"/>
        <v>insert into motoristas (fk_matricula, nome, sexo, telefone, nif, salario) values (134, 'Diogo Borges Morais', 1, '979 754 176', 16649866, 1592.45);</v>
      </c>
    </row>
    <row r="1237" spans="1:10" x14ac:dyDescent="0.25">
      <c r="A1237">
        <f t="shared" ca="1" si="114"/>
        <v>342</v>
      </c>
      <c r="B1237">
        <f t="shared" ca="1" si="115"/>
        <v>1</v>
      </c>
      <c r="C1237">
        <f t="shared" ca="1" si="116"/>
        <v>33</v>
      </c>
      <c r="D1237">
        <f t="shared" ca="1" si="116"/>
        <v>71</v>
      </c>
      <c r="E1237" s="3" t="str">
        <f ca="1">_xlfn.CONCAT(VLOOKUP($B1237,nomes!$A:$B,2,FALSE), "", VLOOKUP($C1237,apelido!$A:$B,2,FALSE), " ", VLOOKUP($D1237,apelido!$A:$B,2,FALSE))</f>
        <v>Afonso Garcia Rocha</v>
      </c>
      <c r="F1237" s="3" t="str">
        <f ca="1">TRIM(VLOOKUP($B1237,nomes!$A:$C,3,FALSE))</f>
        <v>Masculino</v>
      </c>
      <c r="G1237" t="str">
        <f t="shared" ca="1" si="117"/>
        <v>953 467 596</v>
      </c>
      <c r="H1237" s="2" t="s">
        <v>1728</v>
      </c>
      <c r="I1237" s="3" t="str">
        <f t="shared" ca="1" si="118"/>
        <v>1877.36</v>
      </c>
      <c r="J1237" s="3" t="str">
        <f t="shared" ca="1" si="119"/>
        <v>insert into motoristas (fk_matricula, nome, sexo, telefone, nif, salario) values (342, 'Afonso Garcia Rocha', 1, '953 467 596', 16940670, 1877.36);</v>
      </c>
    </row>
    <row r="1238" spans="1:10" x14ac:dyDescent="0.25">
      <c r="A1238">
        <f t="shared" ca="1" si="114"/>
        <v>2962</v>
      </c>
      <c r="B1238">
        <f t="shared" ca="1" si="115"/>
        <v>76</v>
      </c>
      <c r="C1238">
        <f t="shared" ca="1" si="116"/>
        <v>81</v>
      </c>
      <c r="D1238">
        <f t="shared" ca="1" si="116"/>
        <v>26</v>
      </c>
      <c r="E1238" s="3" t="str">
        <f ca="1">_xlfn.CONCAT(VLOOKUP($B1238,nomes!$A:$B,2,FALSE), "", VLOOKUP($C1238,apelido!$A:$B,2,FALSE), " ", VLOOKUP($D1238,apelido!$A:$B,2,FALSE))</f>
        <v>Luiza Tavares Esteves</v>
      </c>
      <c r="F1238" s="3" t="str">
        <f ca="1">TRIM(VLOOKUP($B1238,nomes!$A:$C,3,FALSE))</f>
        <v>Feminino</v>
      </c>
      <c r="G1238" t="str">
        <f t="shared" ca="1" si="117"/>
        <v>975 256 816</v>
      </c>
      <c r="H1238" s="2" t="s">
        <v>1729</v>
      </c>
      <c r="I1238" s="3" t="str">
        <f t="shared" ca="1" si="118"/>
        <v>883.7</v>
      </c>
      <c r="J1238" s="3" t="str">
        <f t="shared" ca="1" si="119"/>
        <v>insert into motoristas (fk_matricula, nome, sexo, telefone, nif, salario) values (2962, 'Luiza Tavares Esteves', 2, '975 256 816', 12547843, 883.7);</v>
      </c>
    </row>
    <row r="1239" spans="1:10" x14ac:dyDescent="0.25">
      <c r="A1239">
        <f t="shared" ca="1" si="114"/>
        <v>2274</v>
      </c>
      <c r="B1239">
        <f t="shared" ca="1" si="115"/>
        <v>49</v>
      </c>
      <c r="C1239">
        <f t="shared" ca="1" si="116"/>
        <v>28</v>
      </c>
      <c r="D1239">
        <f t="shared" ca="1" si="116"/>
        <v>73</v>
      </c>
      <c r="E1239" s="3" t="str">
        <f ca="1">_xlfn.CONCAT(VLOOKUP($B1239,nomes!$A:$B,2,FALSE), "", VLOOKUP($C1239,apelido!$A:$B,2,FALSE), " ", VLOOKUP($D1239,apelido!$A:$B,2,FALSE))</f>
        <v>Helena Fernandes Salgado</v>
      </c>
      <c r="F1239" s="3" t="str">
        <f ca="1">TRIM(VLOOKUP($B1239,nomes!$A:$C,3,FALSE))</f>
        <v>Feminino</v>
      </c>
      <c r="G1239" t="str">
        <f t="shared" ca="1" si="117"/>
        <v>942 318 259</v>
      </c>
      <c r="H1239" s="2" t="s">
        <v>1730</v>
      </c>
      <c r="I1239" s="3" t="str">
        <f t="shared" ca="1" si="118"/>
        <v>1884.5</v>
      </c>
      <c r="J1239" s="3" t="str">
        <f t="shared" ca="1" si="119"/>
        <v>insert into motoristas (fk_matricula, nome, sexo, telefone, nif, salario) values (2274, 'Helena Fernandes Salgado', 2, '942 318 259', 15769609, 1884.5);</v>
      </c>
    </row>
    <row r="1240" spans="1:10" x14ac:dyDescent="0.25">
      <c r="A1240">
        <f t="shared" ca="1" si="114"/>
        <v>1808</v>
      </c>
      <c r="B1240">
        <f t="shared" ca="1" si="115"/>
        <v>34</v>
      </c>
      <c r="C1240">
        <f t="shared" ca="1" si="116"/>
        <v>20</v>
      </c>
      <c r="D1240">
        <f t="shared" ca="1" si="116"/>
        <v>51</v>
      </c>
      <c r="E1240" s="3" t="str">
        <f ca="1">_xlfn.CONCAT(VLOOKUP($B1240,nomes!$A:$B,2,FALSE), "", VLOOKUP($C1240,apelido!$A:$B,2,FALSE), " ", VLOOKUP($D1240,apelido!$A:$B,2,FALSE))</f>
        <v>Enzo Castro Miranda</v>
      </c>
      <c r="F1240" s="3" t="str">
        <f ca="1">TRIM(VLOOKUP($B1240,nomes!$A:$C,3,FALSE))</f>
        <v>Masculino</v>
      </c>
      <c r="G1240" t="str">
        <f t="shared" ca="1" si="117"/>
        <v>937 343 136</v>
      </c>
      <c r="H1240" s="2" t="s">
        <v>1731</v>
      </c>
      <c r="I1240" s="3" t="str">
        <f t="shared" ca="1" si="118"/>
        <v>1063.82</v>
      </c>
      <c r="J1240" s="3" t="str">
        <f t="shared" ca="1" si="119"/>
        <v>insert into motoristas (fk_matricula, nome, sexo, telefone, nif, salario) values (1808, 'Enzo Castro Miranda', 1, '937 343 136', 29607219, 1063.82);</v>
      </c>
    </row>
    <row r="1241" spans="1:10" x14ac:dyDescent="0.25">
      <c r="A1241">
        <f t="shared" ca="1" si="114"/>
        <v>1283</v>
      </c>
      <c r="B1241">
        <f t="shared" ca="1" si="115"/>
        <v>1</v>
      </c>
      <c r="C1241">
        <f t="shared" ca="1" si="116"/>
        <v>32</v>
      </c>
      <c r="D1241">
        <f t="shared" ca="1" si="116"/>
        <v>58</v>
      </c>
      <c r="E1241" s="3" t="str">
        <f ca="1">_xlfn.CONCAT(VLOOKUP($B1241,nomes!$A:$B,2,FALSE), "", VLOOKUP($C1241,apelido!$A:$B,2,FALSE), " ", VLOOKUP($D1241,apelido!$A:$B,2,FALSE))</f>
        <v>Afonso Freitas Nunes</v>
      </c>
      <c r="F1241" s="3" t="str">
        <f ca="1">TRIM(VLOOKUP($B1241,nomes!$A:$C,3,FALSE))</f>
        <v>Masculino</v>
      </c>
      <c r="G1241" t="str">
        <f t="shared" ca="1" si="117"/>
        <v>951 328 526</v>
      </c>
      <c r="H1241" s="2" t="s">
        <v>1732</v>
      </c>
      <c r="I1241" s="3" t="str">
        <f t="shared" ca="1" si="118"/>
        <v>2044.72</v>
      </c>
      <c r="J1241" s="3" t="str">
        <f t="shared" ca="1" si="119"/>
        <v>insert into motoristas (fk_matricula, nome, sexo, telefone, nif, salario) values (1283, 'Afonso Freitas Nunes', 1, '951 328 526', 21032654, 2044.72);</v>
      </c>
    </row>
    <row r="1242" spans="1:10" x14ac:dyDescent="0.25">
      <c r="A1242">
        <f t="shared" ca="1" si="114"/>
        <v>1396</v>
      </c>
      <c r="B1242">
        <f t="shared" ca="1" si="115"/>
        <v>198</v>
      </c>
      <c r="C1242">
        <f t="shared" ca="1" si="116"/>
        <v>27</v>
      </c>
      <c r="D1242">
        <f t="shared" ca="1" si="116"/>
        <v>93</v>
      </c>
      <c r="E1242" s="3" t="str">
        <f ca="1">_xlfn.CONCAT(VLOOKUP($B1242,nomes!$A:$B,2,FALSE), "", VLOOKUP($C1242,apelido!$A:$B,2,FALSE), " ", VLOOKUP($D1242,apelido!$A:$B,2,FALSE))</f>
        <v>Tereza Faria Bastos</v>
      </c>
      <c r="F1242" s="3" t="str">
        <f ca="1">TRIM(VLOOKUP($B1242,nomes!$A:$C,3,FALSE))</f>
        <v>Feminino</v>
      </c>
      <c r="G1242" t="str">
        <f t="shared" ca="1" si="117"/>
        <v>939 364 655</v>
      </c>
      <c r="H1242" s="2" t="s">
        <v>1733</v>
      </c>
      <c r="I1242" s="3" t="str">
        <f t="shared" ca="1" si="118"/>
        <v>1541.41</v>
      </c>
      <c r="J1242" s="3" t="str">
        <f t="shared" ca="1" si="119"/>
        <v>insert into motoristas (fk_matricula, nome, sexo, telefone, nif, salario) values (1396, 'Tereza Faria Bastos', 2, '939 364 655', 23058328, 1541.41);</v>
      </c>
    </row>
    <row r="1243" spans="1:10" x14ac:dyDescent="0.25">
      <c r="A1243">
        <f t="shared" ca="1" si="114"/>
        <v>2995</v>
      </c>
      <c r="B1243">
        <f t="shared" ca="1" si="115"/>
        <v>13</v>
      </c>
      <c r="C1243">
        <f t="shared" ca="1" si="116"/>
        <v>69</v>
      </c>
      <c r="D1243">
        <f t="shared" ca="1" si="116"/>
        <v>72</v>
      </c>
      <c r="E1243" s="3" t="str">
        <f ca="1">_xlfn.CONCAT(VLOOKUP($B1243,nomes!$A:$B,2,FALSE), "", VLOOKUP($C1243,apelido!$A:$B,2,FALSE), " ", VLOOKUP($D1243,apelido!$A:$B,2,FALSE))</f>
        <v>Bernardo Reis Rodrigues</v>
      </c>
      <c r="F1243" s="3" t="str">
        <f ca="1">TRIM(VLOOKUP($B1243,nomes!$A:$C,3,FALSE))</f>
        <v>Masculino</v>
      </c>
      <c r="G1243" t="str">
        <f t="shared" ca="1" si="117"/>
        <v>926 484 131</v>
      </c>
      <c r="H1243" s="2" t="s">
        <v>1734</v>
      </c>
      <c r="I1243" s="3" t="str">
        <f t="shared" ca="1" si="118"/>
        <v>1667.57</v>
      </c>
      <c r="J1243" s="3" t="str">
        <f t="shared" ca="1" si="119"/>
        <v>insert into motoristas (fk_matricula, nome, sexo, telefone, nif, salario) values (2995, 'Bernardo Reis Rodrigues', 1, '926 484 131', 26790650, 1667.57);</v>
      </c>
    </row>
    <row r="1244" spans="1:10" x14ac:dyDescent="0.25">
      <c r="A1244">
        <f t="shared" ca="1" si="114"/>
        <v>1131</v>
      </c>
      <c r="B1244">
        <f t="shared" ca="1" si="115"/>
        <v>77</v>
      </c>
      <c r="C1244">
        <f t="shared" ca="1" si="116"/>
        <v>17</v>
      </c>
      <c r="D1244">
        <f t="shared" ca="1" si="116"/>
        <v>25</v>
      </c>
      <c r="E1244" s="3" t="str">
        <f ca="1">_xlfn.CONCAT(VLOOKUP($B1244,nomes!$A:$B,2,FALSE), "", VLOOKUP($C1244,apelido!$A:$B,2,FALSE), " ", VLOOKUP($D1244,apelido!$A:$B,2,FALSE))</f>
        <v>Luna Campos Duarte</v>
      </c>
      <c r="F1244" s="3" t="str">
        <f ca="1">TRIM(VLOOKUP($B1244,nomes!$A:$C,3,FALSE))</f>
        <v>Feminino</v>
      </c>
      <c r="G1244" t="str">
        <f t="shared" ca="1" si="117"/>
        <v>923 484 925</v>
      </c>
      <c r="H1244" s="2" t="s">
        <v>1735</v>
      </c>
      <c r="I1244" s="3" t="str">
        <f t="shared" ca="1" si="118"/>
        <v>1888.92</v>
      </c>
      <c r="J1244" s="3" t="str">
        <f t="shared" ca="1" si="119"/>
        <v>insert into motoristas (fk_matricula, nome, sexo, telefone, nif, salario) values (1131, 'Luna Campos Duarte', 2, '923 484 925', 15500311, 1888.92);</v>
      </c>
    </row>
    <row r="1245" spans="1:10" x14ac:dyDescent="0.25">
      <c r="A1245">
        <f t="shared" ca="1" si="114"/>
        <v>1083</v>
      </c>
      <c r="B1245">
        <f t="shared" ca="1" si="115"/>
        <v>17</v>
      </c>
      <c r="C1245">
        <f t="shared" ca="1" si="116"/>
        <v>52</v>
      </c>
      <c r="D1245">
        <f t="shared" ca="1" si="116"/>
        <v>7</v>
      </c>
      <c r="E1245" s="3" t="str">
        <f ca="1">_xlfn.CONCAT(VLOOKUP($B1245,nomes!$A:$B,2,FALSE), "", VLOOKUP($C1245,apelido!$A:$B,2,FALSE), " ", VLOOKUP($D1245,apelido!$A:$B,2,FALSE))</f>
        <v>Camila Monteiro Araújo</v>
      </c>
      <c r="F1245" s="3" t="str">
        <f ca="1">TRIM(VLOOKUP($B1245,nomes!$A:$C,3,FALSE))</f>
        <v>Feminino</v>
      </c>
      <c r="G1245" t="str">
        <f t="shared" ca="1" si="117"/>
        <v>927 111 942</v>
      </c>
      <c r="H1245" s="2" t="s">
        <v>1736</v>
      </c>
      <c r="I1245" s="3" t="str">
        <f t="shared" ca="1" si="118"/>
        <v>1174.12</v>
      </c>
      <c r="J1245" s="3" t="str">
        <f t="shared" ca="1" si="119"/>
        <v>insert into motoristas (fk_matricula, nome, sexo, telefone, nif, salario) values (1083, 'Camila Monteiro Araújo', 2, '927 111 942', 54345612, 1174.12);</v>
      </c>
    </row>
    <row r="1246" spans="1:10" x14ac:dyDescent="0.25">
      <c r="A1246">
        <f t="shared" ca="1" si="114"/>
        <v>1576</v>
      </c>
      <c r="B1246">
        <f t="shared" ca="1" si="115"/>
        <v>167</v>
      </c>
      <c r="C1246">
        <f t="shared" ca="1" si="116"/>
        <v>66</v>
      </c>
      <c r="D1246">
        <f t="shared" ca="1" si="116"/>
        <v>41</v>
      </c>
      <c r="E1246" s="3" t="str">
        <f ca="1">_xlfn.CONCAT(VLOOKUP($B1246,nomes!$A:$B,2,FALSE), "", VLOOKUP($C1246,apelido!$A:$B,2,FALSE), " ", VLOOKUP($D1246,apelido!$A:$B,2,FALSE))</f>
        <v>Ivan Pontes Lopes</v>
      </c>
      <c r="F1246" s="3" t="str">
        <f ca="1">TRIM(VLOOKUP($B1246,nomes!$A:$C,3,FALSE))</f>
        <v>Masculino</v>
      </c>
      <c r="G1246" t="str">
        <f t="shared" ca="1" si="117"/>
        <v>975 131 115</v>
      </c>
      <c r="H1246" s="2" t="s">
        <v>1737</v>
      </c>
      <c r="I1246" s="3" t="str">
        <f t="shared" ca="1" si="118"/>
        <v>2455.93</v>
      </c>
      <c r="J1246" s="3" t="str">
        <f t="shared" ca="1" si="119"/>
        <v>insert into motoristas (fk_matricula, nome, sexo, telefone, nif, salario) values (1576, 'Ivan Pontes Lopes', 1, '975 131 115', 56881457, 2455.93);</v>
      </c>
    </row>
    <row r="1247" spans="1:10" x14ac:dyDescent="0.25">
      <c r="A1247">
        <f t="shared" ca="1" si="114"/>
        <v>780</v>
      </c>
      <c r="B1247">
        <f t="shared" ca="1" si="115"/>
        <v>191</v>
      </c>
      <c r="C1247">
        <f t="shared" ca="1" si="116"/>
        <v>83</v>
      </c>
      <c r="D1247">
        <f t="shared" ca="1" si="116"/>
        <v>90</v>
      </c>
      <c r="E1247" s="3" t="str">
        <f ca="1">_xlfn.CONCAT(VLOOKUP($B1247,nomes!$A:$B,2,FALSE), "", VLOOKUP($C1247,apelido!$A:$B,2,FALSE), " ", VLOOKUP($D1247,apelido!$A:$B,2,FALSE))</f>
        <v>Patrícia Torres Vilaça</v>
      </c>
      <c r="F1247" s="3" t="str">
        <f ca="1">TRIM(VLOOKUP($B1247,nomes!$A:$C,3,FALSE))</f>
        <v>Feminino</v>
      </c>
      <c r="G1247" t="str">
        <f t="shared" ca="1" si="117"/>
        <v>955 133 987</v>
      </c>
      <c r="H1247" s="2" t="s">
        <v>1738</v>
      </c>
      <c r="I1247" s="3" t="str">
        <f t="shared" ca="1" si="118"/>
        <v>1077.40</v>
      </c>
      <c r="J1247" s="3" t="str">
        <f t="shared" ca="1" si="119"/>
        <v>insert into motoristas (fk_matricula, nome, sexo, telefone, nif, salario) values (780, 'Patrícia Torres Vilaça', 2, '955 133 987', 23099219, 1077.40);</v>
      </c>
    </row>
    <row r="1248" spans="1:10" x14ac:dyDescent="0.25">
      <c r="A1248">
        <f t="shared" ca="1" si="114"/>
        <v>2471</v>
      </c>
      <c r="B1248">
        <f t="shared" ca="1" si="115"/>
        <v>130</v>
      </c>
      <c r="C1248">
        <f t="shared" ca="1" si="116"/>
        <v>19</v>
      </c>
      <c r="D1248">
        <f t="shared" ca="1" si="116"/>
        <v>39</v>
      </c>
      <c r="E1248" s="3" t="str">
        <f ca="1">_xlfn.CONCAT(VLOOKUP($B1248,nomes!$A:$B,2,FALSE), "", VLOOKUP($C1248,apelido!$A:$B,2,FALSE), " ", VLOOKUP($D1248,apelido!$A:$B,2,FALSE))</f>
        <v>Artur Carvalho Leal</v>
      </c>
      <c r="F1248" s="3" t="str">
        <f ca="1">TRIM(VLOOKUP($B1248,nomes!$A:$C,3,FALSE))</f>
        <v>Masculino</v>
      </c>
      <c r="G1248" t="str">
        <f t="shared" ca="1" si="117"/>
        <v>979 154 255</v>
      </c>
      <c r="H1248" s="2" t="s">
        <v>1739</v>
      </c>
      <c r="I1248" s="3" t="str">
        <f t="shared" ca="1" si="118"/>
        <v>2441.74</v>
      </c>
      <c r="J1248" s="3" t="str">
        <f t="shared" ca="1" si="119"/>
        <v>insert into motoristas (fk_matricula, nome, sexo, telefone, nif, salario) values (2471, 'Artur Carvalho Leal', 1, '979 154 255', 58444327, 2441.74);</v>
      </c>
    </row>
    <row r="1249" spans="1:10" x14ac:dyDescent="0.25">
      <c r="A1249">
        <f t="shared" ca="1" si="114"/>
        <v>978</v>
      </c>
      <c r="B1249">
        <f t="shared" ca="1" si="115"/>
        <v>132</v>
      </c>
      <c r="C1249">
        <f t="shared" ca="1" si="116"/>
        <v>70</v>
      </c>
      <c r="D1249">
        <f t="shared" ca="1" si="116"/>
        <v>59</v>
      </c>
      <c r="E1249" s="3" t="str">
        <f ca="1">_xlfn.CONCAT(VLOOKUP($B1249,nomes!$A:$B,2,FALSE), "", VLOOKUP($C1249,apelido!$A:$B,2,FALSE), " ", VLOOKUP($D1249,apelido!$A:$B,2,FALSE))</f>
        <v>Bruna Ribeiro Oliveira</v>
      </c>
      <c r="F1249" s="3" t="str">
        <f ca="1">TRIM(VLOOKUP($B1249,nomes!$A:$C,3,FALSE))</f>
        <v>Feminino</v>
      </c>
      <c r="G1249" t="str">
        <f t="shared" ca="1" si="117"/>
        <v>982 988 163</v>
      </c>
      <c r="H1249" s="2" t="s">
        <v>1740</v>
      </c>
      <c r="I1249" s="3" t="str">
        <f t="shared" ca="1" si="118"/>
        <v>2398.29</v>
      </c>
      <c r="J1249" s="3" t="str">
        <f t="shared" ca="1" si="119"/>
        <v>insert into motoristas (fk_matricula, nome, sexo, telefone, nif, salario) values (978, 'Bruna Ribeiro Oliveira', 2, '982 988 163', 12879218, 2398.29);</v>
      </c>
    </row>
    <row r="1250" spans="1:10" x14ac:dyDescent="0.25">
      <c r="A1250">
        <f t="shared" ca="1" si="114"/>
        <v>231</v>
      </c>
      <c r="B1250">
        <f t="shared" ca="1" si="115"/>
        <v>24</v>
      </c>
      <c r="C1250">
        <f t="shared" ca="1" si="116"/>
        <v>9</v>
      </c>
      <c r="D1250">
        <f t="shared" ca="1" si="116"/>
        <v>56</v>
      </c>
      <c r="E1250" s="3" t="str">
        <f ca="1">_xlfn.CONCAT(VLOOKUP($B1250,nomes!$A:$B,2,FALSE), "", VLOOKUP($C1250,apelido!$A:$B,2,FALSE), " ", VLOOKUP($D1250,apelido!$A:$B,2,FALSE))</f>
        <v>Cristiano Barros Neves</v>
      </c>
      <c r="F1250" s="3" t="str">
        <f ca="1">TRIM(VLOOKUP($B1250,nomes!$A:$C,3,FALSE))</f>
        <v>Masculino</v>
      </c>
      <c r="G1250" t="str">
        <f t="shared" ca="1" si="117"/>
        <v>915 917 857</v>
      </c>
      <c r="H1250" s="2" t="s">
        <v>1741</v>
      </c>
      <c r="I1250" s="3" t="str">
        <f t="shared" ca="1" si="118"/>
        <v>1132.94</v>
      </c>
      <c r="J1250" s="3" t="str">
        <f t="shared" ca="1" si="119"/>
        <v>insert into motoristas (fk_matricula, nome, sexo, telefone, nif, salario) values (231, 'Cristiano Barros Neves', 1, '915 917 857', 27488129, 1132.94);</v>
      </c>
    </row>
    <row r="1251" spans="1:10" x14ac:dyDescent="0.25">
      <c r="A1251">
        <f t="shared" ca="1" si="114"/>
        <v>1310</v>
      </c>
      <c r="B1251">
        <f t="shared" ca="1" si="115"/>
        <v>198</v>
      </c>
      <c r="C1251">
        <f t="shared" ca="1" si="116"/>
        <v>71</v>
      </c>
      <c r="D1251">
        <f t="shared" ca="1" si="116"/>
        <v>19</v>
      </c>
      <c r="E1251" s="3" t="str">
        <f ca="1">_xlfn.CONCAT(VLOOKUP($B1251,nomes!$A:$B,2,FALSE), "", VLOOKUP($C1251,apelido!$A:$B,2,FALSE), " ", VLOOKUP($D1251,apelido!$A:$B,2,FALSE))</f>
        <v>Tereza Rocha Carvalho</v>
      </c>
      <c r="F1251" s="3" t="str">
        <f ca="1">TRIM(VLOOKUP($B1251,nomes!$A:$C,3,FALSE))</f>
        <v>Feminino</v>
      </c>
      <c r="G1251" t="str">
        <f t="shared" ca="1" si="117"/>
        <v>993 215 232</v>
      </c>
      <c r="H1251" s="2" t="s">
        <v>1742</v>
      </c>
      <c r="I1251" s="3" t="str">
        <f t="shared" ca="1" si="118"/>
        <v>2124.31</v>
      </c>
      <c r="J1251" s="3" t="str">
        <f t="shared" ca="1" si="119"/>
        <v>insert into motoristas (fk_matricula, nome, sexo, telefone, nif, salario) values (1310, 'Tereza Rocha Carvalho', 2, '993 215 232', 50247374, 2124.31);</v>
      </c>
    </row>
    <row r="1252" spans="1:10" x14ac:dyDescent="0.25">
      <c r="A1252">
        <f t="shared" ca="1" si="114"/>
        <v>2541</v>
      </c>
      <c r="B1252">
        <f t="shared" ca="1" si="115"/>
        <v>21</v>
      </c>
      <c r="C1252">
        <f t="shared" ca="1" si="116"/>
        <v>11</v>
      </c>
      <c r="D1252">
        <f t="shared" ca="1" si="116"/>
        <v>76</v>
      </c>
      <c r="E1252" s="3" t="str">
        <f ca="1">_xlfn.CONCAT(VLOOKUP($B1252,nomes!$A:$B,2,FALSE), "", VLOOKUP($C1252,apelido!$A:$B,2,FALSE), " ", VLOOKUP($D1252,apelido!$A:$B,2,FALSE))</f>
        <v>Cecília Bento Saraiva</v>
      </c>
      <c r="F1252" s="3" t="str">
        <f ca="1">TRIM(VLOOKUP($B1252,nomes!$A:$C,3,FALSE))</f>
        <v>Feminino</v>
      </c>
      <c r="G1252" t="str">
        <f t="shared" ca="1" si="117"/>
        <v>967 715 872</v>
      </c>
      <c r="H1252" s="2" t="s">
        <v>1743</v>
      </c>
      <c r="I1252" s="3" t="str">
        <f t="shared" ca="1" si="118"/>
        <v>2090.48</v>
      </c>
      <c r="J1252" s="3" t="str">
        <f t="shared" ca="1" si="119"/>
        <v>insert into motoristas (fk_matricula, nome, sexo, telefone, nif, salario) values (2541, 'Cecília Bento Saraiva', 2, '967 715 872', 28717652, 2090.48);</v>
      </c>
    </row>
    <row r="1253" spans="1:10" x14ac:dyDescent="0.25">
      <c r="A1253">
        <f t="shared" ca="1" si="114"/>
        <v>2133</v>
      </c>
      <c r="B1253">
        <f t="shared" ca="1" si="115"/>
        <v>165</v>
      </c>
      <c r="C1253">
        <f t="shared" ca="1" si="116"/>
        <v>93</v>
      </c>
      <c r="D1253">
        <f t="shared" ca="1" si="116"/>
        <v>35</v>
      </c>
      <c r="E1253" s="3" t="str">
        <f ca="1">_xlfn.CONCAT(VLOOKUP($B1253,nomes!$A:$B,2,FALSE), "", VLOOKUP($C1253,apelido!$A:$B,2,FALSE), " ", VLOOKUP($D1253,apelido!$A:$B,2,FALSE))</f>
        <v>Ilda Bastos Gomes</v>
      </c>
      <c r="F1253" s="3" t="str">
        <f ca="1">TRIM(VLOOKUP($B1253,nomes!$A:$C,3,FALSE))</f>
        <v>Feminino</v>
      </c>
      <c r="G1253" t="str">
        <f t="shared" ca="1" si="117"/>
        <v>979 192 995</v>
      </c>
      <c r="H1253" s="2" t="s">
        <v>1744</v>
      </c>
      <c r="I1253" s="3" t="str">
        <f t="shared" ca="1" si="118"/>
        <v>903.92</v>
      </c>
      <c r="J1253" s="3" t="str">
        <f t="shared" ca="1" si="119"/>
        <v>insert into motoristas (fk_matricula, nome, sexo, telefone, nif, salario) values (2133, 'Ilda Bastos Gomes', 2, '979 192 995', 57981385, 903.92);</v>
      </c>
    </row>
    <row r="1254" spans="1:10" x14ac:dyDescent="0.25">
      <c r="A1254">
        <f t="shared" ca="1" si="114"/>
        <v>2282</v>
      </c>
      <c r="B1254">
        <f t="shared" ca="1" si="115"/>
        <v>57</v>
      </c>
      <c r="C1254">
        <f t="shared" ca="1" si="116"/>
        <v>76</v>
      </c>
      <c r="D1254">
        <f t="shared" ca="1" si="116"/>
        <v>80</v>
      </c>
      <c r="E1254" s="3" t="str">
        <f ca="1">_xlfn.CONCAT(VLOOKUP($B1254,nomes!$A:$B,2,FALSE), "", VLOOKUP($C1254,apelido!$A:$B,2,FALSE), " ", VLOOKUP($D1254,apelido!$A:$B,2,FALSE))</f>
        <v>João Saraiva Sousa</v>
      </c>
      <c r="F1254" s="3" t="str">
        <f ca="1">TRIM(VLOOKUP($B1254,nomes!$A:$C,3,FALSE))</f>
        <v>Masculino</v>
      </c>
      <c r="G1254" t="str">
        <f t="shared" ca="1" si="117"/>
        <v>958 135 342</v>
      </c>
      <c r="H1254" s="2" t="s">
        <v>1745</v>
      </c>
      <c r="I1254" s="3" t="str">
        <f t="shared" ca="1" si="118"/>
        <v>1325.34</v>
      </c>
      <c r="J1254" s="3" t="str">
        <f t="shared" ca="1" si="119"/>
        <v>insert into motoristas (fk_matricula, nome, sexo, telefone, nif, salario) values (2282, 'João Saraiva Sousa', 1, '958 135 342', 52098095, 1325.34);</v>
      </c>
    </row>
    <row r="1255" spans="1:10" x14ac:dyDescent="0.25">
      <c r="A1255">
        <f t="shared" ca="1" si="114"/>
        <v>2630</v>
      </c>
      <c r="B1255">
        <f t="shared" ca="1" si="115"/>
        <v>171</v>
      </c>
      <c r="C1255">
        <f t="shared" ca="1" si="116"/>
        <v>60</v>
      </c>
      <c r="D1255">
        <f t="shared" ca="1" si="116"/>
        <v>3</v>
      </c>
      <c r="E1255" s="3" t="str">
        <f ca="1">_xlfn.CONCAT(VLOOKUP($B1255,nomes!$A:$B,2,FALSE), "", VLOOKUP($C1255,apelido!$A:$B,2,FALSE), " ", VLOOKUP($D1255,apelido!$A:$B,2,FALSE))</f>
        <v>Joel Pacheco Amaral</v>
      </c>
      <c r="F1255" s="3" t="str">
        <f ca="1">TRIM(VLOOKUP($B1255,nomes!$A:$C,3,FALSE))</f>
        <v>Masculino</v>
      </c>
      <c r="G1255" t="str">
        <f t="shared" ca="1" si="117"/>
        <v>961 329 271</v>
      </c>
      <c r="H1255" s="2" t="s">
        <v>1746</v>
      </c>
      <c r="I1255" s="3" t="str">
        <f t="shared" ca="1" si="118"/>
        <v>1296.44</v>
      </c>
      <c r="J1255" s="3" t="str">
        <f t="shared" ca="1" si="119"/>
        <v>insert into motoristas (fk_matricula, nome, sexo, telefone, nif, salario) values (2630, 'Joel Pacheco Amaral', 1, '961 329 271', 50531008, 1296.44);</v>
      </c>
    </row>
    <row r="1256" spans="1:10" x14ac:dyDescent="0.25">
      <c r="A1256">
        <f t="shared" ca="1" si="114"/>
        <v>1140</v>
      </c>
      <c r="B1256">
        <f t="shared" ca="1" si="115"/>
        <v>138</v>
      </c>
      <c r="C1256">
        <f t="shared" ca="1" si="116"/>
        <v>44</v>
      </c>
      <c r="D1256">
        <f t="shared" ca="1" si="116"/>
        <v>31</v>
      </c>
      <c r="E1256" s="3" t="str">
        <f ca="1">_xlfn.CONCAT(VLOOKUP($B1256,nomes!$A:$B,2,FALSE), "", VLOOKUP($C1256,apelido!$A:$B,2,FALSE), " ", VLOOKUP($D1256,apelido!$A:$B,2,FALSE))</f>
        <v>Daiana Madeira Fonseca</v>
      </c>
      <c r="F1256" s="3" t="str">
        <f ca="1">TRIM(VLOOKUP($B1256,nomes!$A:$C,3,FALSE))</f>
        <v>Feminino</v>
      </c>
      <c r="G1256" t="str">
        <f t="shared" ca="1" si="117"/>
        <v>983 157 841</v>
      </c>
      <c r="H1256" s="2" t="s">
        <v>1747</v>
      </c>
      <c r="I1256" s="3" t="str">
        <f t="shared" ca="1" si="118"/>
        <v>1292.15</v>
      </c>
      <c r="J1256" s="3" t="str">
        <f t="shared" ca="1" si="119"/>
        <v>insert into motoristas (fk_matricula, nome, sexo, telefone, nif, salario) values (1140, 'Daiana Madeira Fonseca', 2, '983 157 841', 29318711, 1292.15);</v>
      </c>
    </row>
    <row r="1257" spans="1:10" x14ac:dyDescent="0.25">
      <c r="A1257">
        <f t="shared" ca="1" si="114"/>
        <v>517</v>
      </c>
      <c r="B1257">
        <f t="shared" ca="1" si="115"/>
        <v>136</v>
      </c>
      <c r="C1257">
        <f t="shared" ca="1" si="116"/>
        <v>51</v>
      </c>
      <c r="D1257">
        <f t="shared" ca="1" si="116"/>
        <v>30</v>
      </c>
      <c r="E1257" s="3" t="str">
        <f ca="1">_xlfn.CONCAT(VLOOKUP($B1257,nomes!$A:$B,2,FALSE), "", VLOOKUP($C1257,apelido!$A:$B,2,FALSE), " ", VLOOKUP($D1257,apelido!$A:$B,2,FALSE))</f>
        <v>Clara Miranda Figueiredo</v>
      </c>
      <c r="F1257" s="3" t="str">
        <f ca="1">TRIM(VLOOKUP($B1257,nomes!$A:$C,3,FALSE))</f>
        <v>Feminino</v>
      </c>
      <c r="G1257" t="str">
        <f t="shared" ca="1" si="117"/>
        <v>928 599 748</v>
      </c>
      <c r="H1257" s="2" t="s">
        <v>1748</v>
      </c>
      <c r="I1257" s="3" t="str">
        <f t="shared" ca="1" si="118"/>
        <v>2350.11</v>
      </c>
      <c r="J1257" s="3" t="str">
        <f t="shared" ca="1" si="119"/>
        <v>insert into motoristas (fk_matricula, nome, sexo, telefone, nif, salario) values (517, 'Clara Miranda Figueiredo', 2, '928 599 748', 20817341, 2350.11);</v>
      </c>
    </row>
    <row r="1258" spans="1:10" x14ac:dyDescent="0.25">
      <c r="A1258">
        <f t="shared" ca="1" si="114"/>
        <v>1864</v>
      </c>
      <c r="B1258">
        <f t="shared" ca="1" si="115"/>
        <v>115</v>
      </c>
      <c r="C1258">
        <f t="shared" ca="1" si="116"/>
        <v>7</v>
      </c>
      <c r="D1258">
        <f t="shared" ca="1" si="116"/>
        <v>43</v>
      </c>
      <c r="E1258" s="3" t="str">
        <f ca="1">_xlfn.CONCAT(VLOOKUP($B1258,nomes!$A:$B,2,FALSE), "", VLOOKUP($C1258,apelido!$A:$B,2,FALSE), " ", VLOOKUP($D1258,apelido!$A:$B,2,FALSE))</f>
        <v>Teresa Araújo Macedo</v>
      </c>
      <c r="F1258" s="3" t="str">
        <f ca="1">TRIM(VLOOKUP($B1258,nomes!$A:$C,3,FALSE))</f>
        <v>Feminino</v>
      </c>
      <c r="G1258" t="str">
        <f t="shared" ca="1" si="117"/>
        <v>918 873 692</v>
      </c>
      <c r="H1258" s="2" t="s">
        <v>1749</v>
      </c>
      <c r="I1258" s="3" t="str">
        <f t="shared" ca="1" si="118"/>
        <v>1699.46</v>
      </c>
      <c r="J1258" s="3" t="str">
        <f t="shared" ca="1" si="119"/>
        <v>insert into motoristas (fk_matricula, nome, sexo, telefone, nif, salario) values (1864, 'Teresa Araújo Macedo', 2, '918 873 692', 24428528, 1699.46);</v>
      </c>
    </row>
    <row r="1259" spans="1:10" x14ac:dyDescent="0.25">
      <c r="A1259">
        <f t="shared" ca="1" si="114"/>
        <v>1509</v>
      </c>
      <c r="B1259">
        <f t="shared" ca="1" si="115"/>
        <v>8</v>
      </c>
      <c r="C1259">
        <f t="shared" ca="1" si="116"/>
        <v>3</v>
      </c>
      <c r="D1259">
        <f t="shared" ca="1" si="116"/>
        <v>90</v>
      </c>
      <c r="E1259" s="3" t="str">
        <f ca="1">_xlfn.CONCAT(VLOOKUP($B1259,nomes!$A:$B,2,FALSE), "", VLOOKUP($C1259,apelido!$A:$B,2,FALSE), " ", VLOOKUP($D1259,apelido!$A:$B,2,FALSE))</f>
        <v>António Amaral Vilaça</v>
      </c>
      <c r="F1259" s="3" t="str">
        <f ca="1">TRIM(VLOOKUP($B1259,nomes!$A:$C,3,FALSE))</f>
        <v>Masculino</v>
      </c>
      <c r="G1259" t="str">
        <f t="shared" ca="1" si="117"/>
        <v>946 715 872</v>
      </c>
      <c r="H1259" s="2" t="s">
        <v>1750</v>
      </c>
      <c r="I1259" s="3" t="str">
        <f t="shared" ca="1" si="118"/>
        <v>2040.75</v>
      </c>
      <c r="J1259" s="3" t="str">
        <f t="shared" ca="1" si="119"/>
        <v>insert into motoristas (fk_matricula, nome, sexo, telefone, nif, salario) values (1509, 'António Amaral Vilaça', 1, '946 715 872', 52440649, 2040.75);</v>
      </c>
    </row>
    <row r="1260" spans="1:10" x14ac:dyDescent="0.25">
      <c r="A1260">
        <f t="shared" ca="1" si="114"/>
        <v>525</v>
      </c>
      <c r="B1260">
        <f t="shared" ca="1" si="115"/>
        <v>113</v>
      </c>
      <c r="C1260">
        <f t="shared" ca="1" si="116"/>
        <v>98</v>
      </c>
      <c r="D1260">
        <f t="shared" ca="1" si="116"/>
        <v>89</v>
      </c>
      <c r="E1260" s="3" t="str">
        <f ca="1">_xlfn.CONCAT(VLOOKUP($B1260,nomes!$A:$B,2,FALSE), "", VLOOKUP($C1260,apelido!$A:$B,2,FALSE), " ", VLOOKUP($D1260,apelido!$A:$B,2,FALSE))</f>
        <v>Stella Chaves Vieira</v>
      </c>
      <c r="F1260" s="3" t="str">
        <f ca="1">TRIM(VLOOKUP($B1260,nomes!$A:$C,3,FALSE))</f>
        <v>Feminino</v>
      </c>
      <c r="G1260" t="str">
        <f t="shared" ca="1" si="117"/>
        <v>961 383 822</v>
      </c>
      <c r="H1260" s="2" t="s">
        <v>1751</v>
      </c>
      <c r="I1260" s="3" t="str">
        <f t="shared" ca="1" si="118"/>
        <v>1891.17</v>
      </c>
      <c r="J1260" s="3" t="str">
        <f t="shared" ca="1" si="119"/>
        <v>insert into motoristas (fk_matricula, nome, sexo, telefone, nif, salario) values (525, 'Stella Chaves Vieira', 2, '961 383 822', 14122294, 1891.17);</v>
      </c>
    </row>
    <row r="1261" spans="1:10" x14ac:dyDescent="0.25">
      <c r="A1261">
        <f t="shared" ca="1" si="114"/>
        <v>1546</v>
      </c>
      <c r="B1261">
        <f t="shared" ca="1" si="115"/>
        <v>129</v>
      </c>
      <c r="C1261">
        <f t="shared" ca="1" si="116"/>
        <v>64</v>
      </c>
      <c r="D1261">
        <f t="shared" ca="1" si="116"/>
        <v>80</v>
      </c>
      <c r="E1261" s="3" t="str">
        <f ca="1">_xlfn.CONCAT(VLOOKUP($B1261,nomes!$A:$B,2,FALSE), "", VLOOKUP($C1261,apelido!$A:$B,2,FALSE), " ", VLOOKUP($D1261,apelido!$A:$B,2,FALSE))</f>
        <v>Anselmo Pinto Sousa</v>
      </c>
      <c r="F1261" s="3" t="str">
        <f ca="1">TRIM(VLOOKUP($B1261,nomes!$A:$C,3,FALSE))</f>
        <v>Masculino</v>
      </c>
      <c r="G1261" t="str">
        <f t="shared" ca="1" si="117"/>
        <v>931 246 591</v>
      </c>
      <c r="H1261" s="2" t="s">
        <v>1752</v>
      </c>
      <c r="I1261" s="3" t="str">
        <f t="shared" ca="1" si="118"/>
        <v>2408.36</v>
      </c>
      <c r="J1261" s="3" t="str">
        <f t="shared" ca="1" si="119"/>
        <v>insert into motoristas (fk_matricula, nome, sexo, telefone, nif, salario) values (1546, 'Anselmo Pinto Sousa', 1, '931 246 591', 24240381, 2408.36);</v>
      </c>
    </row>
    <row r="1262" spans="1:10" x14ac:dyDescent="0.25">
      <c r="A1262">
        <f t="shared" ca="1" si="114"/>
        <v>729</v>
      </c>
      <c r="B1262">
        <f t="shared" ca="1" si="115"/>
        <v>72</v>
      </c>
      <c r="C1262">
        <f t="shared" ca="1" si="116"/>
        <v>81</v>
      </c>
      <c r="D1262">
        <f t="shared" ca="1" si="116"/>
        <v>25</v>
      </c>
      <c r="E1262" s="3" t="str">
        <f ca="1">_xlfn.CONCAT(VLOOKUP($B1262,nomes!$A:$B,2,FALSE), "", VLOOKUP($C1262,apelido!$A:$B,2,FALSE), " ", VLOOKUP($D1262,apelido!$A:$B,2,FALSE))</f>
        <v>Lívia Tavares Duarte</v>
      </c>
      <c r="F1262" s="3" t="str">
        <f ca="1">TRIM(VLOOKUP($B1262,nomes!$A:$C,3,FALSE))</f>
        <v>Feminino</v>
      </c>
      <c r="G1262" t="str">
        <f t="shared" ca="1" si="117"/>
        <v>938 564 267</v>
      </c>
      <c r="H1262" s="2" t="s">
        <v>1753</v>
      </c>
      <c r="I1262" s="3" t="str">
        <f t="shared" ca="1" si="118"/>
        <v>2454.21</v>
      </c>
      <c r="J1262" s="3" t="str">
        <f t="shared" ca="1" si="119"/>
        <v>insert into motoristas (fk_matricula, nome, sexo, telefone, nif, salario) values (729, 'Lívia Tavares Duarte', 2, '938 564 267', 10987705, 2454.21);</v>
      </c>
    </row>
    <row r="1263" spans="1:10" x14ac:dyDescent="0.25">
      <c r="A1263">
        <f t="shared" ca="1" si="114"/>
        <v>2972</v>
      </c>
      <c r="B1263">
        <f t="shared" ca="1" si="115"/>
        <v>59</v>
      </c>
      <c r="C1263">
        <f t="shared" ca="1" si="116"/>
        <v>40</v>
      </c>
      <c r="D1263">
        <f t="shared" ca="1" si="116"/>
        <v>76</v>
      </c>
      <c r="E1263" s="3" t="str">
        <f ca="1">_xlfn.CONCAT(VLOOKUP($B1263,nomes!$A:$B,2,FALSE), "", VLOOKUP($C1263,apelido!$A:$B,2,FALSE), " ", VLOOKUP($D1263,apelido!$A:$B,2,FALSE))</f>
        <v>Jonas Lima Saraiva</v>
      </c>
      <c r="F1263" s="3" t="str">
        <f ca="1">TRIM(VLOOKUP($B1263,nomes!$A:$C,3,FALSE))</f>
        <v>Masculino</v>
      </c>
      <c r="G1263" t="str">
        <f t="shared" ca="1" si="117"/>
        <v>996 833 728</v>
      </c>
      <c r="H1263" s="2" t="s">
        <v>1754</v>
      </c>
      <c r="I1263" s="3" t="str">
        <f t="shared" ca="1" si="118"/>
        <v>1788.82</v>
      </c>
      <c r="J1263" s="3" t="str">
        <f t="shared" ca="1" si="119"/>
        <v>insert into motoristas (fk_matricula, nome, sexo, telefone, nif, salario) values (2972, 'Jonas Lima Saraiva', 1, '996 833 728', 14176311, 1788.82);</v>
      </c>
    </row>
    <row r="1264" spans="1:10" x14ac:dyDescent="0.25">
      <c r="A1264">
        <f t="shared" ca="1" si="114"/>
        <v>680</v>
      </c>
      <c r="B1264">
        <f t="shared" ca="1" si="115"/>
        <v>178</v>
      </c>
      <c r="C1264">
        <f t="shared" ca="1" si="116"/>
        <v>7</v>
      </c>
      <c r="D1264">
        <f t="shared" ca="1" si="116"/>
        <v>17</v>
      </c>
      <c r="E1264" s="3" t="str">
        <f ca="1">_xlfn.CONCAT(VLOOKUP($B1264,nomes!$A:$B,2,FALSE), "", VLOOKUP($C1264,apelido!$A:$B,2,FALSE), " ", VLOOKUP($D1264,apelido!$A:$B,2,FALSE))</f>
        <v>Lisandra Araújo Campos</v>
      </c>
      <c r="F1264" s="3" t="str">
        <f ca="1">TRIM(VLOOKUP($B1264,nomes!$A:$C,3,FALSE))</f>
        <v>Feminino</v>
      </c>
      <c r="G1264" t="str">
        <f t="shared" ca="1" si="117"/>
        <v>985 861 638</v>
      </c>
      <c r="H1264" s="2" t="s">
        <v>1755</v>
      </c>
      <c r="I1264" s="3" t="str">
        <f t="shared" ca="1" si="118"/>
        <v>1411.72</v>
      </c>
      <c r="J1264" s="3" t="str">
        <f t="shared" ca="1" si="119"/>
        <v>insert into motoristas (fk_matricula, nome, sexo, telefone, nif, salario) values (680, 'Lisandra Araújo Campos', 2, '985 861 638', 22860463, 1411.72);</v>
      </c>
    </row>
    <row r="1265" spans="1:10" x14ac:dyDescent="0.25">
      <c r="A1265">
        <f t="shared" ca="1" si="114"/>
        <v>80</v>
      </c>
      <c r="B1265">
        <f t="shared" ca="1" si="115"/>
        <v>46</v>
      </c>
      <c r="C1265">
        <f t="shared" ca="1" si="116"/>
        <v>70</v>
      </c>
      <c r="D1265">
        <f t="shared" ca="1" si="116"/>
        <v>23</v>
      </c>
      <c r="E1265" s="3" t="str">
        <f ca="1">_xlfn.CONCAT(VLOOKUP($B1265,nomes!$A:$B,2,FALSE), "", VLOOKUP($C1265,apelido!$A:$B,2,FALSE), " ", VLOOKUP($D1265,apelido!$A:$B,2,FALSE))</f>
        <v>Guilherme Ribeiro Cruz</v>
      </c>
      <c r="F1265" s="3" t="str">
        <f ca="1">TRIM(VLOOKUP($B1265,nomes!$A:$C,3,FALSE))</f>
        <v>Masculino</v>
      </c>
      <c r="G1265" t="str">
        <f t="shared" ca="1" si="117"/>
        <v>982 487 528</v>
      </c>
      <c r="H1265" s="2" t="s">
        <v>1756</v>
      </c>
      <c r="I1265" s="3" t="str">
        <f t="shared" ca="1" si="118"/>
        <v>932.9</v>
      </c>
      <c r="J1265" s="3" t="str">
        <f t="shared" ca="1" si="119"/>
        <v>insert into motoristas (fk_matricula, nome, sexo, telefone, nif, salario) values (80, 'Guilherme Ribeiro Cruz', 1, '982 487 528', 24535214, 932.9);</v>
      </c>
    </row>
    <row r="1266" spans="1:10" x14ac:dyDescent="0.25">
      <c r="A1266">
        <f t="shared" ca="1" si="114"/>
        <v>2065</v>
      </c>
      <c r="B1266">
        <f t="shared" ca="1" si="115"/>
        <v>102</v>
      </c>
      <c r="C1266">
        <f t="shared" ca="1" si="116"/>
        <v>56</v>
      </c>
      <c r="D1266">
        <f t="shared" ca="1" si="116"/>
        <v>65</v>
      </c>
      <c r="E1266" s="3" t="str">
        <f ca="1">_xlfn.CONCAT(VLOOKUP($B1266,nomes!$A:$B,2,FALSE), "", VLOOKUP($C1266,apelido!$A:$B,2,FALSE), " ", VLOOKUP($D1266,apelido!$A:$B,2,FALSE))</f>
        <v>Ricardo Neves Pires</v>
      </c>
      <c r="F1266" s="3" t="str">
        <f ca="1">TRIM(VLOOKUP($B1266,nomes!$A:$C,3,FALSE))</f>
        <v>Masculino</v>
      </c>
      <c r="G1266" t="str">
        <f t="shared" ca="1" si="117"/>
        <v>996 312 889</v>
      </c>
      <c r="H1266" s="2" t="s">
        <v>1757</v>
      </c>
      <c r="I1266" s="3" t="str">
        <f t="shared" ca="1" si="118"/>
        <v>1676.4</v>
      </c>
      <c r="J1266" s="3" t="str">
        <f t="shared" ca="1" si="119"/>
        <v>insert into motoristas (fk_matricula, nome, sexo, telefone, nif, salario) values (2065, 'Ricardo Neves Pires', 1, '996 312 889', 55066144, 1676.4);</v>
      </c>
    </row>
    <row r="1267" spans="1:10" x14ac:dyDescent="0.25">
      <c r="A1267">
        <f t="shared" ca="1" si="114"/>
        <v>1354</v>
      </c>
      <c r="B1267">
        <f t="shared" ca="1" si="115"/>
        <v>91</v>
      </c>
      <c r="C1267">
        <f t="shared" ca="1" si="116"/>
        <v>15</v>
      </c>
      <c r="D1267">
        <f t="shared" ca="1" si="116"/>
        <v>20</v>
      </c>
      <c r="E1267" s="3" t="str">
        <f ca="1">_xlfn.CONCAT(VLOOKUP($B1267,nomes!$A:$B,2,FALSE), "", VLOOKUP($C1267,apelido!$A:$B,2,FALSE), " ", VLOOKUP($D1267,apelido!$A:$B,2,FALSE))</f>
        <v>Olivia Branco Castro</v>
      </c>
      <c r="F1267" s="3" t="str">
        <f ca="1">TRIM(VLOOKUP($B1267,nomes!$A:$C,3,FALSE))</f>
        <v>Feminino</v>
      </c>
      <c r="G1267" t="str">
        <f t="shared" ca="1" si="117"/>
        <v>962 849 752</v>
      </c>
      <c r="H1267" s="2" t="s">
        <v>1758</v>
      </c>
      <c r="I1267" s="3" t="str">
        <f t="shared" ca="1" si="118"/>
        <v>1086.12</v>
      </c>
      <c r="J1267" s="3" t="str">
        <f t="shared" ca="1" si="119"/>
        <v>insert into motoristas (fk_matricula, nome, sexo, telefone, nif, salario) values (1354, 'Olivia Branco Castro', 2, '962 849 752', 57128449, 1086.12);</v>
      </c>
    </row>
    <row r="1268" spans="1:10" x14ac:dyDescent="0.25">
      <c r="A1268">
        <f t="shared" ca="1" si="114"/>
        <v>921</v>
      </c>
      <c r="B1268">
        <f t="shared" ca="1" si="115"/>
        <v>166</v>
      </c>
      <c r="C1268">
        <f t="shared" ca="1" si="116"/>
        <v>59</v>
      </c>
      <c r="D1268">
        <f t="shared" ca="1" si="116"/>
        <v>69</v>
      </c>
      <c r="E1268" s="3" t="str">
        <f ca="1">_xlfn.CONCAT(VLOOKUP($B1268,nomes!$A:$B,2,FALSE), "", VLOOKUP($C1268,apelido!$A:$B,2,FALSE), " ", VLOOKUP($D1268,apelido!$A:$B,2,FALSE))</f>
        <v>Isaías Oliveira Reis</v>
      </c>
      <c r="F1268" s="3" t="str">
        <f ca="1">TRIM(VLOOKUP($B1268,nomes!$A:$C,3,FALSE))</f>
        <v>Masculino</v>
      </c>
      <c r="G1268" t="str">
        <f t="shared" ca="1" si="117"/>
        <v>991 399 337</v>
      </c>
      <c r="H1268" s="2" t="s">
        <v>1759</v>
      </c>
      <c r="I1268" s="3" t="str">
        <f t="shared" ca="1" si="118"/>
        <v>2113.90</v>
      </c>
      <c r="J1268" s="3" t="str">
        <f t="shared" ca="1" si="119"/>
        <v>insert into motoristas (fk_matricula, nome, sexo, telefone, nif, salario) values (921, 'Isaías Oliveira Reis', 1, '991 399 337', 55779325, 2113.90);</v>
      </c>
    </row>
    <row r="1269" spans="1:10" x14ac:dyDescent="0.25">
      <c r="A1269">
        <f t="shared" ca="1" si="114"/>
        <v>2810</v>
      </c>
      <c r="B1269">
        <f t="shared" ca="1" si="115"/>
        <v>102</v>
      </c>
      <c r="C1269">
        <f t="shared" ca="1" si="116"/>
        <v>59</v>
      </c>
      <c r="D1269">
        <f t="shared" ca="1" si="116"/>
        <v>65</v>
      </c>
      <c r="E1269" s="3" t="str">
        <f ca="1">_xlfn.CONCAT(VLOOKUP($B1269,nomes!$A:$B,2,FALSE), "", VLOOKUP($C1269,apelido!$A:$B,2,FALSE), " ", VLOOKUP($D1269,apelido!$A:$B,2,FALSE))</f>
        <v>Ricardo Oliveira Pires</v>
      </c>
      <c r="F1269" s="3" t="str">
        <f ca="1">TRIM(VLOOKUP($B1269,nomes!$A:$C,3,FALSE))</f>
        <v>Masculino</v>
      </c>
      <c r="G1269" t="str">
        <f t="shared" ca="1" si="117"/>
        <v>971 141 684</v>
      </c>
      <c r="H1269" s="2" t="s">
        <v>1760</v>
      </c>
      <c r="I1269" s="3" t="str">
        <f t="shared" ca="1" si="118"/>
        <v>1544.42</v>
      </c>
      <c r="J1269" s="3" t="str">
        <f t="shared" ca="1" si="119"/>
        <v>insert into motoristas (fk_matricula, nome, sexo, telefone, nif, salario) values (2810, 'Ricardo Oliveira Pires', 1, '971 141 684', 20513090, 1544.42);</v>
      </c>
    </row>
    <row r="1270" spans="1:10" x14ac:dyDescent="0.25">
      <c r="A1270">
        <f t="shared" ca="1" si="114"/>
        <v>2808</v>
      </c>
      <c r="B1270">
        <f t="shared" ca="1" si="115"/>
        <v>166</v>
      </c>
      <c r="C1270">
        <f t="shared" ca="1" si="116"/>
        <v>38</v>
      </c>
      <c r="D1270">
        <f t="shared" ca="1" si="116"/>
        <v>9</v>
      </c>
      <c r="E1270" s="3" t="str">
        <f ca="1">_xlfn.CONCAT(VLOOKUP($B1270,nomes!$A:$B,2,FALSE), "", VLOOKUP($C1270,apelido!$A:$B,2,FALSE), " ", VLOOKUP($D1270,apelido!$A:$B,2,FALSE))</f>
        <v>Isaías Jesus Barros</v>
      </c>
      <c r="F1270" s="3" t="str">
        <f ca="1">TRIM(VLOOKUP($B1270,nomes!$A:$C,3,FALSE))</f>
        <v>Masculino</v>
      </c>
      <c r="G1270" t="str">
        <f t="shared" ca="1" si="117"/>
        <v>998 257 736</v>
      </c>
      <c r="H1270" s="2" t="s">
        <v>1761</v>
      </c>
      <c r="I1270" s="3" t="str">
        <f t="shared" ca="1" si="118"/>
        <v>1001.61</v>
      </c>
      <c r="J1270" s="3" t="str">
        <f t="shared" ca="1" si="119"/>
        <v>insert into motoristas (fk_matricula, nome, sexo, telefone, nif, salario) values (2808, 'Isaías Jesus Barros', 1, '998 257 736', 56023529, 1001.61);</v>
      </c>
    </row>
    <row r="1271" spans="1:10" x14ac:dyDescent="0.25">
      <c r="A1271">
        <f t="shared" ca="1" si="114"/>
        <v>583</v>
      </c>
      <c r="B1271">
        <f t="shared" ca="1" si="115"/>
        <v>113</v>
      </c>
      <c r="C1271">
        <f t="shared" ca="1" si="116"/>
        <v>1</v>
      </c>
      <c r="D1271">
        <f t="shared" ca="1" si="116"/>
        <v>27</v>
      </c>
      <c r="E1271" s="3" t="str">
        <f ca="1">_xlfn.CONCAT(VLOOKUP($B1271,nomes!$A:$B,2,FALSE), "", VLOOKUP($C1271,apelido!$A:$B,2,FALSE), " ", VLOOKUP($D1271,apelido!$A:$B,2,FALSE))</f>
        <v>Stella Almeida Faria</v>
      </c>
      <c r="F1271" s="3" t="str">
        <f ca="1">TRIM(VLOOKUP($B1271,nomes!$A:$C,3,FALSE))</f>
        <v>Feminino</v>
      </c>
      <c r="G1271" t="str">
        <f t="shared" ca="1" si="117"/>
        <v>921 835 435</v>
      </c>
      <c r="H1271" s="2" t="s">
        <v>1762</v>
      </c>
      <c r="I1271" s="3" t="str">
        <f t="shared" ca="1" si="118"/>
        <v>2485.75</v>
      </c>
      <c r="J1271" s="3" t="str">
        <f t="shared" ca="1" si="119"/>
        <v>insert into motoristas (fk_matricula, nome, sexo, telefone, nif, salario) values (583, 'Stella Almeida Faria', 2, '921 835 435', 54449678, 2485.75);</v>
      </c>
    </row>
    <row r="1272" spans="1:10" x14ac:dyDescent="0.25">
      <c r="A1272">
        <f t="shared" ca="1" si="114"/>
        <v>204</v>
      </c>
      <c r="B1272">
        <f t="shared" ca="1" si="115"/>
        <v>103</v>
      </c>
      <c r="C1272">
        <f t="shared" ca="1" si="116"/>
        <v>9</v>
      </c>
      <c r="D1272">
        <f t="shared" ca="1" si="116"/>
        <v>6</v>
      </c>
      <c r="E1272" s="3" t="str">
        <f ca="1">_xlfn.CONCAT(VLOOKUP($B1272,nomes!$A:$B,2,FALSE), "", VLOOKUP($C1272,apelido!$A:$B,2,FALSE), " ", VLOOKUP($D1272,apelido!$A:$B,2,FALSE))</f>
        <v>Roberta Barros Antunes</v>
      </c>
      <c r="F1272" s="3" t="str">
        <f ca="1">TRIM(VLOOKUP($B1272,nomes!$A:$C,3,FALSE))</f>
        <v>Feminino</v>
      </c>
      <c r="G1272" t="str">
        <f t="shared" ca="1" si="117"/>
        <v>989 155 779</v>
      </c>
      <c r="H1272" s="2" t="s">
        <v>1763</v>
      </c>
      <c r="I1272" s="3" t="str">
        <f t="shared" ca="1" si="118"/>
        <v>2140.96</v>
      </c>
      <c r="J1272" s="3" t="str">
        <f t="shared" ca="1" si="119"/>
        <v>insert into motoristas (fk_matricula, nome, sexo, telefone, nif, salario) values (204, 'Roberta Barros Antunes', 2, '989 155 779', 16218762, 2140.96);</v>
      </c>
    </row>
    <row r="1273" spans="1:10" x14ac:dyDescent="0.25">
      <c r="A1273">
        <f t="shared" ca="1" si="114"/>
        <v>573</v>
      </c>
      <c r="B1273">
        <f t="shared" ca="1" si="115"/>
        <v>170</v>
      </c>
      <c r="C1273">
        <f t="shared" ca="1" si="116"/>
        <v>1</v>
      </c>
      <c r="D1273">
        <f t="shared" ca="1" si="116"/>
        <v>6</v>
      </c>
      <c r="E1273" s="3" t="str">
        <f ca="1">_xlfn.CONCAT(VLOOKUP($B1273,nomes!$A:$B,2,FALSE), "", VLOOKUP($C1273,apelido!$A:$B,2,FALSE), " ", VLOOKUP($D1273,apelido!$A:$B,2,FALSE))</f>
        <v>Joana Almeida Antunes</v>
      </c>
      <c r="F1273" s="3" t="str">
        <f ca="1">TRIM(VLOOKUP($B1273,nomes!$A:$C,3,FALSE))</f>
        <v>Feminino</v>
      </c>
      <c r="G1273" t="str">
        <f t="shared" ca="1" si="117"/>
        <v>932 227 716</v>
      </c>
      <c r="H1273" s="2" t="s">
        <v>1764</v>
      </c>
      <c r="I1273" s="3" t="str">
        <f t="shared" ca="1" si="118"/>
        <v>1993.89</v>
      </c>
      <c r="J1273" s="3" t="str">
        <f t="shared" ca="1" si="119"/>
        <v>insert into motoristas (fk_matricula, nome, sexo, telefone, nif, salario) values (573, 'Joana Almeida Antunes', 2, '932 227 716', 22083405, 1993.89);</v>
      </c>
    </row>
    <row r="1274" spans="1:10" x14ac:dyDescent="0.25">
      <c r="A1274">
        <f t="shared" ca="1" si="114"/>
        <v>2253</v>
      </c>
      <c r="B1274">
        <f t="shared" ca="1" si="115"/>
        <v>182</v>
      </c>
      <c r="C1274">
        <f t="shared" ca="1" si="116"/>
        <v>42</v>
      </c>
      <c r="D1274">
        <f t="shared" ca="1" si="116"/>
        <v>100</v>
      </c>
      <c r="E1274" s="3" t="str">
        <f ca="1">_xlfn.CONCAT(VLOOKUP($B1274,nomes!$A:$B,2,FALSE), "", VLOOKUP($C1274,apelido!$A:$B,2,FALSE), " ", VLOOKUP($D1274,apelido!$A:$B,2,FALSE))</f>
        <v>Maíra Loureiro Fragoso</v>
      </c>
      <c r="F1274" s="3" t="str">
        <f ca="1">TRIM(VLOOKUP($B1274,nomes!$A:$C,3,FALSE))</f>
        <v>Feminino</v>
      </c>
      <c r="G1274" t="str">
        <f t="shared" ca="1" si="117"/>
        <v>976 648 863</v>
      </c>
      <c r="H1274" s="2" t="s">
        <v>1765</v>
      </c>
      <c r="I1274" s="3" t="str">
        <f t="shared" ca="1" si="118"/>
        <v>1483.37</v>
      </c>
      <c r="J1274" s="3" t="str">
        <f t="shared" ca="1" si="119"/>
        <v>insert into motoristas (fk_matricula, nome, sexo, telefone, nif, salario) values (2253, 'Maíra Loureiro Fragoso', 2, '976 648 863', 59680969, 1483.37);</v>
      </c>
    </row>
    <row r="1275" spans="1:10" x14ac:dyDescent="0.25">
      <c r="A1275">
        <f t="shared" ca="1" si="114"/>
        <v>2404</v>
      </c>
      <c r="B1275">
        <f t="shared" ca="1" si="115"/>
        <v>60</v>
      </c>
      <c r="C1275">
        <f t="shared" ca="1" si="116"/>
        <v>24</v>
      </c>
      <c r="D1275">
        <f t="shared" ca="1" si="116"/>
        <v>90</v>
      </c>
      <c r="E1275" s="3" t="str">
        <f ca="1">_xlfn.CONCAT(VLOOKUP($B1275,nomes!$A:$B,2,FALSE), "", VLOOKUP($C1275,apelido!$A:$B,2,FALSE), " ", VLOOKUP($D1275,apelido!$A:$B,2,FALSE))</f>
        <v>Jorge Dias Vilaça</v>
      </c>
      <c r="F1275" s="3" t="str">
        <f ca="1">TRIM(VLOOKUP($B1275,nomes!$A:$C,3,FALSE))</f>
        <v>Masculino</v>
      </c>
      <c r="G1275" t="str">
        <f t="shared" ca="1" si="117"/>
        <v>917 416 152</v>
      </c>
      <c r="H1275" s="2" t="s">
        <v>1766</v>
      </c>
      <c r="I1275" s="3" t="str">
        <f t="shared" ca="1" si="118"/>
        <v>1859.98</v>
      </c>
      <c r="J1275" s="3" t="str">
        <f t="shared" ca="1" si="119"/>
        <v>insert into motoristas (fk_matricula, nome, sexo, telefone, nif, salario) values (2404, 'Jorge Dias Vilaça', 1, '917 416 152', 15357261, 1859.98);</v>
      </c>
    </row>
    <row r="1276" spans="1:10" x14ac:dyDescent="0.25">
      <c r="A1276">
        <f t="shared" ca="1" si="114"/>
        <v>539</v>
      </c>
      <c r="B1276">
        <f t="shared" ca="1" si="115"/>
        <v>9</v>
      </c>
      <c r="C1276">
        <f t="shared" ca="1" si="116"/>
        <v>97</v>
      </c>
      <c r="D1276">
        <f t="shared" ca="1" si="116"/>
        <v>62</v>
      </c>
      <c r="E1276" s="3" t="str">
        <f ca="1">_xlfn.CONCAT(VLOOKUP($B1276,nomes!$A:$B,2,FALSE), "", VLOOKUP($C1276,apelido!$A:$B,2,FALSE), " ", VLOOKUP($D1276,apelido!$A:$B,2,FALSE))</f>
        <v>Augusto Camacho Pereira</v>
      </c>
      <c r="F1276" s="3" t="str">
        <f ca="1">TRIM(VLOOKUP($B1276,nomes!$A:$C,3,FALSE))</f>
        <v>Masculino</v>
      </c>
      <c r="G1276" t="str">
        <f t="shared" ca="1" si="117"/>
        <v>941 626 645</v>
      </c>
      <c r="H1276" s="2" t="s">
        <v>1767</v>
      </c>
      <c r="I1276" s="3" t="str">
        <f t="shared" ca="1" si="118"/>
        <v>2445.84</v>
      </c>
      <c r="J1276" s="3" t="str">
        <f t="shared" ca="1" si="119"/>
        <v>insert into motoristas (fk_matricula, nome, sexo, telefone, nif, salario) values (539, 'Augusto Camacho Pereira', 1, '941 626 645', 51888998, 2445.84);</v>
      </c>
    </row>
    <row r="1277" spans="1:10" x14ac:dyDescent="0.25">
      <c r="A1277">
        <f t="shared" ca="1" si="114"/>
        <v>1654</v>
      </c>
      <c r="B1277">
        <f t="shared" ca="1" si="115"/>
        <v>165</v>
      </c>
      <c r="C1277">
        <f t="shared" ca="1" si="116"/>
        <v>75</v>
      </c>
      <c r="D1277">
        <f t="shared" ca="1" si="116"/>
        <v>13</v>
      </c>
      <c r="E1277" s="3" t="str">
        <f ca="1">_xlfn.CONCAT(VLOOKUP($B1277,nomes!$A:$B,2,FALSE), "", VLOOKUP($C1277,apelido!$A:$B,2,FALSE), " ", VLOOKUP($D1277,apelido!$A:$B,2,FALSE))</f>
        <v>Ilda Santos Borges</v>
      </c>
      <c r="F1277" s="3" t="str">
        <f ca="1">TRIM(VLOOKUP($B1277,nomes!$A:$C,3,FALSE))</f>
        <v>Feminino</v>
      </c>
      <c r="G1277" t="str">
        <f t="shared" ca="1" si="117"/>
        <v>938 323 721</v>
      </c>
      <c r="H1277" s="2" t="s">
        <v>1768</v>
      </c>
      <c r="I1277" s="3" t="str">
        <f t="shared" ca="1" si="118"/>
        <v>1475.51</v>
      </c>
      <c r="J1277" s="3" t="str">
        <f t="shared" ca="1" si="119"/>
        <v>insert into motoristas (fk_matricula, nome, sexo, telefone, nif, salario) values (1654, 'Ilda Santos Borges', 2, '938 323 721', 28313631, 1475.51);</v>
      </c>
    </row>
    <row r="1278" spans="1:10" x14ac:dyDescent="0.25">
      <c r="A1278">
        <f t="shared" ca="1" si="114"/>
        <v>2133</v>
      </c>
      <c r="B1278">
        <f t="shared" ca="1" si="115"/>
        <v>22</v>
      </c>
      <c r="C1278">
        <f t="shared" ca="1" si="116"/>
        <v>27</v>
      </c>
      <c r="D1278">
        <f t="shared" ca="1" si="116"/>
        <v>84</v>
      </c>
      <c r="E1278" s="3" t="str">
        <f ca="1">_xlfn.CONCAT(VLOOKUP($B1278,nomes!$A:$B,2,FALSE), "", VLOOKUP($C1278,apelido!$A:$B,2,FALSE), " ", VLOOKUP($D1278,apelido!$A:$B,2,FALSE))</f>
        <v>Clara Faria Valente</v>
      </c>
      <c r="F1278" s="3" t="str">
        <f ca="1">TRIM(VLOOKUP($B1278,nomes!$A:$C,3,FALSE))</f>
        <v>Feminino</v>
      </c>
      <c r="G1278" t="str">
        <f t="shared" ca="1" si="117"/>
        <v>912 764 655</v>
      </c>
      <c r="H1278" s="2" t="s">
        <v>1769</v>
      </c>
      <c r="I1278" s="3" t="str">
        <f t="shared" ca="1" si="118"/>
        <v>1357.49</v>
      </c>
      <c r="J1278" s="3" t="str">
        <f t="shared" ca="1" si="119"/>
        <v>insert into motoristas (fk_matricula, nome, sexo, telefone, nif, salario) values (2133, 'Clara Faria Valente', 2, '912 764 655', 17380457, 1357.49);</v>
      </c>
    </row>
    <row r="1279" spans="1:10" x14ac:dyDescent="0.25">
      <c r="A1279">
        <f t="shared" ca="1" si="114"/>
        <v>911</v>
      </c>
      <c r="B1279">
        <f t="shared" ca="1" si="115"/>
        <v>99</v>
      </c>
      <c r="C1279">
        <f t="shared" ca="1" si="116"/>
        <v>22</v>
      </c>
      <c r="D1279">
        <f t="shared" ca="1" si="116"/>
        <v>79</v>
      </c>
      <c r="E1279" s="3" t="str">
        <f ca="1">_xlfn.CONCAT(VLOOKUP($B1279,nomes!$A:$B,2,FALSE), "", VLOOKUP($C1279,apelido!$A:$B,2,FALSE), " ", VLOOKUP($D1279,apelido!$A:$B,2,FALSE))</f>
        <v>Rafaela Costa Soares</v>
      </c>
      <c r="F1279" s="3" t="str">
        <f ca="1">TRIM(VLOOKUP($B1279,nomes!$A:$C,3,FALSE))</f>
        <v>Feminino</v>
      </c>
      <c r="G1279" t="str">
        <f t="shared" ca="1" si="117"/>
        <v>969 337 552</v>
      </c>
      <c r="H1279" s="2" t="s">
        <v>1770</v>
      </c>
      <c r="I1279" s="3" t="str">
        <f t="shared" ca="1" si="118"/>
        <v>1295.65</v>
      </c>
      <c r="J1279" s="3" t="str">
        <f t="shared" ca="1" si="119"/>
        <v>insert into motoristas (fk_matricula, nome, sexo, telefone, nif, salario) values (911, 'Rafaela Costa Soares', 2, '969 337 552', 59637270, 1295.65);</v>
      </c>
    </row>
    <row r="1280" spans="1:10" x14ac:dyDescent="0.25">
      <c r="A1280">
        <f t="shared" ca="1" si="114"/>
        <v>1398</v>
      </c>
      <c r="B1280">
        <f t="shared" ca="1" si="115"/>
        <v>117</v>
      </c>
      <c r="C1280">
        <f t="shared" ca="1" si="116"/>
        <v>23</v>
      </c>
      <c r="D1280">
        <f t="shared" ca="1" si="116"/>
        <v>62</v>
      </c>
      <c r="E1280" s="3" t="str">
        <f ca="1">_xlfn.CONCAT(VLOOKUP($B1280,nomes!$A:$B,2,FALSE), "", VLOOKUP($C1280,apelido!$A:$B,2,FALSE), " ", VLOOKUP($D1280,apelido!$A:$B,2,FALSE))</f>
        <v>Tomás Cruz Pereira</v>
      </c>
      <c r="F1280" s="3" t="str">
        <f ca="1">TRIM(VLOOKUP($B1280,nomes!$A:$C,3,FALSE))</f>
        <v>Masculino</v>
      </c>
      <c r="G1280" t="str">
        <f t="shared" ca="1" si="117"/>
        <v>986 883 834</v>
      </c>
      <c r="H1280" s="2" t="s">
        <v>1771</v>
      </c>
      <c r="I1280" s="3" t="str">
        <f t="shared" ca="1" si="118"/>
        <v>1631.91</v>
      </c>
      <c r="J1280" s="3" t="str">
        <f t="shared" ca="1" si="119"/>
        <v>insert into motoristas (fk_matricula, nome, sexo, telefone, nif, salario) values (1398, 'Tomás Cruz Pereira', 1, '986 883 834', 19177737, 1631.91);</v>
      </c>
    </row>
    <row r="1281" spans="1:10" x14ac:dyDescent="0.25">
      <c r="A1281">
        <f t="shared" ca="1" si="114"/>
        <v>2715</v>
      </c>
      <c r="B1281">
        <f t="shared" ca="1" si="115"/>
        <v>2</v>
      </c>
      <c r="C1281">
        <f t="shared" ca="1" si="116"/>
        <v>100</v>
      </c>
      <c r="D1281">
        <f t="shared" ca="1" si="116"/>
        <v>64</v>
      </c>
      <c r="E1281" s="3" t="str">
        <f ca="1">_xlfn.CONCAT(VLOOKUP($B1281,nomes!$A:$B,2,FALSE), "", VLOOKUP($C1281,apelido!$A:$B,2,FALSE), " ", VLOOKUP($D1281,apelido!$A:$B,2,FALSE))</f>
        <v>Alice Fragoso Pinto</v>
      </c>
      <c r="F1281" s="3" t="str">
        <f ca="1">TRIM(VLOOKUP($B1281,nomes!$A:$C,3,FALSE))</f>
        <v>Feminino</v>
      </c>
      <c r="G1281" t="str">
        <f t="shared" ca="1" si="117"/>
        <v>925 617 295</v>
      </c>
      <c r="H1281" s="2" t="s">
        <v>1772</v>
      </c>
      <c r="I1281" s="3" t="str">
        <f t="shared" ca="1" si="118"/>
        <v>1796.42</v>
      </c>
      <c r="J1281" s="3" t="str">
        <f t="shared" ca="1" si="119"/>
        <v>insert into motoristas (fk_matricula, nome, sexo, telefone, nif, salario) values (2715, 'Alice Fragoso Pinto', 2, '925 617 295', 29849439, 1796.42);</v>
      </c>
    </row>
    <row r="1282" spans="1:10" x14ac:dyDescent="0.25">
      <c r="A1282">
        <f t="shared" ca="1" si="114"/>
        <v>2818</v>
      </c>
      <c r="B1282">
        <f t="shared" ca="1" si="115"/>
        <v>71</v>
      </c>
      <c r="C1282">
        <f t="shared" ca="1" si="116"/>
        <v>56</v>
      </c>
      <c r="D1282">
        <f t="shared" ca="1" si="116"/>
        <v>23</v>
      </c>
      <c r="E1282" s="3" t="str">
        <f ca="1">_xlfn.CONCAT(VLOOKUP($B1282,nomes!$A:$B,2,FALSE), "", VLOOKUP($C1282,apelido!$A:$B,2,FALSE), " ", VLOOKUP($D1282,apelido!$A:$B,2,FALSE))</f>
        <v>Lídia Neves Cruz</v>
      </c>
      <c r="F1282" s="3" t="str">
        <f ca="1">TRIM(VLOOKUP($B1282,nomes!$A:$C,3,FALSE))</f>
        <v>Feminino</v>
      </c>
      <c r="G1282" t="str">
        <f t="shared" ca="1" si="117"/>
        <v>964 816 913</v>
      </c>
      <c r="H1282" s="2" t="s">
        <v>1773</v>
      </c>
      <c r="I1282" s="3" t="str">
        <f t="shared" ca="1" si="118"/>
        <v>1975.50</v>
      </c>
      <c r="J1282" s="3" t="str">
        <f t="shared" ca="1" si="119"/>
        <v>insert into motoristas (fk_matricula, nome, sexo, telefone, nif, salario) values (2818, 'Lídia Neves Cruz', 2, '964 816 913', 20121722, 1975.50);</v>
      </c>
    </row>
    <row r="1283" spans="1:10" x14ac:dyDescent="0.25">
      <c r="A1283">
        <f t="shared" ref="A1283:A1346" ca="1" si="120">RANDBETWEEN(1,3059)</f>
        <v>3058</v>
      </c>
      <c r="B1283">
        <f t="shared" ref="B1283:B1346" ca="1" si="121">RANDBETWEEN(1,200)</f>
        <v>62</v>
      </c>
      <c r="C1283">
        <f t="shared" ref="C1283:D1346" ca="1" si="122">RANDBETWEEN(1,100)</f>
        <v>56</v>
      </c>
      <c r="D1283">
        <f t="shared" ca="1" si="122"/>
        <v>64</v>
      </c>
      <c r="E1283" s="3" t="str">
        <f ca="1">_xlfn.CONCAT(VLOOKUP($B1283,nomes!$A:$B,2,FALSE), "", VLOOKUP($C1283,apelido!$A:$B,2,FALSE), " ", VLOOKUP($D1283,apelido!$A:$B,2,FALSE))</f>
        <v>Júlia Neves Pinto</v>
      </c>
      <c r="F1283" s="3" t="str">
        <f ca="1">TRIM(VLOOKUP($B1283,nomes!$A:$C,3,FALSE))</f>
        <v>Feminino</v>
      </c>
      <c r="G1283" t="str">
        <f t="shared" ref="G1283:G1346" ca="1" si="123">_xlfn.CONCAT(9, RANDBETWEEN(1,9), RANDBETWEEN(1,9), " ", RANDBETWEEN(1,9), RANDBETWEEN(1,9), RANDBETWEEN(1,9), " ", RANDBETWEEN(1,9),RANDBETWEEN(1,9),RANDBETWEEN(1,9))</f>
        <v>981 967 898</v>
      </c>
      <c r="H1283" s="2" t="s">
        <v>1774</v>
      </c>
      <c r="I1283" s="3" t="str">
        <f t="shared" ref="I1283:I1346" ca="1" si="124">_xlfn.CONCAT(RANDBETWEEN(860,2500), ".", RANDBETWEEN(0,99))</f>
        <v>2156.54</v>
      </c>
      <c r="J1283" s="3" t="str">
        <f t="shared" ref="J1283:J1346" ca="1" si="125">"insert into motoristas (fk_matricula, nome, sexo, telefone, nif, salario) values (" &amp; $A1283 &amp; ", '" &amp; $E1283 &amp; "', " &amp; IF($F1283="Masculino", 1, 2) &amp; ", '" &amp; $G1283 &amp; "', " &amp; $H1283 &amp; ", " &amp; I1283 &amp; ");"</f>
        <v>insert into motoristas (fk_matricula, nome, sexo, telefone, nif, salario) values (3058, 'Júlia Neves Pinto', 2, '981 967 898', 13231499, 2156.54);</v>
      </c>
    </row>
    <row r="1284" spans="1:10" x14ac:dyDescent="0.25">
      <c r="A1284">
        <f t="shared" ca="1" si="120"/>
        <v>2445</v>
      </c>
      <c r="B1284">
        <f t="shared" ca="1" si="121"/>
        <v>115</v>
      </c>
      <c r="C1284">
        <f t="shared" ca="1" si="122"/>
        <v>79</v>
      </c>
      <c r="D1284">
        <f t="shared" ca="1" si="122"/>
        <v>15</v>
      </c>
      <c r="E1284" s="3" t="str">
        <f ca="1">_xlfn.CONCAT(VLOOKUP($B1284,nomes!$A:$B,2,FALSE), "", VLOOKUP($C1284,apelido!$A:$B,2,FALSE), " ", VLOOKUP($D1284,apelido!$A:$B,2,FALSE))</f>
        <v>Teresa Soares Branco</v>
      </c>
      <c r="F1284" s="3" t="str">
        <f ca="1">TRIM(VLOOKUP($B1284,nomes!$A:$C,3,FALSE))</f>
        <v>Feminino</v>
      </c>
      <c r="G1284" t="str">
        <f t="shared" ca="1" si="123"/>
        <v>983 657 883</v>
      </c>
      <c r="H1284" s="2" t="s">
        <v>1775</v>
      </c>
      <c r="I1284" s="3" t="str">
        <f t="shared" ca="1" si="124"/>
        <v>1249.72</v>
      </c>
      <c r="J1284" s="3" t="str">
        <f t="shared" ca="1" si="125"/>
        <v>insert into motoristas (fk_matricula, nome, sexo, telefone, nif, salario) values (2445, 'Teresa Soares Branco', 2, '983 657 883', 19376611, 1249.72);</v>
      </c>
    </row>
    <row r="1285" spans="1:10" x14ac:dyDescent="0.25">
      <c r="A1285">
        <f t="shared" ca="1" si="120"/>
        <v>292</v>
      </c>
      <c r="B1285">
        <f t="shared" ca="1" si="121"/>
        <v>147</v>
      </c>
      <c r="C1285">
        <f t="shared" ca="1" si="122"/>
        <v>36</v>
      </c>
      <c r="D1285">
        <f t="shared" ca="1" si="122"/>
        <v>75</v>
      </c>
      <c r="E1285" s="3" t="str">
        <f ca="1">_xlfn.CONCAT(VLOOKUP($B1285,nomes!$A:$B,2,FALSE), "", VLOOKUP($C1285,apelido!$A:$B,2,FALSE), " ", VLOOKUP($D1285,apelido!$A:$B,2,FALSE))</f>
        <v>Emerson Gonçalves Santos</v>
      </c>
      <c r="F1285" s="3" t="str">
        <f ca="1">TRIM(VLOOKUP($B1285,nomes!$A:$C,3,FALSE))</f>
        <v>Masculino</v>
      </c>
      <c r="G1285" t="str">
        <f t="shared" ca="1" si="123"/>
        <v>932 335 952</v>
      </c>
      <c r="H1285" s="2" t="s">
        <v>1776</v>
      </c>
      <c r="I1285" s="3" t="str">
        <f t="shared" ca="1" si="124"/>
        <v>1630.30</v>
      </c>
      <c r="J1285" s="3" t="str">
        <f t="shared" ca="1" si="125"/>
        <v>insert into motoristas (fk_matricula, nome, sexo, telefone, nif, salario) values (292, 'Emerson Gonçalves Santos', 1, '932 335 952', 10688258, 1630.30);</v>
      </c>
    </row>
    <row r="1286" spans="1:10" x14ac:dyDescent="0.25">
      <c r="A1286">
        <f t="shared" ca="1" si="120"/>
        <v>1443</v>
      </c>
      <c r="B1286">
        <f t="shared" ca="1" si="121"/>
        <v>113</v>
      </c>
      <c r="C1286">
        <f t="shared" ca="1" si="122"/>
        <v>32</v>
      </c>
      <c r="D1286">
        <f t="shared" ca="1" si="122"/>
        <v>88</v>
      </c>
      <c r="E1286" s="3" t="str">
        <f ca="1">_xlfn.CONCAT(VLOOKUP($B1286,nomes!$A:$B,2,FALSE), "", VLOOKUP($C1286,apelido!$A:$B,2,FALSE), " ", VLOOKUP($D1286,apelido!$A:$B,2,FALSE))</f>
        <v>Stella Freitas Vicente</v>
      </c>
      <c r="F1286" s="3" t="str">
        <f ca="1">TRIM(VLOOKUP($B1286,nomes!$A:$C,3,FALSE))</f>
        <v>Feminino</v>
      </c>
      <c r="G1286" t="str">
        <f t="shared" ca="1" si="123"/>
        <v>959 894 561</v>
      </c>
      <c r="H1286" s="2" t="s">
        <v>1777</v>
      </c>
      <c r="I1286" s="3" t="str">
        <f t="shared" ca="1" si="124"/>
        <v>1277.76</v>
      </c>
      <c r="J1286" s="3" t="str">
        <f t="shared" ca="1" si="125"/>
        <v>insert into motoristas (fk_matricula, nome, sexo, telefone, nif, salario) values (1443, 'Stella Freitas Vicente', 2, '959 894 561', 14606342, 1277.76);</v>
      </c>
    </row>
    <row r="1287" spans="1:10" x14ac:dyDescent="0.25">
      <c r="A1287">
        <f t="shared" ca="1" si="120"/>
        <v>2677</v>
      </c>
      <c r="B1287">
        <f t="shared" ca="1" si="121"/>
        <v>86</v>
      </c>
      <c r="C1287">
        <f t="shared" ca="1" si="122"/>
        <v>52</v>
      </c>
      <c r="D1287">
        <f t="shared" ca="1" si="122"/>
        <v>83</v>
      </c>
      <c r="E1287" s="3" t="str">
        <f ca="1">_xlfn.CONCAT(VLOOKUP($B1287,nomes!$A:$B,2,FALSE), "", VLOOKUP($C1287,apelido!$A:$B,2,FALSE), " ", VLOOKUP($D1287,apelido!$A:$B,2,FALSE))</f>
        <v>Mirella Monteiro Torres</v>
      </c>
      <c r="F1287" s="3" t="str">
        <f ca="1">TRIM(VLOOKUP($B1287,nomes!$A:$C,3,FALSE))</f>
        <v>Feminino</v>
      </c>
      <c r="G1287" t="str">
        <f t="shared" ca="1" si="123"/>
        <v>991 751 274</v>
      </c>
      <c r="H1287" s="2" t="s">
        <v>1778</v>
      </c>
      <c r="I1287" s="3" t="str">
        <f t="shared" ca="1" si="124"/>
        <v>1577.79</v>
      </c>
      <c r="J1287" s="3" t="str">
        <f t="shared" ca="1" si="125"/>
        <v>insert into motoristas (fk_matricula, nome, sexo, telefone, nif, salario) values (2677, 'Mirella Monteiro Torres', 2, '991 751 274', 19697652, 1577.79);</v>
      </c>
    </row>
    <row r="1288" spans="1:10" x14ac:dyDescent="0.25">
      <c r="A1288">
        <f t="shared" ca="1" si="120"/>
        <v>2394</v>
      </c>
      <c r="B1288">
        <f t="shared" ca="1" si="121"/>
        <v>39</v>
      </c>
      <c r="C1288">
        <f t="shared" ca="1" si="122"/>
        <v>53</v>
      </c>
      <c r="D1288">
        <f t="shared" ca="1" si="122"/>
        <v>80</v>
      </c>
      <c r="E1288" s="3" t="str">
        <f ca="1">_xlfn.CONCAT(VLOOKUP($B1288,nomes!$A:$B,2,FALSE), "", VLOOKUP($C1288,apelido!$A:$B,2,FALSE), " ", VLOOKUP($D1288,apelido!$A:$B,2,FALSE))</f>
        <v>Fernanda Morais Sousa</v>
      </c>
      <c r="F1288" s="3" t="str">
        <f ca="1">TRIM(VLOOKUP($B1288,nomes!$A:$C,3,FALSE))</f>
        <v>Feminino</v>
      </c>
      <c r="G1288" t="str">
        <f t="shared" ca="1" si="123"/>
        <v>939 264 236</v>
      </c>
      <c r="H1288" s="2" t="s">
        <v>1779</v>
      </c>
      <c r="I1288" s="3" t="str">
        <f t="shared" ca="1" si="124"/>
        <v>1698.30</v>
      </c>
      <c r="J1288" s="3" t="str">
        <f t="shared" ca="1" si="125"/>
        <v>insert into motoristas (fk_matricula, nome, sexo, telefone, nif, salario) values (2394, 'Fernanda Morais Sousa', 2, '939 264 236', 57397133, 1698.30);</v>
      </c>
    </row>
    <row r="1289" spans="1:10" x14ac:dyDescent="0.25">
      <c r="A1289">
        <f t="shared" ca="1" si="120"/>
        <v>1013</v>
      </c>
      <c r="B1289">
        <f t="shared" ca="1" si="121"/>
        <v>190</v>
      </c>
      <c r="C1289">
        <f t="shared" ca="1" si="122"/>
        <v>80</v>
      </c>
      <c r="D1289">
        <f t="shared" ca="1" si="122"/>
        <v>100</v>
      </c>
      <c r="E1289" s="3" t="str">
        <f ca="1">_xlfn.CONCAT(VLOOKUP($B1289,nomes!$A:$B,2,FALSE), "", VLOOKUP($C1289,apelido!$A:$B,2,FALSE), " ", VLOOKUP($D1289,apelido!$A:$B,2,FALSE))</f>
        <v>Orlando Sousa Fragoso</v>
      </c>
      <c r="F1289" s="3" t="str">
        <f ca="1">TRIM(VLOOKUP($B1289,nomes!$A:$C,3,FALSE))</f>
        <v>Masculino</v>
      </c>
      <c r="G1289" t="str">
        <f t="shared" ca="1" si="123"/>
        <v>982 391 958</v>
      </c>
      <c r="H1289" s="2" t="s">
        <v>1780</v>
      </c>
      <c r="I1289" s="3" t="str">
        <f t="shared" ca="1" si="124"/>
        <v>1832.67</v>
      </c>
      <c r="J1289" s="3" t="str">
        <f t="shared" ca="1" si="125"/>
        <v>insert into motoristas (fk_matricula, nome, sexo, telefone, nif, salario) values (1013, 'Orlando Sousa Fragoso', 1, '982 391 958', 58474323, 1832.67);</v>
      </c>
    </row>
    <row r="1290" spans="1:10" x14ac:dyDescent="0.25">
      <c r="A1290">
        <f t="shared" ca="1" si="120"/>
        <v>1736</v>
      </c>
      <c r="B1290">
        <f t="shared" ca="1" si="121"/>
        <v>29</v>
      </c>
      <c r="C1290">
        <f t="shared" ca="1" si="122"/>
        <v>4</v>
      </c>
      <c r="D1290">
        <f t="shared" ca="1" si="122"/>
        <v>45</v>
      </c>
      <c r="E1290" s="3" t="str">
        <f ca="1">_xlfn.CONCAT(VLOOKUP($B1290,nomes!$A:$B,2,FALSE), "", VLOOKUP($C1290,apelido!$A:$B,2,FALSE), " ", VLOOKUP($D1290,apelido!$A:$B,2,FALSE))</f>
        <v>Diogo Amaro Magalhães</v>
      </c>
      <c r="F1290" s="3" t="str">
        <f ca="1">TRIM(VLOOKUP($B1290,nomes!$A:$C,3,FALSE))</f>
        <v>Masculino</v>
      </c>
      <c r="G1290" t="str">
        <f t="shared" ca="1" si="123"/>
        <v>973 841 214</v>
      </c>
      <c r="H1290" s="2" t="s">
        <v>1781</v>
      </c>
      <c r="I1290" s="3" t="str">
        <f t="shared" ca="1" si="124"/>
        <v>917.81</v>
      </c>
      <c r="J1290" s="3" t="str">
        <f t="shared" ca="1" si="125"/>
        <v>insert into motoristas (fk_matricula, nome, sexo, telefone, nif, salario) values (1736, 'Diogo Amaro Magalhães', 1, '973 841 214', 52379452, 917.81);</v>
      </c>
    </row>
    <row r="1291" spans="1:10" x14ac:dyDescent="0.25">
      <c r="A1291">
        <f t="shared" ca="1" si="120"/>
        <v>1170</v>
      </c>
      <c r="B1291">
        <f t="shared" ca="1" si="121"/>
        <v>78</v>
      </c>
      <c r="C1291">
        <f t="shared" ca="1" si="122"/>
        <v>67</v>
      </c>
      <c r="D1291">
        <f t="shared" ca="1" si="122"/>
        <v>81</v>
      </c>
      <c r="E1291" s="3" t="str">
        <f ca="1">_xlfn.CONCAT(VLOOKUP($B1291,nomes!$A:$B,2,FALSE), "", VLOOKUP($C1291,apelido!$A:$B,2,FALSE), " ", VLOOKUP($D1291,apelido!$A:$B,2,FALSE))</f>
        <v>Manuela Ramos Tavares</v>
      </c>
      <c r="F1291" s="3" t="str">
        <f ca="1">TRIM(VLOOKUP($B1291,nomes!$A:$C,3,FALSE))</f>
        <v>Feminino</v>
      </c>
      <c r="G1291" t="str">
        <f t="shared" ca="1" si="123"/>
        <v>918 124 473</v>
      </c>
      <c r="H1291" s="2" t="s">
        <v>1782</v>
      </c>
      <c r="I1291" s="3" t="str">
        <f t="shared" ca="1" si="124"/>
        <v>2402.59</v>
      </c>
      <c r="J1291" s="3" t="str">
        <f t="shared" ca="1" si="125"/>
        <v>insert into motoristas (fk_matricula, nome, sexo, telefone, nif, salario) values (1170, 'Manuela Ramos Tavares', 2, '918 124 473', 55235401, 2402.59);</v>
      </c>
    </row>
    <row r="1292" spans="1:10" x14ac:dyDescent="0.25">
      <c r="A1292">
        <f t="shared" ca="1" si="120"/>
        <v>295</v>
      </c>
      <c r="B1292">
        <f t="shared" ca="1" si="121"/>
        <v>48</v>
      </c>
      <c r="C1292">
        <f t="shared" ca="1" si="122"/>
        <v>74</v>
      </c>
      <c r="D1292">
        <f t="shared" ca="1" si="122"/>
        <v>68</v>
      </c>
      <c r="E1292" s="3" t="str">
        <f ca="1">_xlfn.CONCAT(VLOOKUP($B1292,nomes!$A:$B,2,FALSE), "", VLOOKUP($C1292,apelido!$A:$B,2,FALSE), " ", VLOOKUP($D1292,apelido!$A:$B,2,FALSE))</f>
        <v>Heitor Sampaio Raposo</v>
      </c>
      <c r="F1292" s="3" t="str">
        <f ca="1">TRIM(VLOOKUP($B1292,nomes!$A:$C,3,FALSE))</f>
        <v>Masculino</v>
      </c>
      <c r="G1292" t="str">
        <f t="shared" ca="1" si="123"/>
        <v>949 114 792</v>
      </c>
      <c r="H1292" s="2" t="s">
        <v>1783</v>
      </c>
      <c r="I1292" s="3" t="str">
        <f t="shared" ca="1" si="124"/>
        <v>1578.14</v>
      </c>
      <c r="J1292" s="3" t="str">
        <f t="shared" ca="1" si="125"/>
        <v>insert into motoristas (fk_matricula, nome, sexo, telefone, nif, salario) values (295, 'Heitor Sampaio Raposo', 1, '949 114 792', 21961394, 1578.14);</v>
      </c>
    </row>
    <row r="1293" spans="1:10" x14ac:dyDescent="0.25">
      <c r="A1293">
        <f t="shared" ca="1" si="120"/>
        <v>443</v>
      </c>
      <c r="B1293">
        <f t="shared" ca="1" si="121"/>
        <v>55</v>
      </c>
      <c r="C1293">
        <f t="shared" ca="1" si="122"/>
        <v>30</v>
      </c>
      <c r="D1293">
        <f t="shared" ca="1" si="122"/>
        <v>9</v>
      </c>
      <c r="E1293" s="3" t="str">
        <f ca="1">_xlfn.CONCAT(VLOOKUP($B1293,nomes!$A:$B,2,FALSE), "", VLOOKUP($C1293,apelido!$A:$B,2,FALSE), " ", VLOOKUP($D1293,apelido!$A:$B,2,FALSE))</f>
        <v>Isabella Figueiredo Barros</v>
      </c>
      <c r="F1293" s="3" t="str">
        <f ca="1">TRIM(VLOOKUP($B1293,nomes!$A:$C,3,FALSE))</f>
        <v>Feminino</v>
      </c>
      <c r="G1293" t="str">
        <f t="shared" ca="1" si="123"/>
        <v>974 816 854</v>
      </c>
      <c r="H1293" s="2" t="s">
        <v>1784</v>
      </c>
      <c r="I1293" s="3" t="str">
        <f t="shared" ca="1" si="124"/>
        <v>1498.69</v>
      </c>
      <c r="J1293" s="3" t="str">
        <f t="shared" ca="1" si="125"/>
        <v>insert into motoristas (fk_matricula, nome, sexo, telefone, nif, salario) values (443, 'Isabella Figueiredo Barros', 2, '974 816 854', 50826351, 1498.69);</v>
      </c>
    </row>
    <row r="1294" spans="1:10" x14ac:dyDescent="0.25">
      <c r="A1294">
        <f t="shared" ca="1" si="120"/>
        <v>2250</v>
      </c>
      <c r="B1294">
        <f t="shared" ca="1" si="121"/>
        <v>186</v>
      </c>
      <c r="C1294">
        <f t="shared" ca="1" si="122"/>
        <v>80</v>
      </c>
      <c r="D1294">
        <f t="shared" ca="1" si="122"/>
        <v>91</v>
      </c>
      <c r="E1294" s="3" t="str">
        <f ca="1">_xlfn.CONCAT(VLOOKUP($B1294,nomes!$A:$B,2,FALSE), "", VLOOKUP($C1294,apelido!$A:$B,2,FALSE), " ", VLOOKUP($D1294,apelido!$A:$B,2,FALSE))</f>
        <v>Melina Sousa Vilela</v>
      </c>
      <c r="F1294" s="3" t="str">
        <f ca="1">TRIM(VLOOKUP($B1294,nomes!$A:$C,3,FALSE))</f>
        <v>Feminino</v>
      </c>
      <c r="G1294" t="str">
        <f t="shared" ca="1" si="123"/>
        <v>927 971 411</v>
      </c>
      <c r="H1294" s="2" t="s">
        <v>1785</v>
      </c>
      <c r="I1294" s="3" t="str">
        <f t="shared" ca="1" si="124"/>
        <v>1339.56</v>
      </c>
      <c r="J1294" s="3" t="str">
        <f t="shared" ca="1" si="125"/>
        <v>insert into motoristas (fk_matricula, nome, sexo, telefone, nif, salario) values (2250, 'Melina Sousa Vilela', 2, '927 971 411', 10144222, 1339.56);</v>
      </c>
    </row>
    <row r="1295" spans="1:10" x14ac:dyDescent="0.25">
      <c r="A1295">
        <f t="shared" ca="1" si="120"/>
        <v>2488</v>
      </c>
      <c r="B1295">
        <f t="shared" ca="1" si="121"/>
        <v>143</v>
      </c>
      <c r="C1295">
        <f t="shared" ca="1" si="122"/>
        <v>29</v>
      </c>
      <c r="D1295">
        <f t="shared" ca="1" si="122"/>
        <v>56</v>
      </c>
      <c r="E1295" s="3" t="str">
        <f ca="1">_xlfn.CONCAT(VLOOKUP($B1295,nomes!$A:$B,2,FALSE), "", VLOOKUP($C1295,apelido!$A:$B,2,FALSE), " ", VLOOKUP($D1295,apelido!$A:$B,2,FALSE))</f>
        <v>Edson Ferreira Neves</v>
      </c>
      <c r="F1295" s="3" t="str">
        <f ca="1">TRIM(VLOOKUP($B1295,nomes!$A:$C,3,FALSE))</f>
        <v>Masculino</v>
      </c>
      <c r="G1295" t="str">
        <f t="shared" ca="1" si="123"/>
        <v>972 826 692</v>
      </c>
      <c r="H1295" s="2" t="s">
        <v>1786</v>
      </c>
      <c r="I1295" s="3" t="str">
        <f t="shared" ca="1" si="124"/>
        <v>1931.41</v>
      </c>
      <c r="J1295" s="3" t="str">
        <f t="shared" ca="1" si="125"/>
        <v>insert into motoristas (fk_matricula, nome, sexo, telefone, nif, salario) values (2488, 'Edson Ferreira Neves', 1, '972 826 692', 55361026, 1931.41);</v>
      </c>
    </row>
    <row r="1296" spans="1:10" x14ac:dyDescent="0.25">
      <c r="A1296">
        <f t="shared" ca="1" si="120"/>
        <v>434</v>
      </c>
      <c r="B1296">
        <f t="shared" ca="1" si="121"/>
        <v>144</v>
      </c>
      <c r="C1296">
        <f t="shared" ca="1" si="122"/>
        <v>47</v>
      </c>
      <c r="D1296">
        <f t="shared" ca="1" si="122"/>
        <v>82</v>
      </c>
      <c r="E1296" s="3" t="str">
        <f ca="1">_xlfn.CONCAT(VLOOKUP($B1296,nomes!$A:$B,2,FALSE), "", VLOOKUP($C1296,apelido!$A:$B,2,FALSE), " ", VLOOKUP($D1296,apelido!$A:$B,2,FALSE))</f>
        <v>Eliana Martins Teixeira</v>
      </c>
      <c r="F1296" s="3" t="str">
        <f ca="1">TRIM(VLOOKUP($B1296,nomes!$A:$C,3,FALSE))</f>
        <v>Feminino</v>
      </c>
      <c r="G1296" t="str">
        <f t="shared" ca="1" si="123"/>
        <v>918 415 187</v>
      </c>
      <c r="H1296" s="2" t="s">
        <v>1787</v>
      </c>
      <c r="I1296" s="3" t="str">
        <f t="shared" ca="1" si="124"/>
        <v>1309.61</v>
      </c>
      <c r="J1296" s="3" t="str">
        <f t="shared" ca="1" si="125"/>
        <v>insert into motoristas (fk_matricula, nome, sexo, telefone, nif, salario) values (434, 'Eliana Martins Teixeira', 2, '918 415 187', 18643744, 1309.61);</v>
      </c>
    </row>
    <row r="1297" spans="1:10" x14ac:dyDescent="0.25">
      <c r="A1297">
        <f t="shared" ca="1" si="120"/>
        <v>2064</v>
      </c>
      <c r="B1297">
        <f t="shared" ca="1" si="121"/>
        <v>145</v>
      </c>
      <c r="C1297">
        <f t="shared" ca="1" si="122"/>
        <v>6</v>
      </c>
      <c r="D1297">
        <f t="shared" ca="1" si="122"/>
        <v>57</v>
      </c>
      <c r="E1297" s="3" t="str">
        <f ca="1">_xlfn.CONCAT(VLOOKUP($B1297,nomes!$A:$B,2,FALSE), "", VLOOKUP($C1297,apelido!$A:$B,2,FALSE), " ", VLOOKUP($D1297,apelido!$A:$B,2,FALSE))</f>
        <v>Elisa Antunes Nogueira</v>
      </c>
      <c r="F1297" s="3" t="str">
        <f ca="1">TRIM(VLOOKUP($B1297,nomes!$A:$C,3,FALSE))</f>
        <v>Feminino</v>
      </c>
      <c r="G1297" t="str">
        <f t="shared" ca="1" si="123"/>
        <v>988 645 773</v>
      </c>
      <c r="H1297" s="2" t="s">
        <v>1788</v>
      </c>
      <c r="I1297" s="3" t="str">
        <f t="shared" ca="1" si="124"/>
        <v>1993.5</v>
      </c>
      <c r="J1297" s="3" t="str">
        <f t="shared" ca="1" si="125"/>
        <v>insert into motoristas (fk_matricula, nome, sexo, telefone, nif, salario) values (2064, 'Elisa Antunes Nogueira', 2, '988 645 773', 24940922, 1993.5);</v>
      </c>
    </row>
    <row r="1298" spans="1:10" x14ac:dyDescent="0.25">
      <c r="A1298">
        <f t="shared" ca="1" si="120"/>
        <v>1912</v>
      </c>
      <c r="B1298">
        <f t="shared" ca="1" si="121"/>
        <v>31</v>
      </c>
      <c r="C1298">
        <f t="shared" ca="1" si="122"/>
        <v>13</v>
      </c>
      <c r="D1298">
        <f t="shared" ca="1" si="122"/>
        <v>17</v>
      </c>
      <c r="E1298" s="3" t="str">
        <f ca="1">_xlfn.CONCAT(VLOOKUP($B1298,nomes!$A:$B,2,FALSE), "", VLOOKUP($C1298,apelido!$A:$B,2,FALSE), " ", VLOOKUP($D1298,apelido!$A:$B,2,FALSE))</f>
        <v>Emanuel Borges Campos</v>
      </c>
      <c r="F1298" s="3" t="str">
        <f ca="1">TRIM(VLOOKUP($B1298,nomes!$A:$C,3,FALSE))</f>
        <v>Masculino</v>
      </c>
      <c r="G1298" t="str">
        <f t="shared" ca="1" si="123"/>
        <v>999 633 369</v>
      </c>
      <c r="H1298" s="2" t="s">
        <v>1789</v>
      </c>
      <c r="I1298" s="3" t="str">
        <f t="shared" ca="1" si="124"/>
        <v>1039.54</v>
      </c>
      <c r="J1298" s="3" t="str">
        <f t="shared" ca="1" si="125"/>
        <v>insert into motoristas (fk_matricula, nome, sexo, telefone, nif, salario) values (1912, 'Emanuel Borges Campos', 1, '999 633 369', 20717967, 1039.54);</v>
      </c>
    </row>
    <row r="1299" spans="1:10" x14ac:dyDescent="0.25">
      <c r="A1299">
        <f t="shared" ca="1" si="120"/>
        <v>2894</v>
      </c>
      <c r="B1299">
        <f t="shared" ca="1" si="121"/>
        <v>17</v>
      </c>
      <c r="C1299">
        <f t="shared" ca="1" si="122"/>
        <v>82</v>
      </c>
      <c r="D1299">
        <f t="shared" ca="1" si="122"/>
        <v>70</v>
      </c>
      <c r="E1299" s="3" t="str">
        <f ca="1">_xlfn.CONCAT(VLOOKUP($B1299,nomes!$A:$B,2,FALSE), "", VLOOKUP($C1299,apelido!$A:$B,2,FALSE), " ", VLOOKUP($D1299,apelido!$A:$B,2,FALSE))</f>
        <v>Camila Teixeira Ribeiro</v>
      </c>
      <c r="F1299" s="3" t="str">
        <f ca="1">TRIM(VLOOKUP($B1299,nomes!$A:$C,3,FALSE))</f>
        <v>Feminino</v>
      </c>
      <c r="G1299" t="str">
        <f t="shared" ca="1" si="123"/>
        <v>981 765 946</v>
      </c>
      <c r="H1299" s="2" t="s">
        <v>1790</v>
      </c>
      <c r="I1299" s="3" t="str">
        <f t="shared" ca="1" si="124"/>
        <v>1198.57</v>
      </c>
      <c r="J1299" s="3" t="str">
        <f t="shared" ca="1" si="125"/>
        <v>insert into motoristas (fk_matricula, nome, sexo, telefone, nif, salario) values (2894, 'Camila Teixeira Ribeiro', 2, '981 765 946', 18657163, 1198.57);</v>
      </c>
    </row>
    <row r="1300" spans="1:10" x14ac:dyDescent="0.25">
      <c r="A1300">
        <f t="shared" ca="1" si="120"/>
        <v>2517</v>
      </c>
      <c r="B1300">
        <f t="shared" ca="1" si="121"/>
        <v>29</v>
      </c>
      <c r="C1300">
        <f t="shared" ca="1" si="122"/>
        <v>99</v>
      </c>
      <c r="D1300">
        <f t="shared" ca="1" si="122"/>
        <v>38</v>
      </c>
      <c r="E1300" s="3" t="str">
        <f ca="1">_xlfn.CONCAT(VLOOKUP($B1300,nomes!$A:$B,2,FALSE), "", VLOOKUP($C1300,apelido!$A:$B,2,FALSE), " ", VLOOKUP($D1300,apelido!$A:$B,2,FALSE))</f>
        <v>Diogo Cordeiro Jesus</v>
      </c>
      <c r="F1300" s="3" t="str">
        <f ca="1">TRIM(VLOOKUP($B1300,nomes!$A:$C,3,FALSE))</f>
        <v>Masculino</v>
      </c>
      <c r="G1300" t="str">
        <f t="shared" ca="1" si="123"/>
        <v>997 928 298</v>
      </c>
      <c r="H1300" s="2" t="s">
        <v>1791</v>
      </c>
      <c r="I1300" s="3" t="str">
        <f t="shared" ca="1" si="124"/>
        <v>1631.50</v>
      </c>
      <c r="J1300" s="3" t="str">
        <f t="shared" ca="1" si="125"/>
        <v>insert into motoristas (fk_matricula, nome, sexo, telefone, nif, salario) values (2517, 'Diogo Cordeiro Jesus', 1, '997 928 298', 52750338, 1631.50);</v>
      </c>
    </row>
    <row r="1301" spans="1:10" x14ac:dyDescent="0.25">
      <c r="A1301">
        <f t="shared" ca="1" si="120"/>
        <v>1044</v>
      </c>
      <c r="B1301">
        <f t="shared" ca="1" si="121"/>
        <v>18</v>
      </c>
      <c r="C1301">
        <f t="shared" ca="1" si="122"/>
        <v>83</v>
      </c>
      <c r="D1301">
        <f t="shared" ca="1" si="122"/>
        <v>46</v>
      </c>
      <c r="E1301" s="3" t="str">
        <f ca="1">_xlfn.CONCAT(VLOOKUP($B1301,nomes!$A:$B,2,FALSE), "", VLOOKUP($C1301,apelido!$A:$B,2,FALSE), " ", VLOOKUP($D1301,apelido!$A:$B,2,FALSE))</f>
        <v>Carlos Torres Marques</v>
      </c>
      <c r="F1301" s="3" t="str">
        <f ca="1">TRIM(VLOOKUP($B1301,nomes!$A:$C,3,FALSE))</f>
        <v>Masculino</v>
      </c>
      <c r="G1301" t="str">
        <f t="shared" ca="1" si="123"/>
        <v>997 129 382</v>
      </c>
      <c r="H1301" s="2" t="s">
        <v>1792</v>
      </c>
      <c r="I1301" s="3" t="str">
        <f t="shared" ca="1" si="124"/>
        <v>957.5</v>
      </c>
      <c r="J1301" s="3" t="str">
        <f t="shared" ca="1" si="125"/>
        <v>insert into motoristas (fk_matricula, nome, sexo, telefone, nif, salario) values (1044, 'Carlos Torres Marques', 1, '997 129 382', 58213722, 957.5);</v>
      </c>
    </row>
    <row r="1302" spans="1:10" x14ac:dyDescent="0.25">
      <c r="A1302">
        <f t="shared" ca="1" si="120"/>
        <v>521</v>
      </c>
      <c r="B1302">
        <f t="shared" ca="1" si="121"/>
        <v>46</v>
      </c>
      <c r="C1302">
        <f t="shared" ca="1" si="122"/>
        <v>6</v>
      </c>
      <c r="D1302">
        <f t="shared" ca="1" si="122"/>
        <v>70</v>
      </c>
      <c r="E1302" s="3" t="str">
        <f ca="1">_xlfn.CONCAT(VLOOKUP($B1302,nomes!$A:$B,2,FALSE), "", VLOOKUP($C1302,apelido!$A:$B,2,FALSE), " ", VLOOKUP($D1302,apelido!$A:$B,2,FALSE))</f>
        <v>Guilherme Antunes Ribeiro</v>
      </c>
      <c r="F1302" s="3" t="str">
        <f ca="1">TRIM(VLOOKUP($B1302,nomes!$A:$C,3,FALSE))</f>
        <v>Masculino</v>
      </c>
      <c r="G1302" t="str">
        <f t="shared" ca="1" si="123"/>
        <v>952 186 958</v>
      </c>
      <c r="H1302" s="2" t="s">
        <v>1793</v>
      </c>
      <c r="I1302" s="3" t="str">
        <f t="shared" ca="1" si="124"/>
        <v>1476.97</v>
      </c>
      <c r="J1302" s="3" t="str">
        <f t="shared" ca="1" si="125"/>
        <v>insert into motoristas (fk_matricula, nome, sexo, telefone, nif, salario) values (521, 'Guilherme Antunes Ribeiro', 1, '952 186 958', 16666870, 1476.97);</v>
      </c>
    </row>
    <row r="1303" spans="1:10" x14ac:dyDescent="0.25">
      <c r="A1303">
        <f t="shared" ca="1" si="120"/>
        <v>1838</v>
      </c>
      <c r="B1303">
        <f t="shared" ca="1" si="121"/>
        <v>160</v>
      </c>
      <c r="C1303">
        <f t="shared" ca="1" si="122"/>
        <v>62</v>
      </c>
      <c r="D1303">
        <f t="shared" ca="1" si="122"/>
        <v>15</v>
      </c>
      <c r="E1303" s="3" t="str">
        <f ca="1">_xlfn.CONCAT(VLOOKUP($B1303,nomes!$A:$B,2,FALSE), "", VLOOKUP($C1303,apelido!$A:$B,2,FALSE), " ", VLOOKUP($D1303,apelido!$A:$B,2,FALSE))</f>
        <v>Guilherme Pereira Branco</v>
      </c>
      <c r="F1303" s="3" t="str">
        <f ca="1">TRIM(VLOOKUP($B1303,nomes!$A:$C,3,FALSE))</f>
        <v>Masculino</v>
      </c>
      <c r="G1303" t="str">
        <f t="shared" ca="1" si="123"/>
        <v>944 754 283</v>
      </c>
      <c r="H1303" s="2" t="s">
        <v>1794</v>
      </c>
      <c r="I1303" s="3" t="str">
        <f t="shared" ca="1" si="124"/>
        <v>1265.92</v>
      </c>
      <c r="J1303" s="3" t="str">
        <f t="shared" ca="1" si="125"/>
        <v>insert into motoristas (fk_matricula, nome, sexo, telefone, nif, salario) values (1838, 'Guilherme Pereira Branco', 1, '944 754 283', 58474607, 1265.92);</v>
      </c>
    </row>
    <row r="1304" spans="1:10" x14ac:dyDescent="0.25">
      <c r="A1304">
        <f t="shared" ca="1" si="120"/>
        <v>1099</v>
      </c>
      <c r="B1304">
        <f t="shared" ca="1" si="121"/>
        <v>91</v>
      </c>
      <c r="C1304">
        <f t="shared" ca="1" si="122"/>
        <v>88</v>
      </c>
      <c r="D1304">
        <f t="shared" ca="1" si="122"/>
        <v>77</v>
      </c>
      <c r="E1304" s="3" t="str">
        <f ca="1">_xlfn.CONCAT(VLOOKUP($B1304,nomes!$A:$B,2,FALSE), "", VLOOKUP($C1304,apelido!$A:$B,2,FALSE), " ", VLOOKUP($D1304,apelido!$A:$B,2,FALSE))</f>
        <v>Olivia Vicente Silva</v>
      </c>
      <c r="F1304" s="3" t="str">
        <f ca="1">TRIM(VLOOKUP($B1304,nomes!$A:$C,3,FALSE))</f>
        <v>Feminino</v>
      </c>
      <c r="G1304" t="str">
        <f t="shared" ca="1" si="123"/>
        <v>919 152 324</v>
      </c>
      <c r="H1304" s="2" t="s">
        <v>1795</v>
      </c>
      <c r="I1304" s="3" t="str">
        <f t="shared" ca="1" si="124"/>
        <v>2194.10</v>
      </c>
      <c r="J1304" s="3" t="str">
        <f t="shared" ca="1" si="125"/>
        <v>insert into motoristas (fk_matricula, nome, sexo, telefone, nif, salario) values (1099, 'Olivia Vicente Silva', 2, '919 152 324', 53106623, 2194.10);</v>
      </c>
    </row>
    <row r="1305" spans="1:10" x14ac:dyDescent="0.25">
      <c r="A1305">
        <f t="shared" ca="1" si="120"/>
        <v>2458</v>
      </c>
      <c r="B1305">
        <f t="shared" ca="1" si="121"/>
        <v>27</v>
      </c>
      <c r="C1305">
        <f t="shared" ca="1" si="122"/>
        <v>97</v>
      </c>
      <c r="D1305">
        <f t="shared" ca="1" si="122"/>
        <v>90</v>
      </c>
      <c r="E1305" s="3" t="str">
        <f ca="1">_xlfn.CONCAT(VLOOKUP($B1305,nomes!$A:$B,2,FALSE), "", VLOOKUP($C1305,apelido!$A:$B,2,FALSE), " ", VLOOKUP($D1305,apelido!$A:$B,2,FALSE))</f>
        <v>Davi Camacho Vilaça</v>
      </c>
      <c r="F1305" s="3" t="str">
        <f ca="1">TRIM(VLOOKUP($B1305,nomes!$A:$C,3,FALSE))</f>
        <v>Masculino</v>
      </c>
      <c r="G1305" t="str">
        <f t="shared" ca="1" si="123"/>
        <v>985 296 494</v>
      </c>
      <c r="H1305" s="2" t="s">
        <v>1796</v>
      </c>
      <c r="I1305" s="3" t="str">
        <f t="shared" ca="1" si="124"/>
        <v>912.55</v>
      </c>
      <c r="J1305" s="3" t="str">
        <f t="shared" ca="1" si="125"/>
        <v>insert into motoristas (fk_matricula, nome, sexo, telefone, nif, salario) values (2458, 'Davi Camacho Vilaça', 1, '985 296 494', 18584850, 912.55);</v>
      </c>
    </row>
    <row r="1306" spans="1:10" x14ac:dyDescent="0.25">
      <c r="A1306">
        <f t="shared" ca="1" si="120"/>
        <v>307</v>
      </c>
      <c r="B1306">
        <f t="shared" ca="1" si="121"/>
        <v>60</v>
      </c>
      <c r="C1306">
        <f t="shared" ca="1" si="122"/>
        <v>87</v>
      </c>
      <c r="D1306">
        <f t="shared" ca="1" si="122"/>
        <v>76</v>
      </c>
      <c r="E1306" s="3" t="str">
        <f ca="1">_xlfn.CONCAT(VLOOKUP($B1306,nomes!$A:$B,2,FALSE), "", VLOOKUP($C1306,apelido!$A:$B,2,FALSE), " ", VLOOKUP($D1306,apelido!$A:$B,2,FALSE))</f>
        <v>Jorge Ventura Saraiva</v>
      </c>
      <c r="F1306" s="3" t="str">
        <f ca="1">TRIM(VLOOKUP($B1306,nomes!$A:$C,3,FALSE))</f>
        <v>Masculino</v>
      </c>
      <c r="G1306" t="str">
        <f t="shared" ca="1" si="123"/>
        <v>956 989 974</v>
      </c>
      <c r="H1306" s="2" t="s">
        <v>1797</v>
      </c>
      <c r="I1306" s="3" t="str">
        <f t="shared" ca="1" si="124"/>
        <v>1759.13</v>
      </c>
      <c r="J1306" s="3" t="str">
        <f t="shared" ca="1" si="125"/>
        <v>insert into motoristas (fk_matricula, nome, sexo, telefone, nif, salario) values (307, 'Jorge Ventura Saraiva', 1, '956 989 974', 17480027, 1759.13);</v>
      </c>
    </row>
    <row r="1307" spans="1:10" x14ac:dyDescent="0.25">
      <c r="A1307">
        <f t="shared" ca="1" si="120"/>
        <v>1208</v>
      </c>
      <c r="B1307">
        <f t="shared" ca="1" si="121"/>
        <v>117</v>
      </c>
      <c r="C1307">
        <f t="shared" ca="1" si="122"/>
        <v>6</v>
      </c>
      <c r="D1307">
        <f t="shared" ca="1" si="122"/>
        <v>42</v>
      </c>
      <c r="E1307" s="3" t="str">
        <f ca="1">_xlfn.CONCAT(VLOOKUP($B1307,nomes!$A:$B,2,FALSE), "", VLOOKUP($C1307,apelido!$A:$B,2,FALSE), " ", VLOOKUP($D1307,apelido!$A:$B,2,FALSE))</f>
        <v>Tomás Antunes Loureiro</v>
      </c>
      <c r="F1307" s="3" t="str">
        <f ca="1">TRIM(VLOOKUP($B1307,nomes!$A:$C,3,FALSE))</f>
        <v>Masculino</v>
      </c>
      <c r="G1307" t="str">
        <f t="shared" ca="1" si="123"/>
        <v>938 499 535</v>
      </c>
      <c r="H1307" s="2" t="s">
        <v>1798</v>
      </c>
      <c r="I1307" s="3" t="str">
        <f t="shared" ca="1" si="124"/>
        <v>1025.59</v>
      </c>
      <c r="J1307" s="3" t="str">
        <f t="shared" ca="1" si="125"/>
        <v>insert into motoristas (fk_matricula, nome, sexo, telefone, nif, salario) values (1208, 'Tomás Antunes Loureiro', 1, '938 499 535', 56304107, 1025.59);</v>
      </c>
    </row>
    <row r="1308" spans="1:10" x14ac:dyDescent="0.25">
      <c r="A1308">
        <f t="shared" ca="1" si="120"/>
        <v>695</v>
      </c>
      <c r="B1308">
        <f t="shared" ca="1" si="121"/>
        <v>161</v>
      </c>
      <c r="C1308">
        <f t="shared" ca="1" si="122"/>
        <v>43</v>
      </c>
      <c r="D1308">
        <f t="shared" ca="1" si="122"/>
        <v>71</v>
      </c>
      <c r="E1308" s="3" t="str">
        <f ca="1">_xlfn.CONCAT(VLOOKUP($B1308,nomes!$A:$B,2,FALSE), "", VLOOKUP($C1308,apelido!$A:$B,2,FALSE), " ", VLOOKUP($D1308,apelido!$A:$B,2,FALSE))</f>
        <v>Horácio Macedo Rocha</v>
      </c>
      <c r="F1308" s="3" t="str">
        <f ca="1">TRIM(VLOOKUP($B1308,nomes!$A:$C,3,FALSE))</f>
        <v>Masculino</v>
      </c>
      <c r="G1308" t="str">
        <f t="shared" ca="1" si="123"/>
        <v>989 346 373</v>
      </c>
      <c r="H1308" s="2" t="s">
        <v>1799</v>
      </c>
      <c r="I1308" s="3" t="str">
        <f t="shared" ca="1" si="124"/>
        <v>935.82</v>
      </c>
      <c r="J1308" s="3" t="str">
        <f t="shared" ca="1" si="125"/>
        <v>insert into motoristas (fk_matricula, nome, sexo, telefone, nif, salario) values (695, 'Horácio Macedo Rocha', 1, '989 346 373', 15367534, 935.82);</v>
      </c>
    </row>
    <row r="1309" spans="1:10" x14ac:dyDescent="0.25">
      <c r="A1309">
        <f t="shared" ca="1" si="120"/>
        <v>652</v>
      </c>
      <c r="B1309">
        <f t="shared" ca="1" si="121"/>
        <v>74</v>
      </c>
      <c r="C1309">
        <f t="shared" ca="1" si="122"/>
        <v>20</v>
      </c>
      <c r="D1309">
        <f t="shared" ca="1" si="122"/>
        <v>6</v>
      </c>
      <c r="E1309" s="3" t="str">
        <f ca="1">_xlfn.CONCAT(VLOOKUP($B1309,nomes!$A:$B,2,FALSE), "", VLOOKUP($C1309,apelido!$A:$B,2,FALSE), " ", VLOOKUP($D1309,apelido!$A:$B,2,FALSE))</f>
        <v>Lucas Castro Antunes</v>
      </c>
      <c r="F1309" s="3" t="str">
        <f ca="1">TRIM(VLOOKUP($B1309,nomes!$A:$C,3,FALSE))</f>
        <v>Masculino</v>
      </c>
      <c r="G1309" t="str">
        <f t="shared" ca="1" si="123"/>
        <v>972 128 816</v>
      </c>
      <c r="H1309" s="2" t="s">
        <v>1800</v>
      </c>
      <c r="I1309" s="3" t="str">
        <f t="shared" ca="1" si="124"/>
        <v>1154.21</v>
      </c>
      <c r="J1309" s="3" t="str">
        <f t="shared" ca="1" si="125"/>
        <v>insert into motoristas (fk_matricula, nome, sexo, telefone, nif, salario) values (652, 'Lucas Castro Antunes', 1, '972 128 816', 21937840, 1154.21);</v>
      </c>
    </row>
    <row r="1310" spans="1:10" x14ac:dyDescent="0.25">
      <c r="A1310">
        <f t="shared" ca="1" si="120"/>
        <v>1670</v>
      </c>
      <c r="B1310">
        <f t="shared" ca="1" si="121"/>
        <v>64</v>
      </c>
      <c r="C1310">
        <f t="shared" ca="1" si="122"/>
        <v>22</v>
      </c>
      <c r="D1310">
        <f t="shared" ca="1" si="122"/>
        <v>12</v>
      </c>
      <c r="E1310" s="3" t="str">
        <f ca="1">_xlfn.CONCAT(VLOOKUP($B1310,nomes!$A:$B,2,FALSE), "", VLOOKUP($C1310,apelido!$A:$B,2,FALSE), " ", VLOOKUP($D1310,apelido!$A:$B,2,FALSE))</f>
        <v>Júlio Costa Bernardo</v>
      </c>
      <c r="F1310" s="3" t="str">
        <f ca="1">TRIM(VLOOKUP($B1310,nomes!$A:$C,3,FALSE))</f>
        <v>Masculino</v>
      </c>
      <c r="G1310" t="str">
        <f t="shared" ca="1" si="123"/>
        <v>921 441 276</v>
      </c>
      <c r="H1310" s="2" t="s">
        <v>1801</v>
      </c>
      <c r="I1310" s="3" t="str">
        <f t="shared" ca="1" si="124"/>
        <v>2091.56</v>
      </c>
      <c r="J1310" s="3" t="str">
        <f t="shared" ca="1" si="125"/>
        <v>insert into motoristas (fk_matricula, nome, sexo, telefone, nif, salario) values (1670, 'Júlio Costa Bernardo', 1, '921 441 276', 24244490, 2091.56);</v>
      </c>
    </row>
    <row r="1311" spans="1:10" x14ac:dyDescent="0.25">
      <c r="A1311">
        <f t="shared" ca="1" si="120"/>
        <v>2530</v>
      </c>
      <c r="B1311">
        <f t="shared" ca="1" si="121"/>
        <v>120</v>
      </c>
      <c r="C1311">
        <f t="shared" ca="1" si="122"/>
        <v>90</v>
      </c>
      <c r="D1311">
        <f t="shared" ca="1" si="122"/>
        <v>44</v>
      </c>
      <c r="E1311" s="3" t="str">
        <f ca="1">_xlfn.CONCAT(VLOOKUP($B1311,nomes!$A:$B,2,FALSE), "", VLOOKUP($C1311,apelido!$A:$B,2,FALSE), " ", VLOOKUP($D1311,apelido!$A:$B,2,FALSE))</f>
        <v>Victor Vilaça Madeira</v>
      </c>
      <c r="F1311" s="3" t="str">
        <f ca="1">TRIM(VLOOKUP($B1311,nomes!$A:$C,3,FALSE))</f>
        <v>Masculino</v>
      </c>
      <c r="G1311" t="str">
        <f t="shared" ca="1" si="123"/>
        <v>999 888 217</v>
      </c>
      <c r="H1311" s="2" t="s">
        <v>1802</v>
      </c>
      <c r="I1311" s="3" t="str">
        <f t="shared" ca="1" si="124"/>
        <v>2010.81</v>
      </c>
      <c r="J1311" s="3" t="str">
        <f t="shared" ca="1" si="125"/>
        <v>insert into motoristas (fk_matricula, nome, sexo, telefone, nif, salario) values (2530, 'Victor Vilaça Madeira', 1, '999 888 217', 14750257, 2010.81);</v>
      </c>
    </row>
    <row r="1312" spans="1:10" x14ac:dyDescent="0.25">
      <c r="A1312">
        <f t="shared" ca="1" si="120"/>
        <v>2835</v>
      </c>
      <c r="B1312">
        <f t="shared" ca="1" si="121"/>
        <v>86</v>
      </c>
      <c r="C1312">
        <f t="shared" ca="1" si="122"/>
        <v>13</v>
      </c>
      <c r="D1312">
        <f t="shared" ca="1" si="122"/>
        <v>59</v>
      </c>
      <c r="E1312" s="3" t="str">
        <f ca="1">_xlfn.CONCAT(VLOOKUP($B1312,nomes!$A:$B,2,FALSE), "", VLOOKUP($C1312,apelido!$A:$B,2,FALSE), " ", VLOOKUP($D1312,apelido!$A:$B,2,FALSE))</f>
        <v>Mirella Borges Oliveira</v>
      </c>
      <c r="F1312" s="3" t="str">
        <f ca="1">TRIM(VLOOKUP($B1312,nomes!$A:$C,3,FALSE))</f>
        <v>Feminino</v>
      </c>
      <c r="G1312" t="str">
        <f t="shared" ca="1" si="123"/>
        <v>965 192 825</v>
      </c>
      <c r="H1312" s="2" t="s">
        <v>1803</v>
      </c>
      <c r="I1312" s="3" t="str">
        <f t="shared" ca="1" si="124"/>
        <v>2456.69</v>
      </c>
      <c r="J1312" s="3" t="str">
        <f t="shared" ca="1" si="125"/>
        <v>insert into motoristas (fk_matricula, nome, sexo, telefone, nif, salario) values (2835, 'Mirella Borges Oliveira', 2, '965 192 825', 29637432, 2456.69);</v>
      </c>
    </row>
    <row r="1313" spans="1:10" x14ac:dyDescent="0.25">
      <c r="A1313">
        <f t="shared" ca="1" si="120"/>
        <v>2969</v>
      </c>
      <c r="B1313">
        <f t="shared" ca="1" si="121"/>
        <v>1</v>
      </c>
      <c r="C1313">
        <f t="shared" ca="1" si="122"/>
        <v>92</v>
      </c>
      <c r="D1313">
        <f t="shared" ca="1" si="122"/>
        <v>37</v>
      </c>
      <c r="E1313" s="3" t="str">
        <f ca="1">_xlfn.CONCAT(VLOOKUP($B1313,nomes!$A:$B,2,FALSE), "", VLOOKUP($C1313,apelido!$A:$B,2,FALSE), " ", VLOOKUP($D1313,apelido!$A:$B,2,FALSE))</f>
        <v>Afonso Almeida Henriques</v>
      </c>
      <c r="F1313" s="3" t="str">
        <f ca="1">TRIM(VLOOKUP($B1313,nomes!$A:$C,3,FALSE))</f>
        <v>Masculino</v>
      </c>
      <c r="G1313" t="str">
        <f t="shared" ca="1" si="123"/>
        <v>967 754 991</v>
      </c>
      <c r="H1313" s="2" t="s">
        <v>1804</v>
      </c>
      <c r="I1313" s="3" t="str">
        <f t="shared" ca="1" si="124"/>
        <v>913.94</v>
      </c>
      <c r="J1313" s="3" t="str">
        <f t="shared" ca="1" si="125"/>
        <v>insert into motoristas (fk_matricula, nome, sexo, telefone, nif, salario) values (2969, 'Afonso Almeida Henriques', 1, '967 754 991', 51387923, 913.94);</v>
      </c>
    </row>
    <row r="1314" spans="1:10" x14ac:dyDescent="0.25">
      <c r="A1314">
        <f t="shared" ca="1" si="120"/>
        <v>1866</v>
      </c>
      <c r="B1314">
        <f t="shared" ca="1" si="121"/>
        <v>117</v>
      </c>
      <c r="C1314">
        <f t="shared" ca="1" si="122"/>
        <v>3</v>
      </c>
      <c r="D1314">
        <f t="shared" ca="1" si="122"/>
        <v>3</v>
      </c>
      <c r="E1314" s="3" t="str">
        <f ca="1">_xlfn.CONCAT(VLOOKUP($B1314,nomes!$A:$B,2,FALSE), "", VLOOKUP($C1314,apelido!$A:$B,2,FALSE), " ", VLOOKUP($D1314,apelido!$A:$B,2,FALSE))</f>
        <v>Tomás Amaral Amaral</v>
      </c>
      <c r="F1314" s="3" t="str">
        <f ca="1">TRIM(VLOOKUP($B1314,nomes!$A:$C,3,FALSE))</f>
        <v>Masculino</v>
      </c>
      <c r="G1314" t="str">
        <f t="shared" ca="1" si="123"/>
        <v>987 579 147</v>
      </c>
      <c r="H1314" s="2" t="s">
        <v>1805</v>
      </c>
      <c r="I1314" s="3" t="str">
        <f t="shared" ca="1" si="124"/>
        <v>1300.41</v>
      </c>
      <c r="J1314" s="3" t="str">
        <f t="shared" ca="1" si="125"/>
        <v>insert into motoristas (fk_matricula, nome, sexo, telefone, nif, salario) values (1866, 'Tomás Amaral Amaral', 1, '987 579 147', 20201767, 1300.41);</v>
      </c>
    </row>
    <row r="1315" spans="1:10" x14ac:dyDescent="0.25">
      <c r="A1315">
        <f t="shared" ca="1" si="120"/>
        <v>2430</v>
      </c>
      <c r="B1315">
        <f t="shared" ca="1" si="121"/>
        <v>58</v>
      </c>
      <c r="C1315">
        <f t="shared" ca="1" si="122"/>
        <v>46</v>
      </c>
      <c r="D1315">
        <f t="shared" ca="1" si="122"/>
        <v>57</v>
      </c>
      <c r="E1315" s="3" t="str">
        <f ca="1">_xlfn.CONCAT(VLOOKUP($B1315,nomes!$A:$B,2,FALSE), "", VLOOKUP($C1315,apelido!$A:$B,2,FALSE), " ", VLOOKUP($D1315,apelido!$A:$B,2,FALSE))</f>
        <v>Joaquim Marques Nogueira</v>
      </c>
      <c r="F1315" s="3" t="str">
        <f ca="1">TRIM(VLOOKUP($B1315,nomes!$A:$C,3,FALSE))</f>
        <v>Masculino</v>
      </c>
      <c r="G1315" t="str">
        <f t="shared" ca="1" si="123"/>
        <v>984 555 686</v>
      </c>
      <c r="H1315" s="2" t="s">
        <v>1806</v>
      </c>
      <c r="I1315" s="3" t="str">
        <f t="shared" ca="1" si="124"/>
        <v>2251.81</v>
      </c>
      <c r="J1315" s="3" t="str">
        <f t="shared" ca="1" si="125"/>
        <v>insert into motoristas (fk_matricula, nome, sexo, telefone, nif, salario) values (2430, 'Joaquim Marques Nogueira', 1, '984 555 686', 59362523, 2251.81);</v>
      </c>
    </row>
    <row r="1316" spans="1:10" x14ac:dyDescent="0.25">
      <c r="A1316">
        <f t="shared" ca="1" si="120"/>
        <v>1172</v>
      </c>
      <c r="B1316">
        <f t="shared" ca="1" si="121"/>
        <v>107</v>
      </c>
      <c r="C1316">
        <f t="shared" ca="1" si="122"/>
        <v>75</v>
      </c>
      <c r="D1316">
        <f t="shared" ca="1" si="122"/>
        <v>19</v>
      </c>
      <c r="E1316" s="3" t="str">
        <f ca="1">_xlfn.CONCAT(VLOOKUP($B1316,nomes!$A:$B,2,FALSE), "", VLOOKUP($C1316,apelido!$A:$B,2,FALSE), " ", VLOOKUP($D1316,apelido!$A:$B,2,FALSE))</f>
        <v>Samuel Santos Carvalho</v>
      </c>
      <c r="F1316" s="3" t="str">
        <f ca="1">TRIM(VLOOKUP($B1316,nomes!$A:$C,3,FALSE))</f>
        <v>Masculino</v>
      </c>
      <c r="G1316" t="str">
        <f t="shared" ca="1" si="123"/>
        <v>915 231 295</v>
      </c>
      <c r="H1316" s="2" t="s">
        <v>1807</v>
      </c>
      <c r="I1316" s="3" t="str">
        <f t="shared" ca="1" si="124"/>
        <v>1031.53</v>
      </c>
      <c r="J1316" s="3" t="str">
        <f t="shared" ca="1" si="125"/>
        <v>insert into motoristas (fk_matricula, nome, sexo, telefone, nif, salario) values (1172, 'Samuel Santos Carvalho', 1, '915 231 295', 55819786, 1031.53);</v>
      </c>
    </row>
    <row r="1317" spans="1:10" x14ac:dyDescent="0.25">
      <c r="A1317">
        <f t="shared" ca="1" si="120"/>
        <v>946</v>
      </c>
      <c r="B1317">
        <f t="shared" ca="1" si="121"/>
        <v>90</v>
      </c>
      <c r="C1317">
        <f t="shared" ca="1" si="122"/>
        <v>48</v>
      </c>
      <c r="D1317">
        <f t="shared" ca="1" si="122"/>
        <v>66</v>
      </c>
      <c r="E1317" s="3" t="str">
        <f ca="1">_xlfn.CONCAT(VLOOKUP($B1317,nomes!$A:$B,2,FALSE), "", VLOOKUP($C1317,apelido!$A:$B,2,FALSE), " ", VLOOKUP($D1317,apelido!$A:$B,2,FALSE))</f>
        <v>Noemi Matos Pontes</v>
      </c>
      <c r="F1317" s="3" t="str">
        <f ca="1">TRIM(VLOOKUP($B1317,nomes!$A:$C,3,FALSE))</f>
        <v>Feminino</v>
      </c>
      <c r="G1317" t="str">
        <f t="shared" ca="1" si="123"/>
        <v>987 434 547</v>
      </c>
      <c r="H1317" s="2" t="s">
        <v>1808</v>
      </c>
      <c r="I1317" s="3" t="str">
        <f t="shared" ca="1" si="124"/>
        <v>2043.47</v>
      </c>
      <c r="J1317" s="3" t="str">
        <f t="shared" ca="1" si="125"/>
        <v>insert into motoristas (fk_matricula, nome, sexo, telefone, nif, salario) values (946, 'Noemi Matos Pontes', 2, '987 434 547', 27454424, 2043.47);</v>
      </c>
    </row>
    <row r="1318" spans="1:10" x14ac:dyDescent="0.25">
      <c r="A1318">
        <f t="shared" ca="1" si="120"/>
        <v>1483</v>
      </c>
      <c r="B1318">
        <f t="shared" ca="1" si="121"/>
        <v>179</v>
      </c>
      <c r="C1318">
        <f t="shared" ca="1" si="122"/>
        <v>80</v>
      </c>
      <c r="D1318">
        <f t="shared" ca="1" si="122"/>
        <v>92</v>
      </c>
      <c r="E1318" s="3" t="str">
        <f ca="1">_xlfn.CONCAT(VLOOKUP($B1318,nomes!$A:$B,2,FALSE), "", VLOOKUP($C1318,apelido!$A:$B,2,FALSE), " ", VLOOKUP($D1318,apelido!$A:$B,2,FALSE))</f>
        <v>Luciana Sousa Almeida</v>
      </c>
      <c r="F1318" s="3" t="str">
        <f ca="1">TRIM(VLOOKUP($B1318,nomes!$A:$C,3,FALSE))</f>
        <v>Feminino</v>
      </c>
      <c r="G1318" t="str">
        <f t="shared" ca="1" si="123"/>
        <v>971 193 327</v>
      </c>
      <c r="H1318" s="2" t="s">
        <v>1809</v>
      </c>
      <c r="I1318" s="3" t="str">
        <f t="shared" ca="1" si="124"/>
        <v>2143.91</v>
      </c>
      <c r="J1318" s="3" t="str">
        <f t="shared" ca="1" si="125"/>
        <v>insert into motoristas (fk_matricula, nome, sexo, telefone, nif, salario) values (1483, 'Luciana Sousa Almeida', 2, '971 193 327', 52579752, 2143.91);</v>
      </c>
    </row>
    <row r="1319" spans="1:10" x14ac:dyDescent="0.25">
      <c r="A1319">
        <f t="shared" ca="1" si="120"/>
        <v>607</v>
      </c>
      <c r="B1319">
        <f t="shared" ca="1" si="121"/>
        <v>191</v>
      </c>
      <c r="C1319">
        <f t="shared" ca="1" si="122"/>
        <v>8</v>
      </c>
      <c r="D1319">
        <f t="shared" ca="1" si="122"/>
        <v>46</v>
      </c>
      <c r="E1319" s="3" t="str">
        <f ca="1">_xlfn.CONCAT(VLOOKUP($B1319,nomes!$A:$B,2,FALSE), "", VLOOKUP($C1319,apelido!$A:$B,2,FALSE), " ", VLOOKUP($D1319,apelido!$A:$B,2,FALSE))</f>
        <v>Patrícia Azevedo Marques</v>
      </c>
      <c r="F1319" s="3" t="str">
        <f ca="1">TRIM(VLOOKUP($B1319,nomes!$A:$C,3,FALSE))</f>
        <v>Feminino</v>
      </c>
      <c r="G1319" t="str">
        <f t="shared" ca="1" si="123"/>
        <v>947 699 862</v>
      </c>
      <c r="H1319" s="2" t="s">
        <v>1810</v>
      </c>
      <c r="I1319" s="3" t="str">
        <f t="shared" ca="1" si="124"/>
        <v>1023.22</v>
      </c>
      <c r="J1319" s="3" t="str">
        <f t="shared" ca="1" si="125"/>
        <v>insert into motoristas (fk_matricula, nome, sexo, telefone, nif, salario) values (607, 'Patrícia Azevedo Marques', 2, '947 699 862', 16225468, 1023.22);</v>
      </c>
    </row>
    <row r="1320" spans="1:10" x14ac:dyDescent="0.25">
      <c r="A1320">
        <f t="shared" ca="1" si="120"/>
        <v>2700</v>
      </c>
      <c r="B1320">
        <f t="shared" ca="1" si="121"/>
        <v>59</v>
      </c>
      <c r="C1320">
        <f t="shared" ca="1" si="122"/>
        <v>91</v>
      </c>
      <c r="D1320">
        <f t="shared" ca="1" si="122"/>
        <v>57</v>
      </c>
      <c r="E1320" s="3" t="str">
        <f ca="1">_xlfn.CONCAT(VLOOKUP($B1320,nomes!$A:$B,2,FALSE), "", VLOOKUP($C1320,apelido!$A:$B,2,FALSE), " ", VLOOKUP($D1320,apelido!$A:$B,2,FALSE))</f>
        <v>Jonas Vilela Nogueira</v>
      </c>
      <c r="F1320" s="3" t="str">
        <f ca="1">TRIM(VLOOKUP($B1320,nomes!$A:$C,3,FALSE))</f>
        <v>Masculino</v>
      </c>
      <c r="G1320" t="str">
        <f t="shared" ca="1" si="123"/>
        <v>989 212 747</v>
      </c>
      <c r="H1320" s="2" t="s">
        <v>1811</v>
      </c>
      <c r="I1320" s="3" t="str">
        <f t="shared" ca="1" si="124"/>
        <v>1441.14</v>
      </c>
      <c r="J1320" s="3" t="str">
        <f t="shared" ca="1" si="125"/>
        <v>insert into motoristas (fk_matricula, nome, sexo, telefone, nif, salario) values (2700, 'Jonas Vilela Nogueira', 1, '989 212 747', 59183566, 1441.14);</v>
      </c>
    </row>
    <row r="1321" spans="1:10" x14ac:dyDescent="0.25">
      <c r="A1321">
        <f t="shared" ca="1" si="120"/>
        <v>1908</v>
      </c>
      <c r="B1321">
        <f t="shared" ca="1" si="121"/>
        <v>108</v>
      </c>
      <c r="C1321">
        <f t="shared" ca="1" si="122"/>
        <v>36</v>
      </c>
      <c r="D1321">
        <f t="shared" ca="1" si="122"/>
        <v>47</v>
      </c>
      <c r="E1321" s="3" t="str">
        <f ca="1">_xlfn.CONCAT(VLOOKUP($B1321,nomes!$A:$B,2,FALSE), "", VLOOKUP($C1321,apelido!$A:$B,2,FALSE), " ", VLOOKUP($D1321,apelido!$A:$B,2,FALSE))</f>
        <v>Sara Gonçalves Martins</v>
      </c>
      <c r="F1321" s="3" t="str">
        <f ca="1">TRIM(VLOOKUP($B1321,nomes!$A:$C,3,FALSE))</f>
        <v>Feminino</v>
      </c>
      <c r="G1321" t="str">
        <f t="shared" ca="1" si="123"/>
        <v>947 413 178</v>
      </c>
      <c r="H1321" s="2" t="s">
        <v>1812</v>
      </c>
      <c r="I1321" s="3" t="str">
        <f t="shared" ca="1" si="124"/>
        <v>2455.68</v>
      </c>
      <c r="J1321" s="3" t="str">
        <f t="shared" ca="1" si="125"/>
        <v>insert into motoristas (fk_matricula, nome, sexo, telefone, nif, salario) values (1908, 'Sara Gonçalves Martins', 2, '947 413 178', 14666293, 2455.68);</v>
      </c>
    </row>
    <row r="1322" spans="1:10" x14ac:dyDescent="0.25">
      <c r="A1322">
        <f t="shared" ca="1" si="120"/>
        <v>2256</v>
      </c>
      <c r="B1322">
        <f t="shared" ca="1" si="121"/>
        <v>169</v>
      </c>
      <c r="C1322">
        <f t="shared" ca="1" si="122"/>
        <v>17</v>
      </c>
      <c r="D1322">
        <f t="shared" ca="1" si="122"/>
        <v>10</v>
      </c>
      <c r="E1322" s="3" t="str">
        <f ca="1">_xlfn.CONCAT(VLOOKUP($B1322,nomes!$A:$B,2,FALSE), "", VLOOKUP($C1322,apelido!$A:$B,2,FALSE), " ", VLOOKUP($D1322,apelido!$A:$B,2,FALSE))</f>
        <v>Janaína Campos Batista</v>
      </c>
      <c r="F1322" s="3" t="str">
        <f ca="1">TRIM(VLOOKUP($B1322,nomes!$A:$C,3,FALSE))</f>
        <v>Feminino</v>
      </c>
      <c r="G1322" t="str">
        <f t="shared" ca="1" si="123"/>
        <v>951 847 972</v>
      </c>
      <c r="H1322" s="2" t="s">
        <v>1813</v>
      </c>
      <c r="I1322" s="3" t="str">
        <f t="shared" ca="1" si="124"/>
        <v>2412.74</v>
      </c>
      <c r="J1322" s="3" t="str">
        <f t="shared" ca="1" si="125"/>
        <v>insert into motoristas (fk_matricula, nome, sexo, telefone, nif, salario) values (2256, 'Janaína Campos Batista', 2, '951 847 972', 57333026, 2412.74);</v>
      </c>
    </row>
    <row r="1323" spans="1:10" x14ac:dyDescent="0.25">
      <c r="A1323">
        <f t="shared" ca="1" si="120"/>
        <v>2055</v>
      </c>
      <c r="B1323">
        <f t="shared" ca="1" si="121"/>
        <v>111</v>
      </c>
      <c r="C1323">
        <f t="shared" ca="1" si="122"/>
        <v>9</v>
      </c>
      <c r="D1323">
        <f t="shared" ca="1" si="122"/>
        <v>47</v>
      </c>
      <c r="E1323" s="3" t="str">
        <f ca="1">_xlfn.CONCAT(VLOOKUP($B1323,nomes!$A:$B,2,FALSE), "", VLOOKUP($C1323,apelido!$A:$B,2,FALSE), " ", VLOOKUP($D1323,apelido!$A:$B,2,FALSE))</f>
        <v>Sophia Barros Martins</v>
      </c>
      <c r="F1323" s="3" t="str">
        <f ca="1">TRIM(VLOOKUP($B1323,nomes!$A:$C,3,FALSE))</f>
        <v>Feminino</v>
      </c>
      <c r="G1323" t="str">
        <f t="shared" ca="1" si="123"/>
        <v>926 892 733</v>
      </c>
      <c r="H1323" s="2" t="s">
        <v>1814</v>
      </c>
      <c r="I1323" s="3" t="str">
        <f t="shared" ca="1" si="124"/>
        <v>2471.44</v>
      </c>
      <c r="J1323" s="3" t="str">
        <f t="shared" ca="1" si="125"/>
        <v>insert into motoristas (fk_matricula, nome, sexo, telefone, nif, salario) values (2055, 'Sophia Barros Martins', 2, '926 892 733', 12295430, 2471.44);</v>
      </c>
    </row>
    <row r="1324" spans="1:10" x14ac:dyDescent="0.25">
      <c r="A1324">
        <f t="shared" ca="1" si="120"/>
        <v>2234</v>
      </c>
      <c r="B1324">
        <f t="shared" ca="1" si="121"/>
        <v>112</v>
      </c>
      <c r="C1324">
        <f t="shared" ca="1" si="122"/>
        <v>19</v>
      </c>
      <c r="D1324">
        <f t="shared" ca="1" si="122"/>
        <v>98</v>
      </c>
      <c r="E1324" s="3" t="str">
        <f ca="1">_xlfn.CONCAT(VLOOKUP($B1324,nomes!$A:$B,2,FALSE), "", VLOOKUP($C1324,apelido!$A:$B,2,FALSE), " ", VLOOKUP($D1324,apelido!$A:$B,2,FALSE))</f>
        <v>Stefany Carvalho Chaves</v>
      </c>
      <c r="F1324" s="3" t="str">
        <f ca="1">TRIM(VLOOKUP($B1324,nomes!$A:$C,3,FALSE))</f>
        <v>Feminino</v>
      </c>
      <c r="G1324" t="str">
        <f t="shared" ca="1" si="123"/>
        <v>929 282 857</v>
      </c>
      <c r="H1324" s="2" t="s">
        <v>1815</v>
      </c>
      <c r="I1324" s="3" t="str">
        <f t="shared" ca="1" si="124"/>
        <v>1402.64</v>
      </c>
      <c r="J1324" s="3" t="str">
        <f t="shared" ca="1" si="125"/>
        <v>insert into motoristas (fk_matricula, nome, sexo, telefone, nif, salario) values (2234, 'Stefany Carvalho Chaves', 2, '929 282 857', 11971444, 1402.64);</v>
      </c>
    </row>
    <row r="1325" spans="1:10" x14ac:dyDescent="0.25">
      <c r="A1325">
        <f t="shared" ca="1" si="120"/>
        <v>130</v>
      </c>
      <c r="B1325">
        <f t="shared" ca="1" si="121"/>
        <v>124</v>
      </c>
      <c r="C1325">
        <f t="shared" ca="1" si="122"/>
        <v>29</v>
      </c>
      <c r="D1325">
        <f t="shared" ca="1" si="122"/>
        <v>65</v>
      </c>
      <c r="E1325" s="3" t="str">
        <f ca="1">_xlfn.CONCAT(VLOOKUP($B1325,nomes!$A:$B,2,FALSE), "", VLOOKUP($C1325,apelido!$A:$B,2,FALSE), " ", VLOOKUP($D1325,apelido!$A:$B,2,FALSE))</f>
        <v>Adriana Ferreira Pires</v>
      </c>
      <c r="F1325" s="3" t="str">
        <f ca="1">TRIM(VLOOKUP($B1325,nomes!$A:$C,3,FALSE))</f>
        <v>Feminino</v>
      </c>
      <c r="G1325" t="str">
        <f t="shared" ca="1" si="123"/>
        <v>976 279 865</v>
      </c>
      <c r="H1325" s="2" t="s">
        <v>1816</v>
      </c>
      <c r="I1325" s="3" t="str">
        <f t="shared" ca="1" si="124"/>
        <v>2276.60</v>
      </c>
      <c r="J1325" s="3" t="str">
        <f t="shared" ca="1" si="125"/>
        <v>insert into motoristas (fk_matricula, nome, sexo, telefone, nif, salario) values (130, 'Adriana Ferreira Pires', 2, '976 279 865', 11324187, 2276.60);</v>
      </c>
    </row>
    <row r="1326" spans="1:10" x14ac:dyDescent="0.25">
      <c r="A1326">
        <f t="shared" ca="1" si="120"/>
        <v>2183</v>
      </c>
      <c r="B1326">
        <f t="shared" ca="1" si="121"/>
        <v>193</v>
      </c>
      <c r="C1326">
        <f t="shared" ca="1" si="122"/>
        <v>76</v>
      </c>
      <c r="D1326">
        <f t="shared" ca="1" si="122"/>
        <v>44</v>
      </c>
      <c r="E1326" s="3" t="str">
        <f ca="1">_xlfn.CONCAT(VLOOKUP($B1326,nomes!$A:$B,2,FALSE), "", VLOOKUP($C1326,apelido!$A:$B,2,FALSE), " ", VLOOKUP($D1326,apelido!$A:$B,2,FALSE))</f>
        <v>Renato Saraiva Madeira</v>
      </c>
      <c r="F1326" s="3" t="str">
        <f ca="1">TRIM(VLOOKUP($B1326,nomes!$A:$C,3,FALSE))</f>
        <v>Masculino</v>
      </c>
      <c r="G1326" t="str">
        <f t="shared" ca="1" si="123"/>
        <v>985 253 611</v>
      </c>
      <c r="H1326" s="2" t="s">
        <v>1817</v>
      </c>
      <c r="I1326" s="3" t="str">
        <f t="shared" ca="1" si="124"/>
        <v>1658.70</v>
      </c>
      <c r="J1326" s="3" t="str">
        <f t="shared" ca="1" si="125"/>
        <v>insert into motoristas (fk_matricula, nome, sexo, telefone, nif, salario) values (2183, 'Renato Saraiva Madeira', 1, '985 253 611', 59352700, 1658.70);</v>
      </c>
    </row>
    <row r="1327" spans="1:10" x14ac:dyDescent="0.25">
      <c r="A1327">
        <f t="shared" ca="1" si="120"/>
        <v>849</v>
      </c>
      <c r="B1327">
        <f t="shared" ca="1" si="121"/>
        <v>140</v>
      </c>
      <c r="C1327">
        <f t="shared" ca="1" si="122"/>
        <v>5</v>
      </c>
      <c r="D1327">
        <f t="shared" ca="1" si="122"/>
        <v>34</v>
      </c>
      <c r="E1327" s="3" t="str">
        <f ca="1">_xlfn.CONCAT(VLOOKUP($B1327,nomes!$A:$B,2,FALSE), "", VLOOKUP($C1327,apelido!$A:$B,2,FALSE), " ", VLOOKUP($D1327,apelido!$A:$B,2,FALSE))</f>
        <v>Débora Andrade Gaspar</v>
      </c>
      <c r="F1327" s="3" t="str">
        <f ca="1">TRIM(VLOOKUP($B1327,nomes!$A:$C,3,FALSE))</f>
        <v>Feminino</v>
      </c>
      <c r="G1327" t="str">
        <f t="shared" ca="1" si="123"/>
        <v>973 971 956</v>
      </c>
      <c r="H1327" s="2" t="s">
        <v>1818</v>
      </c>
      <c r="I1327" s="3" t="str">
        <f t="shared" ca="1" si="124"/>
        <v>1134.27</v>
      </c>
      <c r="J1327" s="3" t="str">
        <f t="shared" ca="1" si="125"/>
        <v>insert into motoristas (fk_matricula, nome, sexo, telefone, nif, salario) values (849, 'Débora Andrade Gaspar', 2, '973 971 956', 15551790, 1134.27);</v>
      </c>
    </row>
    <row r="1328" spans="1:10" x14ac:dyDescent="0.25">
      <c r="A1328">
        <f t="shared" ca="1" si="120"/>
        <v>1638</v>
      </c>
      <c r="B1328">
        <f t="shared" ca="1" si="121"/>
        <v>54</v>
      </c>
      <c r="C1328">
        <f t="shared" ca="1" si="122"/>
        <v>84</v>
      </c>
      <c r="D1328">
        <f t="shared" ca="1" si="122"/>
        <v>70</v>
      </c>
      <c r="E1328" s="3" t="str">
        <f ca="1">_xlfn.CONCAT(VLOOKUP($B1328,nomes!$A:$B,2,FALSE), "", VLOOKUP($C1328,apelido!$A:$B,2,FALSE), " ", VLOOKUP($D1328,apelido!$A:$B,2,FALSE))</f>
        <v>Isabel Valente Ribeiro</v>
      </c>
      <c r="F1328" s="3" t="str">
        <f ca="1">TRIM(VLOOKUP($B1328,nomes!$A:$C,3,FALSE))</f>
        <v>Feminino</v>
      </c>
      <c r="G1328" t="str">
        <f t="shared" ca="1" si="123"/>
        <v>958 536 461</v>
      </c>
      <c r="H1328" s="2" t="s">
        <v>1819</v>
      </c>
      <c r="I1328" s="3" t="str">
        <f t="shared" ca="1" si="124"/>
        <v>1805.33</v>
      </c>
      <c r="J1328" s="3" t="str">
        <f t="shared" ca="1" si="125"/>
        <v>insert into motoristas (fk_matricula, nome, sexo, telefone, nif, salario) values (1638, 'Isabel Valente Ribeiro', 2, '958 536 461', 56875545, 1805.33);</v>
      </c>
    </row>
    <row r="1329" spans="1:10" x14ac:dyDescent="0.25">
      <c r="A1329">
        <f t="shared" ca="1" si="120"/>
        <v>22</v>
      </c>
      <c r="B1329">
        <f t="shared" ca="1" si="121"/>
        <v>111</v>
      </c>
      <c r="C1329">
        <f t="shared" ca="1" si="122"/>
        <v>93</v>
      </c>
      <c r="D1329">
        <f t="shared" ca="1" si="122"/>
        <v>40</v>
      </c>
      <c r="E1329" s="3" t="str">
        <f ca="1">_xlfn.CONCAT(VLOOKUP($B1329,nomes!$A:$B,2,FALSE), "", VLOOKUP($C1329,apelido!$A:$B,2,FALSE), " ", VLOOKUP($D1329,apelido!$A:$B,2,FALSE))</f>
        <v>Sophia Bastos Lima</v>
      </c>
      <c r="F1329" s="3" t="str">
        <f ca="1">TRIM(VLOOKUP($B1329,nomes!$A:$C,3,FALSE))</f>
        <v>Feminino</v>
      </c>
      <c r="G1329" t="str">
        <f t="shared" ca="1" si="123"/>
        <v>956 111 811</v>
      </c>
      <c r="H1329" s="2" t="s">
        <v>1820</v>
      </c>
      <c r="I1329" s="3" t="str">
        <f t="shared" ca="1" si="124"/>
        <v>939.29</v>
      </c>
      <c r="J1329" s="3" t="str">
        <f t="shared" ca="1" si="125"/>
        <v>insert into motoristas (fk_matricula, nome, sexo, telefone, nif, salario) values (22, 'Sophia Bastos Lima', 2, '956 111 811', 56717562, 939.29);</v>
      </c>
    </row>
    <row r="1330" spans="1:10" x14ac:dyDescent="0.25">
      <c r="A1330">
        <f t="shared" ca="1" si="120"/>
        <v>1761</v>
      </c>
      <c r="B1330">
        <f t="shared" ca="1" si="121"/>
        <v>13</v>
      </c>
      <c r="C1330">
        <f t="shared" ca="1" si="122"/>
        <v>83</v>
      </c>
      <c r="D1330">
        <f t="shared" ca="1" si="122"/>
        <v>96</v>
      </c>
      <c r="E1330" s="3" t="str">
        <f ca="1">_xlfn.CONCAT(VLOOKUP($B1330,nomes!$A:$B,2,FALSE), "", VLOOKUP($C1330,apelido!$A:$B,2,FALSE), " ", VLOOKUP($D1330,apelido!$A:$B,2,FALSE))</f>
        <v>Bernardo Torres Caldeira</v>
      </c>
      <c r="F1330" s="3" t="str">
        <f ca="1">TRIM(VLOOKUP($B1330,nomes!$A:$C,3,FALSE))</f>
        <v>Masculino</v>
      </c>
      <c r="G1330" t="str">
        <f t="shared" ca="1" si="123"/>
        <v>955 365 719</v>
      </c>
      <c r="H1330" s="2" t="s">
        <v>1821</v>
      </c>
      <c r="I1330" s="3" t="str">
        <f t="shared" ca="1" si="124"/>
        <v>1766.75</v>
      </c>
      <c r="J1330" s="3" t="str">
        <f t="shared" ca="1" si="125"/>
        <v>insert into motoristas (fk_matricula, nome, sexo, telefone, nif, salario) values (1761, 'Bernardo Torres Caldeira', 1, '955 365 719', 20923231, 1766.75);</v>
      </c>
    </row>
    <row r="1331" spans="1:10" x14ac:dyDescent="0.25">
      <c r="A1331">
        <f t="shared" ca="1" si="120"/>
        <v>2472</v>
      </c>
      <c r="B1331">
        <f t="shared" ca="1" si="121"/>
        <v>38</v>
      </c>
      <c r="C1331">
        <f t="shared" ca="1" si="122"/>
        <v>35</v>
      </c>
      <c r="D1331">
        <f t="shared" ca="1" si="122"/>
        <v>55</v>
      </c>
      <c r="E1331" s="3" t="str">
        <f ca="1">_xlfn.CONCAT(VLOOKUP($B1331,nomes!$A:$B,2,FALSE), "", VLOOKUP($C1331,apelido!$A:$B,2,FALSE), " ", VLOOKUP($D1331,apelido!$A:$B,2,FALSE))</f>
        <v>Felipe Gomes Nascimento</v>
      </c>
      <c r="F1331" s="3" t="str">
        <f ca="1">TRIM(VLOOKUP($B1331,nomes!$A:$C,3,FALSE))</f>
        <v>Masculino</v>
      </c>
      <c r="G1331" t="str">
        <f t="shared" ca="1" si="123"/>
        <v>975 783 757</v>
      </c>
      <c r="H1331" s="2" t="s">
        <v>1822</v>
      </c>
      <c r="I1331" s="3" t="str">
        <f t="shared" ca="1" si="124"/>
        <v>2382.64</v>
      </c>
      <c r="J1331" s="3" t="str">
        <f t="shared" ca="1" si="125"/>
        <v>insert into motoristas (fk_matricula, nome, sexo, telefone, nif, salario) values (2472, 'Felipe Gomes Nascimento', 1, '975 783 757', 56197922, 2382.64);</v>
      </c>
    </row>
    <row r="1332" spans="1:10" x14ac:dyDescent="0.25">
      <c r="A1332">
        <f t="shared" ca="1" si="120"/>
        <v>2880</v>
      </c>
      <c r="B1332">
        <f t="shared" ca="1" si="121"/>
        <v>3</v>
      </c>
      <c r="C1332">
        <f t="shared" ca="1" si="122"/>
        <v>37</v>
      </c>
      <c r="D1332">
        <f t="shared" ca="1" si="122"/>
        <v>59</v>
      </c>
      <c r="E1332" s="3" t="str">
        <f ca="1">_xlfn.CONCAT(VLOOKUP($B1332,nomes!$A:$B,2,FALSE), "", VLOOKUP($C1332,apelido!$A:$B,2,FALSE), " ", VLOOKUP($D1332,apelido!$A:$B,2,FALSE))</f>
        <v>Amanda Henriques Oliveira</v>
      </c>
      <c r="F1332" s="3" t="str">
        <f ca="1">TRIM(VLOOKUP($B1332,nomes!$A:$C,3,FALSE))</f>
        <v>Feminino</v>
      </c>
      <c r="G1332" t="str">
        <f t="shared" ca="1" si="123"/>
        <v>953 963 158</v>
      </c>
      <c r="H1332" s="2" t="s">
        <v>1823</v>
      </c>
      <c r="I1332" s="3" t="str">
        <f t="shared" ca="1" si="124"/>
        <v>1675.96</v>
      </c>
      <c r="J1332" s="3" t="str">
        <f t="shared" ca="1" si="125"/>
        <v>insert into motoristas (fk_matricula, nome, sexo, telefone, nif, salario) values (2880, 'Amanda Henriques Oliveira', 2, '953 963 158', 28627126, 1675.96);</v>
      </c>
    </row>
    <row r="1333" spans="1:10" x14ac:dyDescent="0.25">
      <c r="A1333">
        <f t="shared" ca="1" si="120"/>
        <v>1764</v>
      </c>
      <c r="B1333">
        <f t="shared" ca="1" si="121"/>
        <v>122</v>
      </c>
      <c r="C1333">
        <f t="shared" ca="1" si="122"/>
        <v>22</v>
      </c>
      <c r="D1333">
        <f t="shared" ca="1" si="122"/>
        <v>80</v>
      </c>
      <c r="E1333" s="3" t="str">
        <f ca="1">_xlfn.CONCAT(VLOOKUP($B1333,nomes!$A:$B,2,FALSE), "", VLOOKUP($C1333,apelido!$A:$B,2,FALSE), " ", VLOOKUP($D1333,apelido!$A:$B,2,FALSE))</f>
        <v>Vinícius Costa Sousa</v>
      </c>
      <c r="F1333" s="3" t="str">
        <f ca="1">TRIM(VLOOKUP($B1333,nomes!$A:$C,3,FALSE))</f>
        <v>Masculino</v>
      </c>
      <c r="G1333" t="str">
        <f t="shared" ca="1" si="123"/>
        <v>996 243 565</v>
      </c>
      <c r="H1333" s="2" t="s">
        <v>1824</v>
      </c>
      <c r="I1333" s="3" t="str">
        <f t="shared" ca="1" si="124"/>
        <v>1170.43</v>
      </c>
      <c r="J1333" s="3" t="str">
        <f t="shared" ca="1" si="125"/>
        <v>insert into motoristas (fk_matricula, nome, sexo, telefone, nif, salario) values (1764, 'Vinícius Costa Sousa', 1, '996 243 565', 28980701, 1170.43);</v>
      </c>
    </row>
    <row r="1334" spans="1:10" x14ac:dyDescent="0.25">
      <c r="A1334">
        <f t="shared" ca="1" si="120"/>
        <v>2354</v>
      </c>
      <c r="B1334">
        <f t="shared" ca="1" si="121"/>
        <v>39</v>
      </c>
      <c r="C1334">
        <f t="shared" ca="1" si="122"/>
        <v>76</v>
      </c>
      <c r="D1334">
        <f t="shared" ca="1" si="122"/>
        <v>41</v>
      </c>
      <c r="E1334" s="3" t="str">
        <f ca="1">_xlfn.CONCAT(VLOOKUP($B1334,nomes!$A:$B,2,FALSE), "", VLOOKUP($C1334,apelido!$A:$B,2,FALSE), " ", VLOOKUP($D1334,apelido!$A:$B,2,FALSE))</f>
        <v>Fernanda Saraiva Lopes</v>
      </c>
      <c r="F1334" s="3" t="str">
        <f ca="1">TRIM(VLOOKUP($B1334,nomes!$A:$C,3,FALSE))</f>
        <v>Feminino</v>
      </c>
      <c r="G1334" t="str">
        <f t="shared" ca="1" si="123"/>
        <v>949 978 533</v>
      </c>
      <c r="H1334" s="2" t="s">
        <v>1825</v>
      </c>
      <c r="I1334" s="3" t="str">
        <f t="shared" ca="1" si="124"/>
        <v>1174.74</v>
      </c>
      <c r="J1334" s="3" t="str">
        <f t="shared" ca="1" si="125"/>
        <v>insert into motoristas (fk_matricula, nome, sexo, telefone, nif, salario) values (2354, 'Fernanda Saraiva Lopes', 2, '949 978 533', 16775134, 1174.74);</v>
      </c>
    </row>
    <row r="1335" spans="1:10" x14ac:dyDescent="0.25">
      <c r="A1335">
        <f t="shared" ca="1" si="120"/>
        <v>2086</v>
      </c>
      <c r="B1335">
        <f t="shared" ca="1" si="121"/>
        <v>38</v>
      </c>
      <c r="C1335">
        <f t="shared" ca="1" si="122"/>
        <v>44</v>
      </c>
      <c r="D1335">
        <f t="shared" ca="1" si="122"/>
        <v>13</v>
      </c>
      <c r="E1335" s="3" t="str">
        <f ca="1">_xlfn.CONCAT(VLOOKUP($B1335,nomes!$A:$B,2,FALSE), "", VLOOKUP($C1335,apelido!$A:$B,2,FALSE), " ", VLOOKUP($D1335,apelido!$A:$B,2,FALSE))</f>
        <v>Felipe Madeira Borges</v>
      </c>
      <c r="F1335" s="3" t="str">
        <f ca="1">TRIM(VLOOKUP($B1335,nomes!$A:$C,3,FALSE))</f>
        <v>Masculino</v>
      </c>
      <c r="G1335" t="str">
        <f t="shared" ca="1" si="123"/>
        <v>992 185 394</v>
      </c>
      <c r="H1335" s="2" t="s">
        <v>1826</v>
      </c>
      <c r="I1335" s="3" t="str">
        <f t="shared" ca="1" si="124"/>
        <v>2054.5</v>
      </c>
      <c r="J1335" s="3" t="str">
        <f t="shared" ca="1" si="125"/>
        <v>insert into motoristas (fk_matricula, nome, sexo, telefone, nif, salario) values (2086, 'Felipe Madeira Borges', 1, '992 185 394', 59199552, 2054.5);</v>
      </c>
    </row>
    <row r="1336" spans="1:10" x14ac:dyDescent="0.25">
      <c r="A1336">
        <f t="shared" ca="1" si="120"/>
        <v>1385</v>
      </c>
      <c r="B1336">
        <f t="shared" ca="1" si="121"/>
        <v>55</v>
      </c>
      <c r="C1336">
        <f t="shared" ca="1" si="122"/>
        <v>97</v>
      </c>
      <c r="D1336">
        <f t="shared" ca="1" si="122"/>
        <v>54</v>
      </c>
      <c r="E1336" s="3" t="str">
        <f ca="1">_xlfn.CONCAT(VLOOKUP($B1336,nomes!$A:$B,2,FALSE), "", VLOOKUP($C1336,apelido!$A:$B,2,FALSE), " ", VLOOKUP($D1336,apelido!$A:$B,2,FALSE))</f>
        <v>Isabella Camacho Mota</v>
      </c>
      <c r="F1336" s="3" t="str">
        <f ca="1">TRIM(VLOOKUP($B1336,nomes!$A:$C,3,FALSE))</f>
        <v>Feminino</v>
      </c>
      <c r="G1336" t="str">
        <f t="shared" ca="1" si="123"/>
        <v>921 614 634</v>
      </c>
      <c r="H1336" s="2" t="s">
        <v>1827</v>
      </c>
      <c r="I1336" s="3" t="str">
        <f t="shared" ca="1" si="124"/>
        <v>1426.1</v>
      </c>
      <c r="J1336" s="3" t="str">
        <f t="shared" ca="1" si="125"/>
        <v>insert into motoristas (fk_matricula, nome, sexo, telefone, nif, salario) values (1385, 'Isabella Camacho Mota', 2, '921 614 634', 22865373, 1426.1);</v>
      </c>
    </row>
    <row r="1337" spans="1:10" x14ac:dyDescent="0.25">
      <c r="A1337">
        <f t="shared" ca="1" si="120"/>
        <v>1585</v>
      </c>
      <c r="B1337">
        <f t="shared" ca="1" si="121"/>
        <v>99</v>
      </c>
      <c r="C1337">
        <f t="shared" ca="1" si="122"/>
        <v>36</v>
      </c>
      <c r="D1337">
        <f t="shared" ca="1" si="122"/>
        <v>56</v>
      </c>
      <c r="E1337" s="3" t="str">
        <f ca="1">_xlfn.CONCAT(VLOOKUP($B1337,nomes!$A:$B,2,FALSE), "", VLOOKUP($C1337,apelido!$A:$B,2,FALSE), " ", VLOOKUP($D1337,apelido!$A:$B,2,FALSE))</f>
        <v>Rafaela Gonçalves Neves</v>
      </c>
      <c r="F1337" s="3" t="str">
        <f ca="1">TRIM(VLOOKUP($B1337,nomes!$A:$C,3,FALSE))</f>
        <v>Feminino</v>
      </c>
      <c r="G1337" t="str">
        <f t="shared" ca="1" si="123"/>
        <v>934 875 561</v>
      </c>
      <c r="H1337" s="2" t="s">
        <v>1828</v>
      </c>
      <c r="I1337" s="3" t="str">
        <f t="shared" ca="1" si="124"/>
        <v>966.15</v>
      </c>
      <c r="J1337" s="3" t="str">
        <f t="shared" ca="1" si="125"/>
        <v>insert into motoristas (fk_matricula, nome, sexo, telefone, nif, salario) values (1585, 'Rafaela Gonçalves Neves', 2, '934 875 561', 13020444, 966.15);</v>
      </c>
    </row>
    <row r="1338" spans="1:10" x14ac:dyDescent="0.25">
      <c r="A1338">
        <f t="shared" ca="1" si="120"/>
        <v>1432</v>
      </c>
      <c r="B1338">
        <f t="shared" ca="1" si="121"/>
        <v>80</v>
      </c>
      <c r="C1338">
        <f t="shared" ca="1" si="122"/>
        <v>67</v>
      </c>
      <c r="D1338">
        <f t="shared" ca="1" si="122"/>
        <v>23</v>
      </c>
      <c r="E1338" s="3" t="str">
        <f ca="1">_xlfn.CONCAT(VLOOKUP($B1338,nomes!$A:$B,2,FALSE), "", VLOOKUP($C1338,apelido!$A:$B,2,FALSE), " ", VLOOKUP($D1338,apelido!$A:$B,2,FALSE))</f>
        <v>Maria Ramos Cruz</v>
      </c>
      <c r="F1338" s="3" t="str">
        <f ca="1">TRIM(VLOOKUP($B1338,nomes!$A:$C,3,FALSE))</f>
        <v>Feminino</v>
      </c>
      <c r="G1338" t="str">
        <f t="shared" ca="1" si="123"/>
        <v>968 799 325</v>
      </c>
      <c r="H1338" s="2" t="s">
        <v>1829</v>
      </c>
      <c r="I1338" s="3" t="str">
        <f t="shared" ca="1" si="124"/>
        <v>1441.77</v>
      </c>
      <c r="J1338" s="3" t="str">
        <f t="shared" ca="1" si="125"/>
        <v>insert into motoristas (fk_matricula, nome, sexo, telefone, nif, salario) values (1432, 'Maria Ramos Cruz', 2, '968 799 325', 50595358, 1441.77);</v>
      </c>
    </row>
    <row r="1339" spans="1:10" x14ac:dyDescent="0.25">
      <c r="A1339">
        <f t="shared" ca="1" si="120"/>
        <v>1791</v>
      </c>
      <c r="B1339">
        <f t="shared" ca="1" si="121"/>
        <v>110</v>
      </c>
      <c r="C1339">
        <f t="shared" ca="1" si="122"/>
        <v>39</v>
      </c>
      <c r="D1339">
        <f t="shared" ca="1" si="122"/>
        <v>86</v>
      </c>
      <c r="E1339" s="3" t="str">
        <f ca="1">_xlfn.CONCAT(VLOOKUP($B1339,nomes!$A:$B,2,FALSE), "", VLOOKUP($C1339,apelido!$A:$B,2,FALSE), " ", VLOOKUP($D1339,apelido!$A:$B,2,FALSE))</f>
        <v>Sofia Leal Vaz</v>
      </c>
      <c r="F1339" s="3" t="str">
        <f ca="1">TRIM(VLOOKUP($B1339,nomes!$A:$C,3,FALSE))</f>
        <v>Feminino</v>
      </c>
      <c r="G1339" t="str">
        <f t="shared" ca="1" si="123"/>
        <v>956 776 148</v>
      </c>
      <c r="H1339" s="2" t="s">
        <v>1830</v>
      </c>
      <c r="I1339" s="3" t="str">
        <f t="shared" ca="1" si="124"/>
        <v>2392.62</v>
      </c>
      <c r="J1339" s="3" t="str">
        <f t="shared" ca="1" si="125"/>
        <v>insert into motoristas (fk_matricula, nome, sexo, telefone, nif, salario) values (1791, 'Sofia Leal Vaz', 2, '956 776 148', 24439443, 2392.62);</v>
      </c>
    </row>
    <row r="1340" spans="1:10" x14ac:dyDescent="0.25">
      <c r="A1340">
        <f t="shared" ca="1" si="120"/>
        <v>186</v>
      </c>
      <c r="B1340">
        <f t="shared" ca="1" si="121"/>
        <v>8</v>
      </c>
      <c r="C1340">
        <f t="shared" ca="1" si="122"/>
        <v>11</v>
      </c>
      <c r="D1340">
        <f t="shared" ca="1" si="122"/>
        <v>25</v>
      </c>
      <c r="E1340" s="3" t="str">
        <f ca="1">_xlfn.CONCAT(VLOOKUP($B1340,nomes!$A:$B,2,FALSE), "", VLOOKUP($C1340,apelido!$A:$B,2,FALSE), " ", VLOOKUP($D1340,apelido!$A:$B,2,FALSE))</f>
        <v>António Bento Duarte</v>
      </c>
      <c r="F1340" s="3" t="str">
        <f ca="1">TRIM(VLOOKUP($B1340,nomes!$A:$C,3,FALSE))</f>
        <v>Masculino</v>
      </c>
      <c r="G1340" t="str">
        <f t="shared" ca="1" si="123"/>
        <v>935 487 754</v>
      </c>
      <c r="H1340" s="2" t="s">
        <v>1831</v>
      </c>
      <c r="I1340" s="3" t="str">
        <f t="shared" ca="1" si="124"/>
        <v>1285.89</v>
      </c>
      <c r="J1340" s="3" t="str">
        <f t="shared" ca="1" si="125"/>
        <v>insert into motoristas (fk_matricula, nome, sexo, telefone, nif, salario) values (186, 'António Bento Duarte', 1, '935 487 754', 28635770, 1285.89);</v>
      </c>
    </row>
    <row r="1341" spans="1:10" x14ac:dyDescent="0.25">
      <c r="A1341">
        <f t="shared" ca="1" si="120"/>
        <v>2416</v>
      </c>
      <c r="B1341">
        <f t="shared" ca="1" si="121"/>
        <v>179</v>
      </c>
      <c r="C1341">
        <f t="shared" ca="1" si="122"/>
        <v>91</v>
      </c>
      <c r="D1341">
        <f t="shared" ca="1" si="122"/>
        <v>92</v>
      </c>
      <c r="E1341" s="3" t="str">
        <f ca="1">_xlfn.CONCAT(VLOOKUP($B1341,nomes!$A:$B,2,FALSE), "", VLOOKUP($C1341,apelido!$A:$B,2,FALSE), " ", VLOOKUP($D1341,apelido!$A:$B,2,FALSE))</f>
        <v>Luciana Vilela Almeida</v>
      </c>
      <c r="F1341" s="3" t="str">
        <f ca="1">TRIM(VLOOKUP($B1341,nomes!$A:$C,3,FALSE))</f>
        <v>Feminino</v>
      </c>
      <c r="G1341" t="str">
        <f t="shared" ca="1" si="123"/>
        <v>975 681 254</v>
      </c>
      <c r="H1341" s="2" t="s">
        <v>1832</v>
      </c>
      <c r="I1341" s="3" t="str">
        <f t="shared" ca="1" si="124"/>
        <v>940.98</v>
      </c>
      <c r="J1341" s="3" t="str">
        <f t="shared" ca="1" si="125"/>
        <v>insert into motoristas (fk_matricula, nome, sexo, telefone, nif, salario) values (2416, 'Luciana Vilela Almeida', 2, '975 681 254', 28068820, 940.98);</v>
      </c>
    </row>
    <row r="1342" spans="1:10" x14ac:dyDescent="0.25">
      <c r="A1342">
        <f t="shared" ca="1" si="120"/>
        <v>520</v>
      </c>
      <c r="B1342">
        <f t="shared" ca="1" si="121"/>
        <v>193</v>
      </c>
      <c r="C1342">
        <f t="shared" ca="1" si="122"/>
        <v>45</v>
      </c>
      <c r="D1342">
        <f t="shared" ca="1" si="122"/>
        <v>36</v>
      </c>
      <c r="E1342" s="3" t="str">
        <f ca="1">_xlfn.CONCAT(VLOOKUP($B1342,nomes!$A:$B,2,FALSE), "", VLOOKUP($C1342,apelido!$A:$B,2,FALSE), " ", VLOOKUP($D1342,apelido!$A:$B,2,FALSE))</f>
        <v>Renato Magalhães Gonçalves</v>
      </c>
      <c r="F1342" s="3" t="str">
        <f ca="1">TRIM(VLOOKUP($B1342,nomes!$A:$C,3,FALSE))</f>
        <v>Masculino</v>
      </c>
      <c r="G1342" t="str">
        <f t="shared" ca="1" si="123"/>
        <v>991 754 942</v>
      </c>
      <c r="H1342" s="2" t="s">
        <v>1833</v>
      </c>
      <c r="I1342" s="3" t="str">
        <f t="shared" ca="1" si="124"/>
        <v>1478.43</v>
      </c>
      <c r="J1342" s="3" t="str">
        <f t="shared" ca="1" si="125"/>
        <v>insert into motoristas (fk_matricula, nome, sexo, telefone, nif, salario) values (520, 'Renato Magalhães Gonçalves', 1, '991 754 942', 29272194, 1478.43);</v>
      </c>
    </row>
    <row r="1343" spans="1:10" x14ac:dyDescent="0.25">
      <c r="A1343">
        <f t="shared" ca="1" si="120"/>
        <v>1179</v>
      </c>
      <c r="B1343">
        <f t="shared" ca="1" si="121"/>
        <v>192</v>
      </c>
      <c r="C1343">
        <f t="shared" ca="1" si="122"/>
        <v>57</v>
      </c>
      <c r="D1343">
        <f t="shared" ca="1" si="122"/>
        <v>1</v>
      </c>
      <c r="E1343" s="3" t="str">
        <f ca="1">_xlfn.CONCAT(VLOOKUP($B1343,nomes!$A:$B,2,FALSE), "", VLOOKUP($C1343,apelido!$A:$B,2,FALSE), " ", VLOOKUP($D1343,apelido!$A:$B,2,FALSE))</f>
        <v>Raimundo Nogueira Almeida</v>
      </c>
      <c r="F1343" s="3" t="str">
        <f ca="1">TRIM(VLOOKUP($B1343,nomes!$A:$C,3,FALSE))</f>
        <v>Masculino</v>
      </c>
      <c r="G1343" t="str">
        <f t="shared" ca="1" si="123"/>
        <v>996 415 718</v>
      </c>
      <c r="H1343" s="2" t="s">
        <v>1834</v>
      </c>
      <c r="I1343" s="3" t="str">
        <f t="shared" ca="1" si="124"/>
        <v>1030.14</v>
      </c>
      <c r="J1343" s="3" t="str">
        <f t="shared" ca="1" si="125"/>
        <v>insert into motoristas (fk_matricula, nome, sexo, telefone, nif, salario) values (1179, 'Raimundo Nogueira Almeida', 1, '996 415 718', 17912892, 1030.14);</v>
      </c>
    </row>
    <row r="1344" spans="1:10" x14ac:dyDescent="0.25">
      <c r="A1344">
        <f t="shared" ca="1" si="120"/>
        <v>768</v>
      </c>
      <c r="B1344">
        <f t="shared" ca="1" si="121"/>
        <v>49</v>
      </c>
      <c r="C1344">
        <f t="shared" ca="1" si="122"/>
        <v>3</v>
      </c>
      <c r="D1344">
        <f t="shared" ca="1" si="122"/>
        <v>33</v>
      </c>
      <c r="E1344" s="3" t="str">
        <f ca="1">_xlfn.CONCAT(VLOOKUP($B1344,nomes!$A:$B,2,FALSE), "", VLOOKUP($C1344,apelido!$A:$B,2,FALSE), " ", VLOOKUP($D1344,apelido!$A:$B,2,FALSE))</f>
        <v>Helena Amaral Garcia</v>
      </c>
      <c r="F1344" s="3" t="str">
        <f ca="1">TRIM(VLOOKUP($B1344,nomes!$A:$C,3,FALSE))</f>
        <v>Feminino</v>
      </c>
      <c r="G1344" t="str">
        <f t="shared" ca="1" si="123"/>
        <v>998 367 866</v>
      </c>
      <c r="H1344" s="2" t="s">
        <v>1835</v>
      </c>
      <c r="I1344" s="3" t="str">
        <f t="shared" ca="1" si="124"/>
        <v>1781.70</v>
      </c>
      <c r="J1344" s="3" t="str">
        <f t="shared" ca="1" si="125"/>
        <v>insert into motoristas (fk_matricula, nome, sexo, telefone, nif, salario) values (768, 'Helena Amaral Garcia', 2, '998 367 866', 22180800, 1781.70);</v>
      </c>
    </row>
    <row r="1345" spans="1:10" x14ac:dyDescent="0.25">
      <c r="A1345">
        <f t="shared" ca="1" si="120"/>
        <v>2729</v>
      </c>
      <c r="B1345">
        <f t="shared" ca="1" si="121"/>
        <v>62</v>
      </c>
      <c r="C1345">
        <f t="shared" ca="1" si="122"/>
        <v>72</v>
      </c>
      <c r="D1345">
        <f t="shared" ca="1" si="122"/>
        <v>69</v>
      </c>
      <c r="E1345" s="3" t="str">
        <f ca="1">_xlfn.CONCAT(VLOOKUP($B1345,nomes!$A:$B,2,FALSE), "", VLOOKUP($C1345,apelido!$A:$B,2,FALSE), " ", VLOOKUP($D1345,apelido!$A:$B,2,FALSE))</f>
        <v>Júlia Rodrigues Reis</v>
      </c>
      <c r="F1345" s="3" t="str">
        <f ca="1">TRIM(VLOOKUP($B1345,nomes!$A:$C,3,FALSE))</f>
        <v>Feminino</v>
      </c>
      <c r="G1345" t="str">
        <f t="shared" ca="1" si="123"/>
        <v>912 595 454</v>
      </c>
      <c r="H1345" s="2" t="s">
        <v>1836</v>
      </c>
      <c r="I1345" s="3" t="str">
        <f t="shared" ca="1" si="124"/>
        <v>2316.42</v>
      </c>
      <c r="J1345" s="3" t="str">
        <f t="shared" ca="1" si="125"/>
        <v>insert into motoristas (fk_matricula, nome, sexo, telefone, nif, salario) values (2729, 'Júlia Rodrigues Reis', 2, '912 595 454', 51032373, 2316.42);</v>
      </c>
    </row>
    <row r="1346" spans="1:10" x14ac:dyDescent="0.25">
      <c r="A1346">
        <f t="shared" ca="1" si="120"/>
        <v>130</v>
      </c>
      <c r="B1346">
        <f t="shared" ca="1" si="121"/>
        <v>36</v>
      </c>
      <c r="C1346">
        <f t="shared" ca="1" si="122"/>
        <v>76</v>
      </c>
      <c r="D1346">
        <f t="shared" ca="1" si="122"/>
        <v>76</v>
      </c>
      <c r="E1346" s="3" t="str">
        <f ca="1">_xlfn.CONCAT(VLOOKUP($B1346,nomes!$A:$B,2,FALSE), "", VLOOKUP($C1346,apelido!$A:$B,2,FALSE), " ", VLOOKUP($D1346,apelido!$A:$B,2,FALSE))</f>
        <v>Esther Saraiva Saraiva</v>
      </c>
      <c r="F1346" s="3" t="str">
        <f ca="1">TRIM(VLOOKUP($B1346,nomes!$A:$C,3,FALSE))</f>
        <v>Feminino</v>
      </c>
      <c r="G1346" t="str">
        <f t="shared" ca="1" si="123"/>
        <v>929 273 241</v>
      </c>
      <c r="H1346" s="2" t="s">
        <v>1837</v>
      </c>
      <c r="I1346" s="3" t="str">
        <f t="shared" ca="1" si="124"/>
        <v>1642.43</v>
      </c>
      <c r="J1346" s="3" t="str">
        <f t="shared" ca="1" si="125"/>
        <v>insert into motoristas (fk_matricula, nome, sexo, telefone, nif, salario) values (130, 'Esther Saraiva Saraiva', 2, '929 273 241', 54005482, 1642.43);</v>
      </c>
    </row>
    <row r="1347" spans="1:10" x14ac:dyDescent="0.25">
      <c r="A1347">
        <f t="shared" ref="A1347:A1410" ca="1" si="126">RANDBETWEEN(1,3059)</f>
        <v>2424</v>
      </c>
      <c r="B1347">
        <f t="shared" ref="B1347:B1410" ca="1" si="127">RANDBETWEEN(1,200)</f>
        <v>159</v>
      </c>
      <c r="C1347">
        <f t="shared" ref="C1347:D1410" ca="1" si="128">RANDBETWEEN(1,100)</f>
        <v>74</v>
      </c>
      <c r="D1347">
        <f t="shared" ca="1" si="128"/>
        <v>75</v>
      </c>
      <c r="E1347" s="3" t="str">
        <f ca="1">_xlfn.CONCAT(VLOOKUP($B1347,nomes!$A:$B,2,FALSE), "", VLOOKUP($C1347,apelido!$A:$B,2,FALSE), " ", VLOOKUP($D1347,apelido!$A:$B,2,FALSE))</f>
        <v>Graça Sampaio Santos</v>
      </c>
      <c r="F1347" s="3" t="str">
        <f ca="1">TRIM(VLOOKUP($B1347,nomes!$A:$C,3,FALSE))</f>
        <v>Feminino</v>
      </c>
      <c r="G1347" t="str">
        <f t="shared" ref="G1347:G1410" ca="1" si="129">_xlfn.CONCAT(9, RANDBETWEEN(1,9), RANDBETWEEN(1,9), " ", RANDBETWEEN(1,9), RANDBETWEEN(1,9), RANDBETWEEN(1,9), " ", RANDBETWEEN(1,9),RANDBETWEEN(1,9),RANDBETWEEN(1,9))</f>
        <v>917 881 399</v>
      </c>
      <c r="H1347" s="2" t="s">
        <v>1838</v>
      </c>
      <c r="I1347" s="3" t="str">
        <f t="shared" ref="I1347:I1410" ca="1" si="130">_xlfn.CONCAT(RANDBETWEEN(860,2500), ".", RANDBETWEEN(0,99))</f>
        <v>1072.28</v>
      </c>
      <c r="J1347" s="3" t="str">
        <f t="shared" ref="J1347:J1410" ca="1" si="131">"insert into motoristas (fk_matricula, nome, sexo, telefone, nif, salario) values (" &amp; $A1347 &amp; ", '" &amp; $E1347 &amp; "', " &amp; IF($F1347="Masculino", 1, 2) &amp; ", '" &amp; $G1347 &amp; "', " &amp; $H1347 &amp; ", " &amp; I1347 &amp; ");"</f>
        <v>insert into motoristas (fk_matricula, nome, sexo, telefone, nif, salario) values (2424, 'Graça Sampaio Santos', 2, '917 881 399', 26817200, 1072.28);</v>
      </c>
    </row>
    <row r="1348" spans="1:10" x14ac:dyDescent="0.25">
      <c r="A1348">
        <f t="shared" ca="1" si="126"/>
        <v>1544</v>
      </c>
      <c r="B1348">
        <f t="shared" ca="1" si="127"/>
        <v>123</v>
      </c>
      <c r="C1348">
        <f t="shared" ca="1" si="128"/>
        <v>92</v>
      </c>
      <c r="D1348">
        <f t="shared" ca="1" si="128"/>
        <v>12</v>
      </c>
      <c r="E1348" s="3" t="str">
        <f ca="1">_xlfn.CONCAT(VLOOKUP($B1348,nomes!$A:$B,2,FALSE), "", VLOOKUP($C1348,apelido!$A:$B,2,FALSE), " ", VLOOKUP($D1348,apelido!$A:$B,2,FALSE))</f>
        <v>Yasmin Almeida Bernardo</v>
      </c>
      <c r="F1348" s="3" t="str">
        <f ca="1">TRIM(VLOOKUP($B1348,nomes!$A:$C,3,FALSE))</f>
        <v>Feminino</v>
      </c>
      <c r="G1348" t="str">
        <f t="shared" ca="1" si="129"/>
        <v>926 681 345</v>
      </c>
      <c r="H1348" s="2" t="s">
        <v>1839</v>
      </c>
      <c r="I1348" s="3" t="str">
        <f t="shared" ca="1" si="130"/>
        <v>1133.9</v>
      </c>
      <c r="J1348" s="3" t="str">
        <f t="shared" ca="1" si="131"/>
        <v>insert into motoristas (fk_matricula, nome, sexo, telefone, nif, salario) values (1544, 'Yasmin Almeida Bernardo', 2, '926 681 345', 12330049, 1133.9);</v>
      </c>
    </row>
    <row r="1349" spans="1:10" x14ac:dyDescent="0.25">
      <c r="A1349">
        <f t="shared" ca="1" si="126"/>
        <v>1406</v>
      </c>
      <c r="B1349">
        <f t="shared" ca="1" si="127"/>
        <v>72</v>
      </c>
      <c r="C1349">
        <f t="shared" ca="1" si="128"/>
        <v>47</v>
      </c>
      <c r="D1349">
        <f t="shared" ca="1" si="128"/>
        <v>56</v>
      </c>
      <c r="E1349" s="3" t="str">
        <f ca="1">_xlfn.CONCAT(VLOOKUP($B1349,nomes!$A:$B,2,FALSE), "", VLOOKUP($C1349,apelido!$A:$B,2,FALSE), " ", VLOOKUP($D1349,apelido!$A:$B,2,FALSE))</f>
        <v>Lívia Martins Neves</v>
      </c>
      <c r="F1349" s="3" t="str">
        <f ca="1">TRIM(VLOOKUP($B1349,nomes!$A:$C,3,FALSE))</f>
        <v>Feminino</v>
      </c>
      <c r="G1349" t="str">
        <f t="shared" ca="1" si="129"/>
        <v>928 613 869</v>
      </c>
      <c r="H1349" s="2" t="s">
        <v>1840</v>
      </c>
      <c r="I1349" s="3" t="str">
        <f t="shared" ca="1" si="130"/>
        <v>2305.12</v>
      </c>
      <c r="J1349" s="3" t="str">
        <f t="shared" ca="1" si="131"/>
        <v>insert into motoristas (fk_matricula, nome, sexo, telefone, nif, salario) values (1406, 'Lívia Martins Neves', 2, '928 613 869', 26597905, 2305.12);</v>
      </c>
    </row>
    <row r="1350" spans="1:10" x14ac:dyDescent="0.25">
      <c r="A1350">
        <f t="shared" ca="1" si="126"/>
        <v>492</v>
      </c>
      <c r="B1350">
        <f t="shared" ca="1" si="127"/>
        <v>92</v>
      </c>
      <c r="C1350">
        <f t="shared" ca="1" si="128"/>
        <v>79</v>
      </c>
      <c r="D1350">
        <f t="shared" ca="1" si="128"/>
        <v>34</v>
      </c>
      <c r="E1350" s="3" t="str">
        <f ca="1">_xlfn.CONCAT(VLOOKUP($B1350,nomes!$A:$B,2,FALSE), "", VLOOKUP($C1350,apelido!$A:$B,2,FALSE), " ", VLOOKUP($D1350,apelido!$A:$B,2,FALSE))</f>
        <v>Otávio Soares Gaspar</v>
      </c>
      <c r="F1350" s="3" t="str">
        <f ca="1">TRIM(VLOOKUP($B1350,nomes!$A:$C,3,FALSE))</f>
        <v>Masculino</v>
      </c>
      <c r="G1350" t="str">
        <f t="shared" ca="1" si="129"/>
        <v>924 241 429</v>
      </c>
      <c r="H1350" s="2" t="s">
        <v>1841</v>
      </c>
      <c r="I1350" s="3" t="str">
        <f t="shared" ca="1" si="130"/>
        <v>1022.15</v>
      </c>
      <c r="J1350" s="3" t="str">
        <f t="shared" ca="1" si="131"/>
        <v>insert into motoristas (fk_matricula, nome, sexo, telefone, nif, salario) values (492, 'Otávio Soares Gaspar', 1, '924 241 429', 17735301, 1022.15);</v>
      </c>
    </row>
    <row r="1351" spans="1:10" x14ac:dyDescent="0.25">
      <c r="A1351">
        <f t="shared" ca="1" si="126"/>
        <v>575</v>
      </c>
      <c r="B1351">
        <f t="shared" ca="1" si="127"/>
        <v>137</v>
      </c>
      <c r="C1351">
        <f t="shared" ca="1" si="128"/>
        <v>47</v>
      </c>
      <c r="D1351">
        <f t="shared" ca="1" si="128"/>
        <v>96</v>
      </c>
      <c r="E1351" s="3" t="str">
        <f ca="1">_xlfn.CONCAT(VLOOKUP($B1351,nomes!$A:$B,2,FALSE), "", VLOOKUP($C1351,apelido!$A:$B,2,FALSE), " ", VLOOKUP($D1351,apelido!$A:$B,2,FALSE))</f>
        <v>Cleiton Martins Caldeira</v>
      </c>
      <c r="F1351" s="3" t="str">
        <f ca="1">TRIM(VLOOKUP($B1351,nomes!$A:$C,3,FALSE))</f>
        <v>Masculino</v>
      </c>
      <c r="G1351" t="str">
        <f t="shared" ca="1" si="129"/>
        <v>952 311 864</v>
      </c>
      <c r="H1351" s="2" t="s">
        <v>1842</v>
      </c>
      <c r="I1351" s="3" t="str">
        <f t="shared" ca="1" si="130"/>
        <v>1561.54</v>
      </c>
      <c r="J1351" s="3" t="str">
        <f t="shared" ca="1" si="131"/>
        <v>insert into motoristas (fk_matricula, nome, sexo, telefone, nif, salario) values (575, 'Cleiton Martins Caldeira', 1, '952 311 864', 20241355, 1561.54);</v>
      </c>
    </row>
    <row r="1352" spans="1:10" x14ac:dyDescent="0.25">
      <c r="A1352">
        <f t="shared" ca="1" si="126"/>
        <v>2062</v>
      </c>
      <c r="B1352">
        <f t="shared" ca="1" si="127"/>
        <v>47</v>
      </c>
      <c r="C1352">
        <f t="shared" ca="1" si="128"/>
        <v>86</v>
      </c>
      <c r="D1352">
        <f t="shared" ca="1" si="128"/>
        <v>27</v>
      </c>
      <c r="E1352" s="3" t="str">
        <f ca="1">_xlfn.CONCAT(VLOOKUP($B1352,nomes!$A:$B,2,FALSE), "", VLOOKUP($C1352,apelido!$A:$B,2,FALSE), " ", VLOOKUP($D1352,apelido!$A:$B,2,FALSE))</f>
        <v>Gustavo Vaz Faria</v>
      </c>
      <c r="F1352" s="3" t="str">
        <f ca="1">TRIM(VLOOKUP($B1352,nomes!$A:$C,3,FALSE))</f>
        <v>Masculino</v>
      </c>
      <c r="G1352" t="str">
        <f t="shared" ca="1" si="129"/>
        <v>956 611 141</v>
      </c>
      <c r="H1352" s="2" t="s">
        <v>1843</v>
      </c>
      <c r="I1352" s="3" t="str">
        <f t="shared" ca="1" si="130"/>
        <v>1646.8</v>
      </c>
      <c r="J1352" s="3" t="str">
        <f t="shared" ca="1" si="131"/>
        <v>insert into motoristas (fk_matricula, nome, sexo, telefone, nif, salario) values (2062, 'Gustavo Vaz Faria', 1, '956 611 141', 55436591, 1646.8);</v>
      </c>
    </row>
    <row r="1353" spans="1:10" x14ac:dyDescent="0.25">
      <c r="A1353">
        <f t="shared" ca="1" si="126"/>
        <v>1469</v>
      </c>
      <c r="B1353">
        <f t="shared" ca="1" si="127"/>
        <v>33</v>
      </c>
      <c r="C1353">
        <f t="shared" ca="1" si="128"/>
        <v>19</v>
      </c>
      <c r="D1353">
        <f t="shared" ca="1" si="128"/>
        <v>4</v>
      </c>
      <c r="E1353" s="3" t="str">
        <f ca="1">_xlfn.CONCAT(VLOOKUP($B1353,nomes!$A:$B,2,FALSE), "", VLOOKUP($C1353,apelido!$A:$B,2,FALSE), " ", VLOOKUP($D1353,apelido!$A:$B,2,FALSE))</f>
        <v>Enrico Carvalho Amaro</v>
      </c>
      <c r="F1353" s="3" t="str">
        <f ca="1">TRIM(VLOOKUP($B1353,nomes!$A:$C,3,FALSE))</f>
        <v>Masculino</v>
      </c>
      <c r="G1353" t="str">
        <f t="shared" ca="1" si="129"/>
        <v>927 595 439</v>
      </c>
      <c r="H1353" s="2" t="s">
        <v>1844</v>
      </c>
      <c r="I1353" s="3" t="str">
        <f t="shared" ca="1" si="130"/>
        <v>1676.10</v>
      </c>
      <c r="J1353" s="3" t="str">
        <f t="shared" ca="1" si="131"/>
        <v>insert into motoristas (fk_matricula, nome, sexo, telefone, nif, salario) values (1469, 'Enrico Carvalho Amaro', 1, '927 595 439', 20332068, 1676.10);</v>
      </c>
    </row>
    <row r="1354" spans="1:10" x14ac:dyDescent="0.25">
      <c r="A1354">
        <f t="shared" ca="1" si="126"/>
        <v>622</v>
      </c>
      <c r="B1354">
        <f t="shared" ca="1" si="127"/>
        <v>97</v>
      </c>
      <c r="C1354">
        <f t="shared" ca="1" si="128"/>
        <v>61</v>
      </c>
      <c r="D1354">
        <f t="shared" ca="1" si="128"/>
        <v>66</v>
      </c>
      <c r="E1354" s="3" t="str">
        <f ca="1">_xlfn.CONCAT(VLOOKUP($B1354,nomes!$A:$B,2,FALSE), "", VLOOKUP($C1354,apelido!$A:$B,2,FALSE), " ", VLOOKUP($D1354,apelido!$A:$B,2,FALSE))</f>
        <v>Pedro Paiva Pontes</v>
      </c>
      <c r="F1354" s="3" t="str">
        <f ca="1">TRIM(VLOOKUP($B1354,nomes!$A:$C,3,FALSE))</f>
        <v>Masculino</v>
      </c>
      <c r="G1354" t="str">
        <f t="shared" ca="1" si="129"/>
        <v>999 721 467</v>
      </c>
      <c r="H1354" s="2" t="s">
        <v>1845</v>
      </c>
      <c r="I1354" s="3" t="str">
        <f t="shared" ca="1" si="130"/>
        <v>1163.66</v>
      </c>
      <c r="J1354" s="3" t="str">
        <f t="shared" ca="1" si="131"/>
        <v>insert into motoristas (fk_matricula, nome, sexo, telefone, nif, salario) values (622, 'Pedro Paiva Pontes', 1, '999 721 467', 57789804, 1163.66);</v>
      </c>
    </row>
    <row r="1355" spans="1:10" x14ac:dyDescent="0.25">
      <c r="A1355">
        <f t="shared" ca="1" si="126"/>
        <v>3048</v>
      </c>
      <c r="B1355">
        <f t="shared" ca="1" si="127"/>
        <v>9</v>
      </c>
      <c r="C1355">
        <f t="shared" ca="1" si="128"/>
        <v>23</v>
      </c>
      <c r="D1355">
        <f t="shared" ca="1" si="128"/>
        <v>59</v>
      </c>
      <c r="E1355" s="3" t="str">
        <f ca="1">_xlfn.CONCAT(VLOOKUP($B1355,nomes!$A:$B,2,FALSE), "", VLOOKUP($C1355,apelido!$A:$B,2,FALSE), " ", VLOOKUP($D1355,apelido!$A:$B,2,FALSE))</f>
        <v>Augusto Cruz Oliveira</v>
      </c>
      <c r="F1355" s="3" t="str">
        <f ca="1">TRIM(VLOOKUP($B1355,nomes!$A:$C,3,FALSE))</f>
        <v>Masculino</v>
      </c>
      <c r="G1355" t="str">
        <f t="shared" ca="1" si="129"/>
        <v>958 662 995</v>
      </c>
      <c r="H1355" s="2" t="s">
        <v>1846</v>
      </c>
      <c r="I1355" s="3" t="str">
        <f t="shared" ca="1" si="130"/>
        <v>2340.33</v>
      </c>
      <c r="J1355" s="3" t="str">
        <f t="shared" ca="1" si="131"/>
        <v>insert into motoristas (fk_matricula, nome, sexo, telefone, nif, salario) values (3048, 'Augusto Cruz Oliveira', 1, '958 662 995', 56618429, 2340.33);</v>
      </c>
    </row>
    <row r="1356" spans="1:10" x14ac:dyDescent="0.25">
      <c r="A1356">
        <f t="shared" ca="1" si="126"/>
        <v>302</v>
      </c>
      <c r="B1356">
        <f t="shared" ca="1" si="127"/>
        <v>200</v>
      </c>
      <c r="C1356">
        <f t="shared" ca="1" si="128"/>
        <v>85</v>
      </c>
      <c r="D1356">
        <f t="shared" ca="1" si="128"/>
        <v>27</v>
      </c>
      <c r="E1356" s="3" t="str">
        <f ca="1">_xlfn.CONCAT(VLOOKUP($B1356,nomes!$A:$B,2,FALSE), "", VLOOKUP($C1356,apelido!$A:$B,2,FALSE), " ", VLOOKUP($D1356,apelido!$A:$B,2,FALSE))</f>
        <v>Wagner Vasconcelos Faria</v>
      </c>
      <c r="F1356" s="3" t="str">
        <f ca="1">TRIM(VLOOKUP($B1356,nomes!$A:$C,3,FALSE))</f>
        <v>Masculino</v>
      </c>
      <c r="G1356" t="str">
        <f t="shared" ca="1" si="129"/>
        <v>983 765 938</v>
      </c>
      <c r="H1356" s="2" t="s">
        <v>1847</v>
      </c>
      <c r="I1356" s="3" t="str">
        <f t="shared" ca="1" si="130"/>
        <v>1170.77</v>
      </c>
      <c r="J1356" s="3" t="str">
        <f t="shared" ca="1" si="131"/>
        <v>insert into motoristas (fk_matricula, nome, sexo, telefone, nif, salario) values (302, 'Wagner Vasconcelos Faria', 1, '983 765 938', 16490375, 1170.77);</v>
      </c>
    </row>
    <row r="1357" spans="1:10" x14ac:dyDescent="0.25">
      <c r="A1357">
        <f t="shared" ca="1" si="126"/>
        <v>48</v>
      </c>
      <c r="B1357">
        <f t="shared" ca="1" si="127"/>
        <v>88</v>
      </c>
      <c r="C1357">
        <f t="shared" ca="1" si="128"/>
        <v>36</v>
      </c>
      <c r="D1357">
        <f t="shared" ca="1" si="128"/>
        <v>36</v>
      </c>
      <c r="E1357" s="3" t="str">
        <f ca="1">_xlfn.CONCAT(VLOOKUP($B1357,nomes!$A:$B,2,FALSE), "", VLOOKUP($C1357,apelido!$A:$B,2,FALSE), " ", VLOOKUP($D1357,apelido!$A:$B,2,FALSE))</f>
        <v>Nicole Gonçalves Gonçalves</v>
      </c>
      <c r="F1357" s="3" t="str">
        <f ca="1">TRIM(VLOOKUP($B1357,nomes!$A:$C,3,FALSE))</f>
        <v>Feminino</v>
      </c>
      <c r="G1357" t="str">
        <f t="shared" ca="1" si="129"/>
        <v>963 431 582</v>
      </c>
      <c r="H1357" s="2" t="s">
        <v>1848</v>
      </c>
      <c r="I1357" s="3" t="str">
        <f t="shared" ca="1" si="130"/>
        <v>1480.18</v>
      </c>
      <c r="J1357" s="3" t="str">
        <f t="shared" ca="1" si="131"/>
        <v>insert into motoristas (fk_matricula, nome, sexo, telefone, nif, salario) values (48, 'Nicole Gonçalves Gonçalves', 2, '963 431 582', 18347349, 1480.18);</v>
      </c>
    </row>
    <row r="1358" spans="1:10" x14ac:dyDescent="0.25">
      <c r="A1358">
        <f t="shared" ca="1" si="126"/>
        <v>2933</v>
      </c>
      <c r="B1358">
        <f t="shared" ca="1" si="127"/>
        <v>81</v>
      </c>
      <c r="C1358">
        <f t="shared" ca="1" si="128"/>
        <v>29</v>
      </c>
      <c r="D1358">
        <f t="shared" ca="1" si="128"/>
        <v>26</v>
      </c>
      <c r="E1358" s="3" t="str">
        <f ca="1">_xlfn.CONCAT(VLOOKUP($B1358,nomes!$A:$B,2,FALSE), "", VLOOKUP($C1358,apelido!$A:$B,2,FALSE), " ", VLOOKUP($D1358,apelido!$A:$B,2,FALSE))</f>
        <v>Mariana Ferreira Esteves</v>
      </c>
      <c r="F1358" s="3" t="str">
        <f ca="1">TRIM(VLOOKUP($B1358,nomes!$A:$C,3,FALSE))</f>
        <v>Feminino</v>
      </c>
      <c r="G1358" t="str">
        <f t="shared" ca="1" si="129"/>
        <v>912 689 767</v>
      </c>
      <c r="H1358" s="2" t="s">
        <v>1849</v>
      </c>
      <c r="I1358" s="3" t="str">
        <f t="shared" ca="1" si="130"/>
        <v>1746.89</v>
      </c>
      <c r="J1358" s="3" t="str">
        <f t="shared" ca="1" si="131"/>
        <v>insert into motoristas (fk_matricula, nome, sexo, telefone, nif, salario) values (2933, 'Mariana Ferreira Esteves', 2, '912 689 767', 21948003, 1746.89);</v>
      </c>
    </row>
    <row r="1359" spans="1:10" x14ac:dyDescent="0.25">
      <c r="A1359">
        <f t="shared" ca="1" si="126"/>
        <v>2978</v>
      </c>
      <c r="B1359">
        <f t="shared" ca="1" si="127"/>
        <v>3</v>
      </c>
      <c r="C1359">
        <f t="shared" ca="1" si="128"/>
        <v>46</v>
      </c>
      <c r="D1359">
        <f t="shared" ca="1" si="128"/>
        <v>75</v>
      </c>
      <c r="E1359" s="3" t="str">
        <f ca="1">_xlfn.CONCAT(VLOOKUP($B1359,nomes!$A:$B,2,FALSE), "", VLOOKUP($C1359,apelido!$A:$B,2,FALSE), " ", VLOOKUP($D1359,apelido!$A:$B,2,FALSE))</f>
        <v>Amanda Marques Santos</v>
      </c>
      <c r="F1359" s="3" t="str">
        <f ca="1">TRIM(VLOOKUP($B1359,nomes!$A:$C,3,FALSE))</f>
        <v>Feminino</v>
      </c>
      <c r="G1359" t="str">
        <f t="shared" ca="1" si="129"/>
        <v>975 555 251</v>
      </c>
      <c r="H1359" s="2" t="s">
        <v>1850</v>
      </c>
      <c r="I1359" s="3" t="str">
        <f t="shared" ca="1" si="130"/>
        <v>1548.80</v>
      </c>
      <c r="J1359" s="3" t="str">
        <f t="shared" ca="1" si="131"/>
        <v>insert into motoristas (fk_matricula, nome, sexo, telefone, nif, salario) values (2978, 'Amanda Marques Santos', 2, '975 555 251', 24059144, 1548.80);</v>
      </c>
    </row>
    <row r="1360" spans="1:10" x14ac:dyDescent="0.25">
      <c r="A1360">
        <f t="shared" ca="1" si="126"/>
        <v>3054</v>
      </c>
      <c r="B1360">
        <f t="shared" ca="1" si="127"/>
        <v>126</v>
      </c>
      <c r="C1360">
        <f t="shared" ca="1" si="128"/>
        <v>62</v>
      </c>
      <c r="D1360">
        <f t="shared" ca="1" si="128"/>
        <v>75</v>
      </c>
      <c r="E1360" s="3" t="str">
        <f ca="1">_xlfn.CONCAT(VLOOKUP($B1360,nomes!$A:$B,2,FALSE), "", VLOOKUP($C1360,apelido!$A:$B,2,FALSE), " ", VLOOKUP($D1360,apelido!$A:$B,2,FALSE))</f>
        <v>Aline Pereira Santos</v>
      </c>
      <c r="F1360" s="3" t="str">
        <f ca="1">TRIM(VLOOKUP($B1360,nomes!$A:$C,3,FALSE))</f>
        <v>Feminino</v>
      </c>
      <c r="G1360" t="str">
        <f t="shared" ca="1" si="129"/>
        <v>943 441 574</v>
      </c>
      <c r="H1360" s="2" t="s">
        <v>1851</v>
      </c>
      <c r="I1360" s="3" t="str">
        <f t="shared" ca="1" si="130"/>
        <v>1915.7</v>
      </c>
      <c r="J1360" s="3" t="str">
        <f t="shared" ca="1" si="131"/>
        <v>insert into motoristas (fk_matricula, nome, sexo, telefone, nif, salario) values (3054, 'Aline Pereira Santos', 2, '943 441 574', 10290412, 1915.7);</v>
      </c>
    </row>
    <row r="1361" spans="1:10" x14ac:dyDescent="0.25">
      <c r="A1361">
        <f t="shared" ca="1" si="126"/>
        <v>2454</v>
      </c>
      <c r="B1361">
        <f t="shared" ca="1" si="127"/>
        <v>30</v>
      </c>
      <c r="C1361">
        <f t="shared" ca="1" si="128"/>
        <v>9</v>
      </c>
      <c r="D1361">
        <f t="shared" ca="1" si="128"/>
        <v>48</v>
      </c>
      <c r="E1361" s="3" t="str">
        <f ca="1">_xlfn.CONCAT(VLOOKUP($B1361,nomes!$A:$B,2,FALSE), "", VLOOKUP($C1361,apelido!$A:$B,2,FALSE), " ", VLOOKUP($D1361,apelido!$A:$B,2,FALSE))</f>
        <v>Elisa Barros Matos</v>
      </c>
      <c r="F1361" s="3" t="str">
        <f ca="1">TRIM(VLOOKUP($B1361,nomes!$A:$C,3,FALSE))</f>
        <v>Feminino</v>
      </c>
      <c r="G1361" t="str">
        <f t="shared" ca="1" si="129"/>
        <v>959 567 652</v>
      </c>
      <c r="H1361" s="2" t="s">
        <v>1852</v>
      </c>
      <c r="I1361" s="3" t="str">
        <f t="shared" ca="1" si="130"/>
        <v>1731.27</v>
      </c>
      <c r="J1361" s="3" t="str">
        <f t="shared" ca="1" si="131"/>
        <v>insert into motoristas (fk_matricula, nome, sexo, telefone, nif, salario) values (2454, 'Elisa Barros Matos', 2, '959 567 652', 58530287, 1731.27);</v>
      </c>
    </row>
    <row r="1362" spans="1:10" x14ac:dyDescent="0.25">
      <c r="A1362">
        <f t="shared" ca="1" si="126"/>
        <v>625</v>
      </c>
      <c r="B1362">
        <f t="shared" ca="1" si="127"/>
        <v>56</v>
      </c>
      <c r="C1362">
        <f t="shared" ca="1" si="128"/>
        <v>42</v>
      </c>
      <c r="D1362">
        <f t="shared" ca="1" si="128"/>
        <v>89</v>
      </c>
      <c r="E1362" s="3" t="str">
        <f ca="1">_xlfn.CONCAT(VLOOKUP($B1362,nomes!$A:$B,2,FALSE), "", VLOOKUP($C1362,apelido!$A:$B,2,FALSE), " ", VLOOKUP($D1362,apelido!$A:$B,2,FALSE))</f>
        <v>Isadora Loureiro Vieira</v>
      </c>
      <c r="F1362" s="3" t="str">
        <f ca="1">TRIM(VLOOKUP($B1362,nomes!$A:$C,3,FALSE))</f>
        <v>Feminino</v>
      </c>
      <c r="G1362" t="str">
        <f t="shared" ca="1" si="129"/>
        <v>965 621 568</v>
      </c>
      <c r="H1362" s="2" t="s">
        <v>1853</v>
      </c>
      <c r="I1362" s="3" t="str">
        <f t="shared" ca="1" si="130"/>
        <v>2038.14</v>
      </c>
      <c r="J1362" s="3" t="str">
        <f t="shared" ca="1" si="131"/>
        <v>insert into motoristas (fk_matricula, nome, sexo, telefone, nif, salario) values (625, 'Isadora Loureiro Vieira', 2, '965 621 568', 17928724, 2038.14);</v>
      </c>
    </row>
    <row r="1363" spans="1:10" x14ac:dyDescent="0.25">
      <c r="A1363">
        <f t="shared" ca="1" si="126"/>
        <v>925</v>
      </c>
      <c r="B1363">
        <f t="shared" ca="1" si="127"/>
        <v>1</v>
      </c>
      <c r="C1363">
        <f t="shared" ca="1" si="128"/>
        <v>17</v>
      </c>
      <c r="D1363">
        <f t="shared" ca="1" si="128"/>
        <v>85</v>
      </c>
      <c r="E1363" s="3" t="str">
        <f ca="1">_xlfn.CONCAT(VLOOKUP($B1363,nomes!$A:$B,2,FALSE), "", VLOOKUP($C1363,apelido!$A:$B,2,FALSE), " ", VLOOKUP($D1363,apelido!$A:$B,2,FALSE))</f>
        <v>Afonso Campos Vasconcelos</v>
      </c>
      <c r="F1363" s="3" t="str">
        <f ca="1">TRIM(VLOOKUP($B1363,nomes!$A:$C,3,FALSE))</f>
        <v>Masculino</v>
      </c>
      <c r="G1363" t="str">
        <f t="shared" ca="1" si="129"/>
        <v>924 811 927</v>
      </c>
      <c r="H1363" s="2" t="s">
        <v>1854</v>
      </c>
      <c r="I1363" s="3" t="str">
        <f t="shared" ca="1" si="130"/>
        <v>2067.43</v>
      </c>
      <c r="J1363" s="3" t="str">
        <f t="shared" ca="1" si="131"/>
        <v>insert into motoristas (fk_matricula, nome, sexo, telefone, nif, salario) values (925, 'Afonso Campos Vasconcelos', 1, '924 811 927', 20381305, 2067.43);</v>
      </c>
    </row>
    <row r="1364" spans="1:10" x14ac:dyDescent="0.25">
      <c r="A1364">
        <f t="shared" ca="1" si="126"/>
        <v>2841</v>
      </c>
      <c r="B1364">
        <f t="shared" ca="1" si="127"/>
        <v>60</v>
      </c>
      <c r="C1364">
        <f t="shared" ca="1" si="128"/>
        <v>47</v>
      </c>
      <c r="D1364">
        <f t="shared" ca="1" si="128"/>
        <v>84</v>
      </c>
      <c r="E1364" s="3" t="str">
        <f ca="1">_xlfn.CONCAT(VLOOKUP($B1364,nomes!$A:$B,2,FALSE), "", VLOOKUP($C1364,apelido!$A:$B,2,FALSE), " ", VLOOKUP($D1364,apelido!$A:$B,2,FALSE))</f>
        <v>Jorge Martins Valente</v>
      </c>
      <c r="F1364" s="3" t="str">
        <f ca="1">TRIM(VLOOKUP($B1364,nomes!$A:$C,3,FALSE))</f>
        <v>Masculino</v>
      </c>
      <c r="G1364" t="str">
        <f t="shared" ca="1" si="129"/>
        <v>952 413 861</v>
      </c>
      <c r="H1364" s="2" t="s">
        <v>1855</v>
      </c>
      <c r="I1364" s="3" t="str">
        <f t="shared" ca="1" si="130"/>
        <v>1094.54</v>
      </c>
      <c r="J1364" s="3" t="str">
        <f t="shared" ca="1" si="131"/>
        <v>insert into motoristas (fk_matricula, nome, sexo, telefone, nif, salario) values (2841, 'Jorge Martins Valente', 1, '952 413 861', 17108432, 1094.54);</v>
      </c>
    </row>
    <row r="1365" spans="1:10" x14ac:dyDescent="0.25">
      <c r="A1365">
        <f t="shared" ca="1" si="126"/>
        <v>411</v>
      </c>
      <c r="B1365">
        <f t="shared" ca="1" si="127"/>
        <v>22</v>
      </c>
      <c r="C1365">
        <f t="shared" ca="1" si="128"/>
        <v>63</v>
      </c>
      <c r="D1365">
        <f t="shared" ca="1" si="128"/>
        <v>30</v>
      </c>
      <c r="E1365" s="3" t="str">
        <f ca="1">_xlfn.CONCAT(VLOOKUP($B1365,nomes!$A:$B,2,FALSE), "", VLOOKUP($C1365,apelido!$A:$B,2,FALSE), " ", VLOOKUP($D1365,apelido!$A:$B,2,FALSE))</f>
        <v>Clara Pimentel Figueiredo</v>
      </c>
      <c r="F1365" s="3" t="str">
        <f ca="1">TRIM(VLOOKUP($B1365,nomes!$A:$C,3,FALSE))</f>
        <v>Feminino</v>
      </c>
      <c r="G1365" t="str">
        <f t="shared" ca="1" si="129"/>
        <v>946 253 254</v>
      </c>
      <c r="H1365" s="2" t="s">
        <v>1856</v>
      </c>
      <c r="I1365" s="3" t="str">
        <f t="shared" ca="1" si="130"/>
        <v>1969.25</v>
      </c>
      <c r="J1365" s="3" t="str">
        <f t="shared" ca="1" si="131"/>
        <v>insert into motoristas (fk_matricula, nome, sexo, telefone, nif, salario) values (411, 'Clara Pimentel Figueiredo', 2, '946 253 254', 21996869, 1969.25);</v>
      </c>
    </row>
    <row r="1366" spans="1:10" x14ac:dyDescent="0.25">
      <c r="A1366">
        <f t="shared" ca="1" si="126"/>
        <v>1579</v>
      </c>
      <c r="B1366">
        <f t="shared" ca="1" si="127"/>
        <v>97</v>
      </c>
      <c r="C1366">
        <f t="shared" ca="1" si="128"/>
        <v>25</v>
      </c>
      <c r="D1366">
        <f t="shared" ca="1" si="128"/>
        <v>91</v>
      </c>
      <c r="E1366" s="3" t="str">
        <f ca="1">_xlfn.CONCAT(VLOOKUP($B1366,nomes!$A:$B,2,FALSE), "", VLOOKUP($C1366,apelido!$A:$B,2,FALSE), " ", VLOOKUP($D1366,apelido!$A:$B,2,FALSE))</f>
        <v>Pedro Duarte Vilela</v>
      </c>
      <c r="F1366" s="3" t="str">
        <f ca="1">TRIM(VLOOKUP($B1366,nomes!$A:$C,3,FALSE))</f>
        <v>Masculino</v>
      </c>
      <c r="G1366" t="str">
        <f t="shared" ca="1" si="129"/>
        <v>912 729 912</v>
      </c>
      <c r="H1366" s="2" t="s">
        <v>1857</v>
      </c>
      <c r="I1366" s="3" t="str">
        <f t="shared" ca="1" si="130"/>
        <v>1752.35</v>
      </c>
      <c r="J1366" s="3" t="str">
        <f t="shared" ca="1" si="131"/>
        <v>insert into motoristas (fk_matricula, nome, sexo, telefone, nif, salario) values (1579, 'Pedro Duarte Vilela', 1, '912 729 912', 14903290, 1752.35);</v>
      </c>
    </row>
    <row r="1367" spans="1:10" x14ac:dyDescent="0.25">
      <c r="A1367">
        <f t="shared" ca="1" si="126"/>
        <v>1485</v>
      </c>
      <c r="B1367">
        <f t="shared" ca="1" si="127"/>
        <v>151</v>
      </c>
      <c r="C1367">
        <f t="shared" ca="1" si="128"/>
        <v>30</v>
      </c>
      <c r="D1367">
        <f t="shared" ca="1" si="128"/>
        <v>50</v>
      </c>
      <c r="E1367" s="3" t="str">
        <f ca="1">_xlfn.CONCAT(VLOOKUP($B1367,nomes!$A:$B,2,FALSE), "", VLOOKUP($C1367,apelido!$A:$B,2,FALSE), " ", VLOOKUP($D1367,apelido!$A:$B,2,FALSE))</f>
        <v>Ezequiel Figueiredo Mendes</v>
      </c>
      <c r="F1367" s="3" t="str">
        <f ca="1">TRIM(VLOOKUP($B1367,nomes!$A:$C,3,FALSE))</f>
        <v>Masculino</v>
      </c>
      <c r="G1367" t="str">
        <f t="shared" ca="1" si="129"/>
        <v>956 793 314</v>
      </c>
      <c r="H1367" s="2" t="s">
        <v>1858</v>
      </c>
      <c r="I1367" s="3" t="str">
        <f t="shared" ca="1" si="130"/>
        <v>1068.27</v>
      </c>
      <c r="J1367" s="3" t="str">
        <f t="shared" ca="1" si="131"/>
        <v>insert into motoristas (fk_matricula, nome, sexo, telefone, nif, salario) values (1485, 'Ezequiel Figueiredo Mendes', 1, '956 793 314', 28935299, 1068.27);</v>
      </c>
    </row>
    <row r="1368" spans="1:10" x14ac:dyDescent="0.25">
      <c r="A1368">
        <f t="shared" ca="1" si="126"/>
        <v>1792</v>
      </c>
      <c r="B1368">
        <f t="shared" ca="1" si="127"/>
        <v>124</v>
      </c>
      <c r="C1368">
        <f t="shared" ca="1" si="128"/>
        <v>62</v>
      </c>
      <c r="D1368">
        <f t="shared" ca="1" si="128"/>
        <v>44</v>
      </c>
      <c r="E1368" s="3" t="str">
        <f ca="1">_xlfn.CONCAT(VLOOKUP($B1368,nomes!$A:$B,2,FALSE), "", VLOOKUP($C1368,apelido!$A:$B,2,FALSE), " ", VLOOKUP($D1368,apelido!$A:$B,2,FALSE))</f>
        <v>Adriana Pereira Madeira</v>
      </c>
      <c r="F1368" s="3" t="str">
        <f ca="1">TRIM(VLOOKUP($B1368,nomes!$A:$C,3,FALSE))</f>
        <v>Feminino</v>
      </c>
      <c r="G1368" t="str">
        <f t="shared" ca="1" si="129"/>
        <v>921 969 863</v>
      </c>
      <c r="H1368" s="2" t="s">
        <v>1859</v>
      </c>
      <c r="I1368" s="3" t="str">
        <f t="shared" ca="1" si="130"/>
        <v>2140.13</v>
      </c>
      <c r="J1368" s="3" t="str">
        <f t="shared" ca="1" si="131"/>
        <v>insert into motoristas (fk_matricula, nome, sexo, telefone, nif, salario) values (1792, 'Adriana Pereira Madeira', 2, '921 969 863', 53898986, 2140.13);</v>
      </c>
    </row>
    <row r="1369" spans="1:10" x14ac:dyDescent="0.25">
      <c r="A1369">
        <f t="shared" ca="1" si="126"/>
        <v>838</v>
      </c>
      <c r="B1369">
        <f t="shared" ca="1" si="127"/>
        <v>175</v>
      </c>
      <c r="C1369">
        <f t="shared" ca="1" si="128"/>
        <v>84</v>
      </c>
      <c r="D1369">
        <f t="shared" ca="1" si="128"/>
        <v>3</v>
      </c>
      <c r="E1369" s="3" t="str">
        <f ca="1">_xlfn.CONCAT(VLOOKUP($B1369,nomes!$A:$B,2,FALSE), "", VLOOKUP($C1369,apelido!$A:$B,2,FALSE), " ", VLOOKUP($D1369,apelido!$A:$B,2,FALSE))</f>
        <v>Kevin Valente Amaral</v>
      </c>
      <c r="F1369" s="3" t="str">
        <f ca="1">TRIM(VLOOKUP($B1369,nomes!$A:$C,3,FALSE))</f>
        <v>Masculino</v>
      </c>
      <c r="G1369" t="str">
        <f t="shared" ca="1" si="129"/>
        <v>957 169 215</v>
      </c>
      <c r="H1369" s="2" t="s">
        <v>1860</v>
      </c>
      <c r="I1369" s="3" t="str">
        <f t="shared" ca="1" si="130"/>
        <v>1323.38</v>
      </c>
      <c r="J1369" s="3" t="str">
        <f t="shared" ca="1" si="131"/>
        <v>insert into motoristas (fk_matricula, nome, sexo, telefone, nif, salario) values (838, 'Kevin Valente Amaral', 1, '957 169 215', 10825404, 1323.38);</v>
      </c>
    </row>
    <row r="1370" spans="1:10" x14ac:dyDescent="0.25">
      <c r="A1370">
        <f t="shared" ca="1" si="126"/>
        <v>1681</v>
      </c>
      <c r="B1370">
        <f t="shared" ca="1" si="127"/>
        <v>53</v>
      </c>
      <c r="C1370">
        <f t="shared" ca="1" si="128"/>
        <v>38</v>
      </c>
      <c r="D1370">
        <f t="shared" ca="1" si="128"/>
        <v>19</v>
      </c>
      <c r="E1370" s="3" t="str">
        <f ca="1">_xlfn.CONCAT(VLOOKUP($B1370,nomes!$A:$B,2,FALSE), "", VLOOKUP($C1370,apelido!$A:$B,2,FALSE), " ", VLOOKUP($D1370,apelido!$A:$B,2,FALSE))</f>
        <v>Inês Jesus Carvalho</v>
      </c>
      <c r="F1370" s="3" t="str">
        <f ca="1">TRIM(VLOOKUP($B1370,nomes!$A:$C,3,FALSE))</f>
        <v>Feminino</v>
      </c>
      <c r="G1370" t="str">
        <f t="shared" ca="1" si="129"/>
        <v>933 881 755</v>
      </c>
      <c r="H1370" s="2" t="s">
        <v>1861</v>
      </c>
      <c r="I1370" s="3" t="str">
        <f t="shared" ca="1" si="130"/>
        <v>982.54</v>
      </c>
      <c r="J1370" s="3" t="str">
        <f t="shared" ca="1" si="131"/>
        <v>insert into motoristas (fk_matricula, nome, sexo, telefone, nif, salario) values (1681, 'Inês Jesus Carvalho', 2, '933 881 755', 25192002, 982.54);</v>
      </c>
    </row>
    <row r="1371" spans="1:10" x14ac:dyDescent="0.25">
      <c r="A1371">
        <f t="shared" ca="1" si="126"/>
        <v>583</v>
      </c>
      <c r="B1371">
        <f t="shared" ca="1" si="127"/>
        <v>82</v>
      </c>
      <c r="C1371">
        <f t="shared" ca="1" si="128"/>
        <v>95</v>
      </c>
      <c r="D1371">
        <f t="shared" ca="1" si="128"/>
        <v>77</v>
      </c>
      <c r="E1371" s="3" t="str">
        <f ca="1">_xlfn.CONCAT(VLOOKUP($B1371,nomes!$A:$B,2,FALSE), "", VLOOKUP($C1371,apelido!$A:$B,2,FALSE), " ", VLOOKUP($D1371,apelido!$A:$B,2,FALSE))</f>
        <v>Mário Cabral Silva</v>
      </c>
      <c r="F1371" s="3" t="str">
        <f ca="1">TRIM(VLOOKUP($B1371,nomes!$A:$C,3,FALSE))</f>
        <v>Masculino</v>
      </c>
      <c r="G1371" t="str">
        <f t="shared" ca="1" si="129"/>
        <v>921 962 571</v>
      </c>
      <c r="H1371" s="2" t="s">
        <v>1862</v>
      </c>
      <c r="I1371" s="3" t="str">
        <f t="shared" ca="1" si="130"/>
        <v>1847.91</v>
      </c>
      <c r="J1371" s="3" t="str">
        <f t="shared" ca="1" si="131"/>
        <v>insert into motoristas (fk_matricula, nome, sexo, telefone, nif, salario) values (583, 'Mário Cabral Silva', 1, '921 962 571', 15101977, 1847.91);</v>
      </c>
    </row>
    <row r="1372" spans="1:10" x14ac:dyDescent="0.25">
      <c r="A1372">
        <f t="shared" ca="1" si="126"/>
        <v>860</v>
      </c>
      <c r="B1372">
        <f t="shared" ca="1" si="127"/>
        <v>4</v>
      </c>
      <c r="C1372">
        <f t="shared" ca="1" si="128"/>
        <v>33</v>
      </c>
      <c r="D1372">
        <f t="shared" ca="1" si="128"/>
        <v>76</v>
      </c>
      <c r="E1372" s="3" t="str">
        <f ca="1">_xlfn.CONCAT(VLOOKUP($B1372,nomes!$A:$B,2,FALSE), "", VLOOKUP($C1372,apelido!$A:$B,2,FALSE), " ", VLOOKUP($D1372,apelido!$A:$B,2,FALSE))</f>
        <v>Amélia Garcia Saraiva</v>
      </c>
      <c r="F1372" s="3" t="str">
        <f ca="1">TRIM(VLOOKUP($B1372,nomes!$A:$C,3,FALSE))</f>
        <v>Feminino</v>
      </c>
      <c r="G1372" t="str">
        <f t="shared" ca="1" si="129"/>
        <v>971 396 662</v>
      </c>
      <c r="H1372" s="2" t="s">
        <v>1863</v>
      </c>
      <c r="I1372" s="3" t="str">
        <f t="shared" ca="1" si="130"/>
        <v>1416.24</v>
      </c>
      <c r="J1372" s="3" t="str">
        <f t="shared" ca="1" si="131"/>
        <v>insert into motoristas (fk_matricula, nome, sexo, telefone, nif, salario) values (860, 'Amélia Garcia Saraiva', 2, '971 396 662', 26871258, 1416.24);</v>
      </c>
    </row>
    <row r="1373" spans="1:10" x14ac:dyDescent="0.25">
      <c r="A1373">
        <f t="shared" ca="1" si="126"/>
        <v>2754</v>
      </c>
      <c r="B1373">
        <f t="shared" ca="1" si="127"/>
        <v>188</v>
      </c>
      <c r="C1373">
        <f t="shared" ca="1" si="128"/>
        <v>11</v>
      </c>
      <c r="D1373">
        <f t="shared" ca="1" si="128"/>
        <v>94</v>
      </c>
      <c r="E1373" s="3" t="str">
        <f ca="1">_xlfn.CONCAT(VLOOKUP($B1373,nomes!$A:$B,2,FALSE), "", VLOOKUP($C1373,apelido!$A:$B,2,FALSE), " ", VLOOKUP($D1373,apelido!$A:$B,2,FALSE))</f>
        <v>Moisés Bento Barreira</v>
      </c>
      <c r="F1373" s="3" t="str">
        <f ca="1">TRIM(VLOOKUP($B1373,nomes!$A:$C,3,FALSE))</f>
        <v>Masculino</v>
      </c>
      <c r="G1373" t="str">
        <f t="shared" ca="1" si="129"/>
        <v>961 222 412</v>
      </c>
      <c r="H1373" s="2" t="s">
        <v>1864</v>
      </c>
      <c r="I1373" s="3" t="str">
        <f t="shared" ca="1" si="130"/>
        <v>1460.46</v>
      </c>
      <c r="J1373" s="3" t="str">
        <f t="shared" ca="1" si="131"/>
        <v>insert into motoristas (fk_matricula, nome, sexo, telefone, nif, salario) values (2754, 'Moisés Bento Barreira', 1, '961 222 412', 25960955, 1460.46);</v>
      </c>
    </row>
    <row r="1374" spans="1:10" x14ac:dyDescent="0.25">
      <c r="A1374">
        <f t="shared" ca="1" si="126"/>
        <v>2502</v>
      </c>
      <c r="B1374">
        <f t="shared" ca="1" si="127"/>
        <v>195</v>
      </c>
      <c r="C1374">
        <f t="shared" ca="1" si="128"/>
        <v>70</v>
      </c>
      <c r="D1374">
        <f t="shared" ca="1" si="128"/>
        <v>46</v>
      </c>
      <c r="E1374" s="3" t="str">
        <f ca="1">_xlfn.CONCAT(VLOOKUP($B1374,nomes!$A:$B,2,FALSE), "", VLOOKUP($C1374,apelido!$A:$B,2,FALSE), " ", VLOOKUP($D1374,apelido!$A:$B,2,FALSE))</f>
        <v>Simone Ribeiro Marques</v>
      </c>
      <c r="F1374" s="3" t="str">
        <f ca="1">TRIM(VLOOKUP($B1374,nomes!$A:$C,3,FALSE))</f>
        <v>Feminino</v>
      </c>
      <c r="G1374" t="str">
        <f t="shared" ca="1" si="129"/>
        <v>981 252 286</v>
      </c>
      <c r="H1374" s="2" t="s">
        <v>1865</v>
      </c>
      <c r="I1374" s="3" t="str">
        <f t="shared" ca="1" si="130"/>
        <v>1073.4</v>
      </c>
      <c r="J1374" s="3" t="str">
        <f t="shared" ca="1" si="131"/>
        <v>insert into motoristas (fk_matricula, nome, sexo, telefone, nif, salario) values (2502, 'Simone Ribeiro Marques', 2, '981 252 286', 10215251, 1073.4);</v>
      </c>
    </row>
    <row r="1375" spans="1:10" x14ac:dyDescent="0.25">
      <c r="A1375">
        <f t="shared" ca="1" si="126"/>
        <v>792</v>
      </c>
      <c r="B1375">
        <f t="shared" ca="1" si="127"/>
        <v>137</v>
      </c>
      <c r="C1375">
        <f t="shared" ca="1" si="128"/>
        <v>38</v>
      </c>
      <c r="D1375">
        <f t="shared" ca="1" si="128"/>
        <v>56</v>
      </c>
      <c r="E1375" s="3" t="str">
        <f ca="1">_xlfn.CONCAT(VLOOKUP($B1375,nomes!$A:$B,2,FALSE), "", VLOOKUP($C1375,apelido!$A:$B,2,FALSE), " ", VLOOKUP($D1375,apelido!$A:$B,2,FALSE))</f>
        <v>Cleiton Jesus Neves</v>
      </c>
      <c r="F1375" s="3" t="str">
        <f ca="1">TRIM(VLOOKUP($B1375,nomes!$A:$C,3,FALSE))</f>
        <v>Masculino</v>
      </c>
      <c r="G1375" t="str">
        <f t="shared" ca="1" si="129"/>
        <v>972 536 669</v>
      </c>
      <c r="H1375" s="2" t="s">
        <v>1866</v>
      </c>
      <c r="I1375" s="3" t="str">
        <f t="shared" ca="1" si="130"/>
        <v>1657.57</v>
      </c>
      <c r="J1375" s="3" t="str">
        <f t="shared" ca="1" si="131"/>
        <v>insert into motoristas (fk_matricula, nome, sexo, telefone, nif, salario) values (792, 'Cleiton Jesus Neves', 1, '972 536 669', 18197413, 1657.57);</v>
      </c>
    </row>
    <row r="1376" spans="1:10" x14ac:dyDescent="0.25">
      <c r="A1376">
        <f t="shared" ca="1" si="126"/>
        <v>1809</v>
      </c>
      <c r="B1376">
        <f t="shared" ca="1" si="127"/>
        <v>152</v>
      </c>
      <c r="C1376">
        <f t="shared" ca="1" si="128"/>
        <v>80</v>
      </c>
      <c r="D1376">
        <f t="shared" ca="1" si="128"/>
        <v>34</v>
      </c>
      <c r="E1376" s="3" t="str">
        <f ca="1">_xlfn.CONCAT(VLOOKUP($B1376,nomes!$A:$B,2,FALSE), "", VLOOKUP($C1376,apelido!$A:$B,2,FALSE), " ", VLOOKUP($D1376,apelido!$A:$B,2,FALSE))</f>
        <v>Fábio Sousa Gaspar</v>
      </c>
      <c r="F1376" s="3" t="str">
        <f ca="1">TRIM(VLOOKUP($B1376,nomes!$A:$C,3,FALSE))</f>
        <v>Masculino</v>
      </c>
      <c r="G1376" t="str">
        <f t="shared" ca="1" si="129"/>
        <v>967 979 265</v>
      </c>
      <c r="H1376" s="2" t="s">
        <v>1867</v>
      </c>
      <c r="I1376" s="3" t="str">
        <f t="shared" ca="1" si="130"/>
        <v>1964.46</v>
      </c>
      <c r="J1376" s="3" t="str">
        <f t="shared" ca="1" si="131"/>
        <v>insert into motoristas (fk_matricula, nome, sexo, telefone, nif, salario) values (1809, 'Fábio Sousa Gaspar', 1, '967 979 265', 23927701, 1964.46);</v>
      </c>
    </row>
    <row r="1377" spans="1:10" x14ac:dyDescent="0.25">
      <c r="A1377">
        <f t="shared" ca="1" si="126"/>
        <v>2580</v>
      </c>
      <c r="B1377">
        <f t="shared" ca="1" si="127"/>
        <v>26</v>
      </c>
      <c r="C1377">
        <f t="shared" ca="1" si="128"/>
        <v>47</v>
      </c>
      <c r="D1377">
        <f t="shared" ca="1" si="128"/>
        <v>77</v>
      </c>
      <c r="E1377" s="3" t="str">
        <f ca="1">_xlfn.CONCAT(VLOOKUP($B1377,nomes!$A:$B,2,FALSE), "", VLOOKUP($C1377,apelido!$A:$B,2,FALSE), " ", VLOOKUP($D1377,apelido!$A:$B,2,FALSE))</f>
        <v>Daniela Martins Silva</v>
      </c>
      <c r="F1377" s="3" t="str">
        <f ca="1">TRIM(VLOOKUP($B1377,nomes!$A:$C,3,FALSE))</f>
        <v>Feminino</v>
      </c>
      <c r="G1377" t="str">
        <f t="shared" ca="1" si="129"/>
        <v>948 572 495</v>
      </c>
      <c r="H1377" s="2" t="s">
        <v>1868</v>
      </c>
      <c r="I1377" s="3" t="str">
        <f t="shared" ca="1" si="130"/>
        <v>2335.79</v>
      </c>
      <c r="J1377" s="3" t="str">
        <f t="shared" ca="1" si="131"/>
        <v>insert into motoristas (fk_matricula, nome, sexo, telefone, nif, salario) values (2580, 'Daniela Martins Silva', 2, '948 572 495', 24942522, 2335.79);</v>
      </c>
    </row>
    <row r="1378" spans="1:10" x14ac:dyDescent="0.25">
      <c r="A1378">
        <f t="shared" ca="1" si="126"/>
        <v>2862</v>
      </c>
      <c r="B1378">
        <f t="shared" ca="1" si="127"/>
        <v>80</v>
      </c>
      <c r="C1378">
        <f t="shared" ca="1" si="128"/>
        <v>36</v>
      </c>
      <c r="D1378">
        <f t="shared" ca="1" si="128"/>
        <v>89</v>
      </c>
      <c r="E1378" s="3" t="str">
        <f ca="1">_xlfn.CONCAT(VLOOKUP($B1378,nomes!$A:$B,2,FALSE), "", VLOOKUP($C1378,apelido!$A:$B,2,FALSE), " ", VLOOKUP($D1378,apelido!$A:$B,2,FALSE))</f>
        <v>Maria Gonçalves Vieira</v>
      </c>
      <c r="F1378" s="3" t="str">
        <f ca="1">TRIM(VLOOKUP($B1378,nomes!$A:$C,3,FALSE))</f>
        <v>Feminino</v>
      </c>
      <c r="G1378" t="str">
        <f t="shared" ca="1" si="129"/>
        <v>922 188 914</v>
      </c>
      <c r="H1378" s="2" t="s">
        <v>1869</v>
      </c>
      <c r="I1378" s="3" t="str">
        <f t="shared" ca="1" si="130"/>
        <v>1367.6</v>
      </c>
      <c r="J1378" s="3" t="str">
        <f t="shared" ca="1" si="131"/>
        <v>insert into motoristas (fk_matricula, nome, sexo, telefone, nif, salario) values (2862, 'Maria Gonçalves Vieira', 2, '922 188 914', 19550769, 1367.6);</v>
      </c>
    </row>
    <row r="1379" spans="1:10" x14ac:dyDescent="0.25">
      <c r="A1379">
        <f t="shared" ca="1" si="126"/>
        <v>33</v>
      </c>
      <c r="B1379">
        <f t="shared" ca="1" si="127"/>
        <v>130</v>
      </c>
      <c r="C1379">
        <f t="shared" ca="1" si="128"/>
        <v>52</v>
      </c>
      <c r="D1379">
        <f t="shared" ca="1" si="128"/>
        <v>76</v>
      </c>
      <c r="E1379" s="3" t="str">
        <f ca="1">_xlfn.CONCAT(VLOOKUP($B1379,nomes!$A:$B,2,FALSE), "", VLOOKUP($C1379,apelido!$A:$B,2,FALSE), " ", VLOOKUP($D1379,apelido!$A:$B,2,FALSE))</f>
        <v>Artur Monteiro Saraiva</v>
      </c>
      <c r="F1379" s="3" t="str">
        <f ca="1">TRIM(VLOOKUP($B1379,nomes!$A:$C,3,FALSE))</f>
        <v>Masculino</v>
      </c>
      <c r="G1379" t="str">
        <f t="shared" ca="1" si="129"/>
        <v>964 798 916</v>
      </c>
      <c r="H1379" s="2" t="s">
        <v>1870</v>
      </c>
      <c r="I1379" s="3" t="str">
        <f t="shared" ca="1" si="130"/>
        <v>1268.14</v>
      </c>
      <c r="J1379" s="3" t="str">
        <f t="shared" ca="1" si="131"/>
        <v>insert into motoristas (fk_matricula, nome, sexo, telefone, nif, salario) values (33, 'Artur Monteiro Saraiva', 1, '964 798 916', 29940708, 1268.14);</v>
      </c>
    </row>
    <row r="1380" spans="1:10" x14ac:dyDescent="0.25">
      <c r="A1380">
        <f t="shared" ca="1" si="126"/>
        <v>1290</v>
      </c>
      <c r="B1380">
        <f t="shared" ca="1" si="127"/>
        <v>119</v>
      </c>
      <c r="C1380">
        <f t="shared" ca="1" si="128"/>
        <v>93</v>
      </c>
      <c r="D1380">
        <f t="shared" ca="1" si="128"/>
        <v>49</v>
      </c>
      <c r="E1380" s="3" t="str">
        <f ca="1">_xlfn.CONCAT(VLOOKUP($B1380,nomes!$A:$B,2,FALSE), "", VLOOKUP($C1380,apelido!$A:$B,2,FALSE), " ", VLOOKUP($D1380,apelido!$A:$B,2,FALSE))</f>
        <v>Vicente Bastos Melo</v>
      </c>
      <c r="F1380" s="3" t="str">
        <f ca="1">TRIM(VLOOKUP($B1380,nomes!$A:$C,3,FALSE))</f>
        <v>Masculino</v>
      </c>
      <c r="G1380" t="str">
        <f t="shared" ca="1" si="129"/>
        <v>912 657 278</v>
      </c>
      <c r="H1380" s="2" t="s">
        <v>1871</v>
      </c>
      <c r="I1380" s="3" t="str">
        <f t="shared" ca="1" si="130"/>
        <v>1955.15</v>
      </c>
      <c r="J1380" s="3" t="str">
        <f t="shared" ca="1" si="131"/>
        <v>insert into motoristas (fk_matricula, nome, sexo, telefone, nif, salario) values (1290, 'Vicente Bastos Melo', 1, '912 657 278', 26418001, 1955.15);</v>
      </c>
    </row>
    <row r="1381" spans="1:10" x14ac:dyDescent="0.25">
      <c r="A1381">
        <f t="shared" ca="1" si="126"/>
        <v>2250</v>
      </c>
      <c r="B1381">
        <f t="shared" ca="1" si="127"/>
        <v>140</v>
      </c>
      <c r="C1381">
        <f t="shared" ca="1" si="128"/>
        <v>94</v>
      </c>
      <c r="D1381">
        <f t="shared" ca="1" si="128"/>
        <v>13</v>
      </c>
      <c r="E1381" s="3" t="str">
        <f ca="1">_xlfn.CONCAT(VLOOKUP($B1381,nomes!$A:$B,2,FALSE), "", VLOOKUP($C1381,apelido!$A:$B,2,FALSE), " ", VLOOKUP($D1381,apelido!$A:$B,2,FALSE))</f>
        <v>Débora Barreira Borges</v>
      </c>
      <c r="F1381" s="3" t="str">
        <f ca="1">TRIM(VLOOKUP($B1381,nomes!$A:$C,3,FALSE))</f>
        <v>Feminino</v>
      </c>
      <c r="G1381" t="str">
        <f t="shared" ca="1" si="129"/>
        <v>986 517 479</v>
      </c>
      <c r="H1381" s="2" t="s">
        <v>1872</v>
      </c>
      <c r="I1381" s="3" t="str">
        <f t="shared" ca="1" si="130"/>
        <v>1579.89</v>
      </c>
      <c r="J1381" s="3" t="str">
        <f t="shared" ca="1" si="131"/>
        <v>insert into motoristas (fk_matricula, nome, sexo, telefone, nif, salario) values (2250, 'Débora Barreira Borges', 2, '986 517 479', 55696829, 1579.89);</v>
      </c>
    </row>
    <row r="1382" spans="1:10" x14ac:dyDescent="0.25">
      <c r="A1382">
        <f t="shared" ca="1" si="126"/>
        <v>171</v>
      </c>
      <c r="B1382">
        <f t="shared" ca="1" si="127"/>
        <v>180</v>
      </c>
      <c r="C1382">
        <f t="shared" ca="1" si="128"/>
        <v>44</v>
      </c>
      <c r="D1382">
        <f t="shared" ca="1" si="128"/>
        <v>1</v>
      </c>
      <c r="E1382" s="3" t="str">
        <f ca="1">_xlfn.CONCAT(VLOOKUP($B1382,nomes!$A:$B,2,FALSE), "", VLOOKUP($C1382,apelido!$A:$B,2,FALSE), " ", VLOOKUP($D1382,apelido!$A:$B,2,FALSE))</f>
        <v>Luís Madeira Almeida</v>
      </c>
      <c r="F1382" s="3" t="str">
        <f ca="1">TRIM(VLOOKUP($B1382,nomes!$A:$C,3,FALSE))</f>
        <v>Masculino</v>
      </c>
      <c r="G1382" t="str">
        <f t="shared" ca="1" si="129"/>
        <v>915 527 736</v>
      </c>
      <c r="H1382" s="2" t="s">
        <v>1873</v>
      </c>
      <c r="I1382" s="3" t="str">
        <f t="shared" ca="1" si="130"/>
        <v>994.29</v>
      </c>
      <c r="J1382" s="3" t="str">
        <f t="shared" ca="1" si="131"/>
        <v>insert into motoristas (fk_matricula, nome, sexo, telefone, nif, salario) values (171, 'Luís Madeira Almeida', 1, '915 527 736', 26091057, 994.29);</v>
      </c>
    </row>
    <row r="1383" spans="1:10" x14ac:dyDescent="0.25">
      <c r="A1383">
        <f t="shared" ca="1" si="126"/>
        <v>1417</v>
      </c>
      <c r="B1383">
        <f t="shared" ca="1" si="127"/>
        <v>194</v>
      </c>
      <c r="C1383">
        <f t="shared" ca="1" si="128"/>
        <v>95</v>
      </c>
      <c r="D1383">
        <f t="shared" ca="1" si="128"/>
        <v>19</v>
      </c>
      <c r="E1383" s="3" t="str">
        <f ca="1">_xlfn.CONCAT(VLOOKUP($B1383,nomes!$A:$B,2,FALSE), "", VLOOKUP($C1383,apelido!$A:$B,2,FALSE), " ", VLOOKUP($D1383,apelido!$A:$B,2,FALSE))</f>
        <v>Sandra Cabral Carvalho</v>
      </c>
      <c r="F1383" s="3" t="str">
        <f ca="1">TRIM(VLOOKUP($B1383,nomes!$A:$C,3,FALSE))</f>
        <v>Feminino</v>
      </c>
      <c r="G1383" t="str">
        <f t="shared" ca="1" si="129"/>
        <v>933 465 342</v>
      </c>
      <c r="H1383" s="2" t="s">
        <v>1874</v>
      </c>
      <c r="I1383" s="3" t="str">
        <f t="shared" ca="1" si="130"/>
        <v>944.4</v>
      </c>
      <c r="J1383" s="3" t="str">
        <f t="shared" ca="1" si="131"/>
        <v>insert into motoristas (fk_matricula, nome, sexo, telefone, nif, salario) values (1417, 'Sandra Cabral Carvalho', 2, '933 465 342', 25219787, 944.4);</v>
      </c>
    </row>
    <row r="1384" spans="1:10" x14ac:dyDescent="0.25">
      <c r="A1384">
        <f t="shared" ca="1" si="126"/>
        <v>2975</v>
      </c>
      <c r="B1384">
        <f t="shared" ca="1" si="127"/>
        <v>42</v>
      </c>
      <c r="C1384">
        <f t="shared" ca="1" si="128"/>
        <v>42</v>
      </c>
      <c r="D1384">
        <f t="shared" ca="1" si="128"/>
        <v>17</v>
      </c>
      <c r="E1384" s="3" t="str">
        <f ca="1">_xlfn.CONCAT(VLOOKUP($B1384,nomes!$A:$B,2,FALSE), "", VLOOKUP($C1384,apelido!$A:$B,2,FALSE), " ", VLOOKUP($D1384,apelido!$A:$B,2,FALSE))</f>
        <v>Francisco Loureiro Campos</v>
      </c>
      <c r="F1384" s="3" t="str">
        <f ca="1">TRIM(VLOOKUP($B1384,nomes!$A:$C,3,FALSE))</f>
        <v>Masculino</v>
      </c>
      <c r="G1384" t="str">
        <f t="shared" ca="1" si="129"/>
        <v>922 482 232</v>
      </c>
      <c r="H1384" s="2" t="s">
        <v>1875</v>
      </c>
      <c r="I1384" s="3" t="str">
        <f t="shared" ca="1" si="130"/>
        <v>1241.89</v>
      </c>
      <c r="J1384" s="3" t="str">
        <f t="shared" ca="1" si="131"/>
        <v>insert into motoristas (fk_matricula, nome, sexo, telefone, nif, salario) values (2975, 'Francisco Loureiro Campos', 1, '922 482 232', 52963004, 1241.89);</v>
      </c>
    </row>
    <row r="1385" spans="1:10" x14ac:dyDescent="0.25">
      <c r="A1385">
        <f t="shared" ca="1" si="126"/>
        <v>1542</v>
      </c>
      <c r="B1385">
        <f t="shared" ca="1" si="127"/>
        <v>20</v>
      </c>
      <c r="C1385">
        <f t="shared" ca="1" si="128"/>
        <v>13</v>
      </c>
      <c r="D1385">
        <f t="shared" ca="1" si="128"/>
        <v>10</v>
      </c>
      <c r="E1385" s="3" t="str">
        <f ca="1">_xlfn.CONCAT(VLOOKUP($B1385,nomes!$A:$B,2,FALSE), "", VLOOKUP($C1385,apelido!$A:$B,2,FALSE), " ", VLOOKUP($D1385,apelido!$A:$B,2,FALSE))</f>
        <v>Catarina Borges Batista</v>
      </c>
      <c r="F1385" s="3" t="str">
        <f ca="1">TRIM(VLOOKUP($B1385,nomes!$A:$C,3,FALSE))</f>
        <v>Feminino</v>
      </c>
      <c r="G1385" t="str">
        <f t="shared" ca="1" si="129"/>
        <v>919 246 878</v>
      </c>
      <c r="H1385" s="2" t="s">
        <v>1876</v>
      </c>
      <c r="I1385" s="3" t="str">
        <f t="shared" ca="1" si="130"/>
        <v>2005.38</v>
      </c>
      <c r="J1385" s="3" t="str">
        <f t="shared" ca="1" si="131"/>
        <v>insert into motoristas (fk_matricula, nome, sexo, telefone, nif, salario) values (1542, 'Catarina Borges Batista', 2, '919 246 878', 18136969, 2005.38);</v>
      </c>
    </row>
    <row r="1386" spans="1:10" x14ac:dyDescent="0.25">
      <c r="A1386">
        <f t="shared" ca="1" si="126"/>
        <v>808</v>
      </c>
      <c r="B1386">
        <f t="shared" ca="1" si="127"/>
        <v>30</v>
      </c>
      <c r="C1386">
        <f t="shared" ca="1" si="128"/>
        <v>94</v>
      </c>
      <c r="D1386">
        <f t="shared" ca="1" si="128"/>
        <v>3</v>
      </c>
      <c r="E1386" s="3" t="str">
        <f ca="1">_xlfn.CONCAT(VLOOKUP($B1386,nomes!$A:$B,2,FALSE), "", VLOOKUP($C1386,apelido!$A:$B,2,FALSE), " ", VLOOKUP($D1386,apelido!$A:$B,2,FALSE))</f>
        <v>Elisa Barreira Amaral</v>
      </c>
      <c r="F1386" s="3" t="str">
        <f ca="1">TRIM(VLOOKUP($B1386,nomes!$A:$C,3,FALSE))</f>
        <v>Feminino</v>
      </c>
      <c r="G1386" t="str">
        <f t="shared" ca="1" si="129"/>
        <v>971 245 792</v>
      </c>
      <c r="H1386" s="2" t="s">
        <v>1877</v>
      </c>
      <c r="I1386" s="3" t="str">
        <f t="shared" ca="1" si="130"/>
        <v>1277.5</v>
      </c>
      <c r="J1386" s="3" t="str">
        <f t="shared" ca="1" si="131"/>
        <v>insert into motoristas (fk_matricula, nome, sexo, telefone, nif, salario) values (808, 'Elisa Barreira Amaral', 2, '971 245 792', 27398263, 1277.5);</v>
      </c>
    </row>
    <row r="1387" spans="1:10" x14ac:dyDescent="0.25">
      <c r="A1387">
        <f t="shared" ca="1" si="126"/>
        <v>1690</v>
      </c>
      <c r="B1387">
        <f t="shared" ca="1" si="127"/>
        <v>8</v>
      </c>
      <c r="C1387">
        <f t="shared" ca="1" si="128"/>
        <v>42</v>
      </c>
      <c r="D1387">
        <f t="shared" ca="1" si="128"/>
        <v>91</v>
      </c>
      <c r="E1387" s="3" t="str">
        <f ca="1">_xlfn.CONCAT(VLOOKUP($B1387,nomes!$A:$B,2,FALSE), "", VLOOKUP($C1387,apelido!$A:$B,2,FALSE), " ", VLOOKUP($D1387,apelido!$A:$B,2,FALSE))</f>
        <v>António Loureiro Vilela</v>
      </c>
      <c r="F1387" s="3" t="str">
        <f ca="1">TRIM(VLOOKUP($B1387,nomes!$A:$C,3,FALSE))</f>
        <v>Masculino</v>
      </c>
      <c r="G1387" t="str">
        <f t="shared" ca="1" si="129"/>
        <v>944 957 372</v>
      </c>
      <c r="H1387" s="2" t="s">
        <v>1878</v>
      </c>
      <c r="I1387" s="3" t="str">
        <f t="shared" ca="1" si="130"/>
        <v>1956.32</v>
      </c>
      <c r="J1387" s="3" t="str">
        <f t="shared" ca="1" si="131"/>
        <v>insert into motoristas (fk_matricula, nome, sexo, telefone, nif, salario) values (1690, 'António Loureiro Vilela', 1, '944 957 372', 18085603, 1956.32);</v>
      </c>
    </row>
    <row r="1388" spans="1:10" x14ac:dyDescent="0.25">
      <c r="A1388">
        <f t="shared" ca="1" si="126"/>
        <v>2525</v>
      </c>
      <c r="B1388">
        <f t="shared" ca="1" si="127"/>
        <v>78</v>
      </c>
      <c r="C1388">
        <f t="shared" ca="1" si="128"/>
        <v>29</v>
      </c>
      <c r="D1388">
        <f t="shared" ca="1" si="128"/>
        <v>86</v>
      </c>
      <c r="E1388" s="3" t="str">
        <f ca="1">_xlfn.CONCAT(VLOOKUP($B1388,nomes!$A:$B,2,FALSE), "", VLOOKUP($C1388,apelido!$A:$B,2,FALSE), " ", VLOOKUP($D1388,apelido!$A:$B,2,FALSE))</f>
        <v>Manuela Ferreira Vaz</v>
      </c>
      <c r="F1388" s="3" t="str">
        <f ca="1">TRIM(VLOOKUP($B1388,nomes!$A:$C,3,FALSE))</f>
        <v>Feminino</v>
      </c>
      <c r="G1388" t="str">
        <f t="shared" ca="1" si="129"/>
        <v>943 594 584</v>
      </c>
      <c r="H1388" s="2" t="s">
        <v>1879</v>
      </c>
      <c r="I1388" s="3" t="str">
        <f t="shared" ca="1" si="130"/>
        <v>936.79</v>
      </c>
      <c r="J1388" s="3" t="str">
        <f t="shared" ca="1" si="131"/>
        <v>insert into motoristas (fk_matricula, nome, sexo, telefone, nif, salario) values (2525, 'Manuela Ferreira Vaz', 2, '943 594 584', 29284592, 936.79);</v>
      </c>
    </row>
    <row r="1389" spans="1:10" x14ac:dyDescent="0.25">
      <c r="A1389">
        <f t="shared" ca="1" si="126"/>
        <v>1312</v>
      </c>
      <c r="B1389">
        <f t="shared" ca="1" si="127"/>
        <v>117</v>
      </c>
      <c r="C1389">
        <f t="shared" ca="1" si="128"/>
        <v>88</v>
      </c>
      <c r="D1389">
        <f t="shared" ca="1" si="128"/>
        <v>88</v>
      </c>
      <c r="E1389" s="3" t="str">
        <f ca="1">_xlfn.CONCAT(VLOOKUP($B1389,nomes!$A:$B,2,FALSE), "", VLOOKUP($C1389,apelido!$A:$B,2,FALSE), " ", VLOOKUP($D1389,apelido!$A:$B,2,FALSE))</f>
        <v>Tomás Vicente Vicente</v>
      </c>
      <c r="F1389" s="3" t="str">
        <f ca="1">TRIM(VLOOKUP($B1389,nomes!$A:$C,3,FALSE))</f>
        <v>Masculino</v>
      </c>
      <c r="G1389" t="str">
        <f t="shared" ca="1" si="129"/>
        <v>962 318 234</v>
      </c>
      <c r="H1389" s="2" t="s">
        <v>1880</v>
      </c>
      <c r="I1389" s="3" t="str">
        <f t="shared" ca="1" si="130"/>
        <v>1516.97</v>
      </c>
      <c r="J1389" s="3" t="str">
        <f t="shared" ca="1" si="131"/>
        <v>insert into motoristas (fk_matricula, nome, sexo, telefone, nif, salario) values (1312, 'Tomás Vicente Vicente', 1, '962 318 234', 53743711, 1516.97);</v>
      </c>
    </row>
    <row r="1390" spans="1:10" x14ac:dyDescent="0.25">
      <c r="A1390">
        <f t="shared" ca="1" si="126"/>
        <v>99</v>
      </c>
      <c r="B1390">
        <f t="shared" ca="1" si="127"/>
        <v>99</v>
      </c>
      <c r="C1390">
        <f t="shared" ca="1" si="128"/>
        <v>8</v>
      </c>
      <c r="D1390">
        <f t="shared" ca="1" si="128"/>
        <v>23</v>
      </c>
      <c r="E1390" s="3" t="str">
        <f ca="1">_xlfn.CONCAT(VLOOKUP($B1390,nomes!$A:$B,2,FALSE), "", VLOOKUP($C1390,apelido!$A:$B,2,FALSE), " ", VLOOKUP($D1390,apelido!$A:$B,2,FALSE))</f>
        <v>Rafaela Azevedo Cruz</v>
      </c>
      <c r="F1390" s="3" t="str">
        <f ca="1">TRIM(VLOOKUP($B1390,nomes!$A:$C,3,FALSE))</f>
        <v>Feminino</v>
      </c>
      <c r="G1390" t="str">
        <f t="shared" ca="1" si="129"/>
        <v>994 533 334</v>
      </c>
      <c r="H1390" s="2" t="s">
        <v>1881</v>
      </c>
      <c r="I1390" s="3" t="str">
        <f t="shared" ca="1" si="130"/>
        <v>1661.50</v>
      </c>
      <c r="J1390" s="3" t="str">
        <f t="shared" ca="1" si="131"/>
        <v>insert into motoristas (fk_matricula, nome, sexo, telefone, nif, salario) values (99, 'Rafaela Azevedo Cruz', 2, '994 533 334', 50024530, 1661.50);</v>
      </c>
    </row>
    <row r="1391" spans="1:10" x14ac:dyDescent="0.25">
      <c r="A1391">
        <f t="shared" ca="1" si="126"/>
        <v>1478</v>
      </c>
      <c r="B1391">
        <f t="shared" ca="1" si="127"/>
        <v>69</v>
      </c>
      <c r="C1391">
        <f t="shared" ca="1" si="128"/>
        <v>39</v>
      </c>
      <c r="D1391">
        <f t="shared" ca="1" si="128"/>
        <v>17</v>
      </c>
      <c r="E1391" s="3" t="str">
        <f ca="1">_xlfn.CONCAT(VLOOKUP($B1391,nomes!$A:$B,2,FALSE), "", VLOOKUP($C1391,apelido!$A:$B,2,FALSE), " ", VLOOKUP($D1391,apelido!$A:$B,2,FALSE))</f>
        <v>Leonardo Leal Campos</v>
      </c>
      <c r="F1391" s="3" t="str">
        <f ca="1">TRIM(VLOOKUP($B1391,nomes!$A:$C,3,FALSE))</f>
        <v>Masculino</v>
      </c>
      <c r="G1391" t="str">
        <f t="shared" ca="1" si="129"/>
        <v>911 172 434</v>
      </c>
      <c r="H1391" s="2" t="s">
        <v>1882</v>
      </c>
      <c r="I1391" s="3" t="str">
        <f t="shared" ca="1" si="130"/>
        <v>880.16</v>
      </c>
      <c r="J1391" s="3" t="str">
        <f t="shared" ca="1" si="131"/>
        <v>insert into motoristas (fk_matricula, nome, sexo, telefone, nif, salario) values (1478, 'Leonardo Leal Campos', 1, '911 172 434', 19195613, 880.16);</v>
      </c>
    </row>
    <row r="1392" spans="1:10" x14ac:dyDescent="0.25">
      <c r="A1392">
        <f t="shared" ca="1" si="126"/>
        <v>986</v>
      </c>
      <c r="B1392">
        <f t="shared" ca="1" si="127"/>
        <v>116</v>
      </c>
      <c r="C1392">
        <f t="shared" ca="1" si="128"/>
        <v>30</v>
      </c>
      <c r="D1392">
        <f t="shared" ca="1" si="128"/>
        <v>93</v>
      </c>
      <c r="E1392" s="3" t="str">
        <f ca="1">_xlfn.CONCAT(VLOOKUP($B1392,nomes!$A:$B,2,FALSE), "", VLOOKUP($C1392,apelido!$A:$B,2,FALSE), " ", VLOOKUP($D1392,apelido!$A:$B,2,FALSE))</f>
        <v>Thiago Figueiredo Bastos</v>
      </c>
      <c r="F1392" s="3" t="str">
        <f ca="1">TRIM(VLOOKUP($B1392,nomes!$A:$C,3,FALSE))</f>
        <v>Masculino</v>
      </c>
      <c r="G1392" t="str">
        <f t="shared" ca="1" si="129"/>
        <v>969 711 327</v>
      </c>
      <c r="H1392" s="2" t="s">
        <v>1883</v>
      </c>
      <c r="I1392" s="3" t="str">
        <f t="shared" ca="1" si="130"/>
        <v>1369.5</v>
      </c>
      <c r="J1392" s="3" t="str">
        <f t="shared" ca="1" si="131"/>
        <v>insert into motoristas (fk_matricula, nome, sexo, telefone, nif, salario) values (986, 'Thiago Figueiredo Bastos', 1, '969 711 327', 23605448, 1369.5);</v>
      </c>
    </row>
    <row r="1393" spans="1:10" x14ac:dyDescent="0.25">
      <c r="A1393">
        <f t="shared" ca="1" si="126"/>
        <v>1459</v>
      </c>
      <c r="B1393">
        <f t="shared" ca="1" si="127"/>
        <v>142</v>
      </c>
      <c r="C1393">
        <f t="shared" ca="1" si="128"/>
        <v>1</v>
      </c>
      <c r="D1393">
        <f t="shared" ca="1" si="128"/>
        <v>82</v>
      </c>
      <c r="E1393" s="3" t="str">
        <f ca="1">_xlfn.CONCAT(VLOOKUP($B1393,nomes!$A:$B,2,FALSE), "", VLOOKUP($C1393,apelido!$A:$B,2,FALSE), " ", VLOOKUP($D1393,apelido!$A:$B,2,FALSE))</f>
        <v>Eduarda Almeida Teixeira</v>
      </c>
      <c r="F1393" s="3" t="str">
        <f ca="1">TRIM(VLOOKUP($B1393,nomes!$A:$C,3,FALSE))</f>
        <v>Feminino</v>
      </c>
      <c r="G1393" t="str">
        <f t="shared" ca="1" si="129"/>
        <v>928 163 874</v>
      </c>
      <c r="H1393" s="2" t="s">
        <v>1884</v>
      </c>
      <c r="I1393" s="3" t="str">
        <f t="shared" ca="1" si="130"/>
        <v>1596.80</v>
      </c>
      <c r="J1393" s="3" t="str">
        <f t="shared" ca="1" si="131"/>
        <v>insert into motoristas (fk_matricula, nome, sexo, telefone, nif, salario) values (1459, 'Eduarda Almeida Teixeira', 2, '928 163 874', 14645561, 1596.80);</v>
      </c>
    </row>
    <row r="1394" spans="1:10" x14ac:dyDescent="0.25">
      <c r="A1394">
        <f t="shared" ca="1" si="126"/>
        <v>772</v>
      </c>
      <c r="B1394">
        <f t="shared" ca="1" si="127"/>
        <v>110</v>
      </c>
      <c r="C1394">
        <f t="shared" ca="1" si="128"/>
        <v>94</v>
      </c>
      <c r="D1394">
        <f t="shared" ca="1" si="128"/>
        <v>46</v>
      </c>
      <c r="E1394" s="3" t="str">
        <f ca="1">_xlfn.CONCAT(VLOOKUP($B1394,nomes!$A:$B,2,FALSE), "", VLOOKUP($C1394,apelido!$A:$B,2,FALSE), " ", VLOOKUP($D1394,apelido!$A:$B,2,FALSE))</f>
        <v>Sofia Barreira Marques</v>
      </c>
      <c r="F1394" s="3" t="str">
        <f ca="1">TRIM(VLOOKUP($B1394,nomes!$A:$C,3,FALSE))</f>
        <v>Feminino</v>
      </c>
      <c r="G1394" t="str">
        <f t="shared" ca="1" si="129"/>
        <v>981 335 379</v>
      </c>
      <c r="H1394" s="2" t="s">
        <v>1885</v>
      </c>
      <c r="I1394" s="3" t="str">
        <f t="shared" ca="1" si="130"/>
        <v>1252.77</v>
      </c>
      <c r="J1394" s="3" t="str">
        <f t="shared" ca="1" si="131"/>
        <v>insert into motoristas (fk_matricula, nome, sexo, telefone, nif, salario) values (772, 'Sofia Barreira Marques', 2, '981 335 379', 10920120, 1252.77);</v>
      </c>
    </row>
    <row r="1395" spans="1:10" x14ac:dyDescent="0.25">
      <c r="A1395">
        <f t="shared" ca="1" si="126"/>
        <v>2210</v>
      </c>
      <c r="B1395">
        <f t="shared" ca="1" si="127"/>
        <v>150</v>
      </c>
      <c r="C1395">
        <f t="shared" ca="1" si="128"/>
        <v>50</v>
      </c>
      <c r="D1395">
        <f t="shared" ca="1" si="128"/>
        <v>81</v>
      </c>
      <c r="E1395" s="3" t="str">
        <f ca="1">_xlfn.CONCAT(VLOOKUP($B1395,nomes!$A:$B,2,FALSE), "", VLOOKUP($C1395,apelido!$A:$B,2,FALSE), " ", VLOOKUP($D1395,apelido!$A:$B,2,FALSE))</f>
        <v>Eugénio Mendes Tavares</v>
      </c>
      <c r="F1395" s="3" t="str">
        <f ca="1">TRIM(VLOOKUP($B1395,nomes!$A:$C,3,FALSE))</f>
        <v>Masculino</v>
      </c>
      <c r="G1395" t="str">
        <f t="shared" ca="1" si="129"/>
        <v>948 133 718</v>
      </c>
      <c r="H1395" s="2" t="s">
        <v>1886</v>
      </c>
      <c r="I1395" s="3" t="str">
        <f t="shared" ca="1" si="130"/>
        <v>1330.79</v>
      </c>
      <c r="J1395" s="3" t="str">
        <f t="shared" ca="1" si="131"/>
        <v>insert into motoristas (fk_matricula, nome, sexo, telefone, nif, salario) values (2210, 'Eugénio Mendes Tavares', 1, '948 133 718', 26093962, 1330.79);</v>
      </c>
    </row>
    <row r="1396" spans="1:10" x14ac:dyDescent="0.25">
      <c r="A1396">
        <f t="shared" ca="1" si="126"/>
        <v>2429</v>
      </c>
      <c r="B1396">
        <f t="shared" ca="1" si="127"/>
        <v>1</v>
      </c>
      <c r="C1396">
        <f t="shared" ca="1" si="128"/>
        <v>100</v>
      </c>
      <c r="D1396">
        <f t="shared" ca="1" si="128"/>
        <v>19</v>
      </c>
      <c r="E1396" s="3" t="str">
        <f ca="1">_xlfn.CONCAT(VLOOKUP($B1396,nomes!$A:$B,2,FALSE), "", VLOOKUP($C1396,apelido!$A:$B,2,FALSE), " ", VLOOKUP($D1396,apelido!$A:$B,2,FALSE))</f>
        <v>Afonso Fragoso Carvalho</v>
      </c>
      <c r="F1396" s="3" t="str">
        <f ca="1">TRIM(VLOOKUP($B1396,nomes!$A:$C,3,FALSE))</f>
        <v>Masculino</v>
      </c>
      <c r="G1396" t="str">
        <f t="shared" ca="1" si="129"/>
        <v>965 139 381</v>
      </c>
      <c r="H1396" s="2" t="s">
        <v>1887</v>
      </c>
      <c r="I1396" s="3" t="str">
        <f t="shared" ca="1" si="130"/>
        <v>1998.82</v>
      </c>
      <c r="J1396" s="3" t="str">
        <f t="shared" ca="1" si="131"/>
        <v>insert into motoristas (fk_matricula, nome, sexo, telefone, nif, salario) values (2429, 'Afonso Fragoso Carvalho', 1, '965 139 381', 22325700, 1998.82);</v>
      </c>
    </row>
    <row r="1397" spans="1:10" x14ac:dyDescent="0.25">
      <c r="A1397">
        <f t="shared" ca="1" si="126"/>
        <v>235</v>
      </c>
      <c r="B1397">
        <f t="shared" ca="1" si="127"/>
        <v>183</v>
      </c>
      <c r="C1397">
        <f t="shared" ca="1" si="128"/>
        <v>16</v>
      </c>
      <c r="D1397">
        <f t="shared" ca="1" si="128"/>
        <v>16</v>
      </c>
      <c r="E1397" s="3" t="str">
        <f ca="1">_xlfn.CONCAT(VLOOKUP($B1397,nomes!$A:$B,2,FALSE), "", VLOOKUP($C1397,apelido!$A:$B,2,FALSE), " ", VLOOKUP($D1397,apelido!$A:$B,2,FALSE))</f>
        <v>Marisa Brito Brito</v>
      </c>
      <c r="F1397" s="3" t="str">
        <f ca="1">TRIM(VLOOKUP($B1397,nomes!$A:$C,3,FALSE))</f>
        <v>Feminino</v>
      </c>
      <c r="G1397" t="str">
        <f t="shared" ca="1" si="129"/>
        <v>999 224 127</v>
      </c>
      <c r="H1397" s="2" t="s">
        <v>1888</v>
      </c>
      <c r="I1397" s="3" t="str">
        <f t="shared" ca="1" si="130"/>
        <v>1550.80</v>
      </c>
      <c r="J1397" s="3" t="str">
        <f t="shared" ca="1" si="131"/>
        <v>insert into motoristas (fk_matricula, nome, sexo, telefone, nif, salario) values (235, 'Marisa Brito Brito', 2, '999 224 127', 13360816, 1550.80);</v>
      </c>
    </row>
    <row r="1398" spans="1:10" x14ac:dyDescent="0.25">
      <c r="A1398">
        <f t="shared" ca="1" si="126"/>
        <v>1414</v>
      </c>
      <c r="B1398">
        <f t="shared" ca="1" si="127"/>
        <v>81</v>
      </c>
      <c r="C1398">
        <f t="shared" ca="1" si="128"/>
        <v>70</v>
      </c>
      <c r="D1398">
        <f t="shared" ca="1" si="128"/>
        <v>19</v>
      </c>
      <c r="E1398" s="3" t="str">
        <f ca="1">_xlfn.CONCAT(VLOOKUP($B1398,nomes!$A:$B,2,FALSE), "", VLOOKUP($C1398,apelido!$A:$B,2,FALSE), " ", VLOOKUP($D1398,apelido!$A:$B,2,FALSE))</f>
        <v>Mariana Ribeiro Carvalho</v>
      </c>
      <c r="F1398" s="3" t="str">
        <f ca="1">TRIM(VLOOKUP($B1398,nomes!$A:$C,3,FALSE))</f>
        <v>Feminino</v>
      </c>
      <c r="G1398" t="str">
        <f t="shared" ca="1" si="129"/>
        <v>944 921 622</v>
      </c>
      <c r="H1398" s="2" t="s">
        <v>1889</v>
      </c>
      <c r="I1398" s="3" t="str">
        <f t="shared" ca="1" si="130"/>
        <v>2192.44</v>
      </c>
      <c r="J1398" s="3" t="str">
        <f t="shared" ca="1" si="131"/>
        <v>insert into motoristas (fk_matricula, nome, sexo, telefone, nif, salario) values (1414, 'Mariana Ribeiro Carvalho', 2, '944 921 622', 26899928, 2192.44);</v>
      </c>
    </row>
    <row r="1399" spans="1:10" x14ac:dyDescent="0.25">
      <c r="A1399">
        <f t="shared" ca="1" si="126"/>
        <v>2045</v>
      </c>
      <c r="B1399">
        <f t="shared" ca="1" si="127"/>
        <v>41</v>
      </c>
      <c r="C1399">
        <f t="shared" ca="1" si="128"/>
        <v>69</v>
      </c>
      <c r="D1399">
        <f t="shared" ca="1" si="128"/>
        <v>82</v>
      </c>
      <c r="E1399" s="3" t="str">
        <f ca="1">_xlfn.CONCAT(VLOOKUP($B1399,nomes!$A:$B,2,FALSE), "", VLOOKUP($C1399,apelido!$A:$B,2,FALSE), " ", VLOOKUP($D1399,apelido!$A:$B,2,FALSE))</f>
        <v>Flávio Reis Teixeira</v>
      </c>
      <c r="F1399" s="3" t="str">
        <f ca="1">TRIM(VLOOKUP($B1399,nomes!$A:$C,3,FALSE))</f>
        <v>Masculino</v>
      </c>
      <c r="G1399" t="str">
        <f t="shared" ca="1" si="129"/>
        <v>934 332 585</v>
      </c>
      <c r="H1399" s="2" t="s">
        <v>1890</v>
      </c>
      <c r="I1399" s="3" t="str">
        <f t="shared" ca="1" si="130"/>
        <v>1207.31</v>
      </c>
      <c r="J1399" s="3" t="str">
        <f t="shared" ca="1" si="131"/>
        <v>insert into motoristas (fk_matricula, nome, sexo, telefone, nif, salario) values (2045, 'Flávio Reis Teixeira', 1, '934 332 585', 22593045, 1207.31);</v>
      </c>
    </row>
    <row r="1400" spans="1:10" x14ac:dyDescent="0.25">
      <c r="A1400">
        <f t="shared" ca="1" si="126"/>
        <v>2832</v>
      </c>
      <c r="B1400">
        <f t="shared" ca="1" si="127"/>
        <v>118</v>
      </c>
      <c r="C1400">
        <f t="shared" ca="1" si="128"/>
        <v>94</v>
      </c>
      <c r="D1400">
        <f t="shared" ca="1" si="128"/>
        <v>49</v>
      </c>
      <c r="E1400" s="3" t="str">
        <f ca="1">_xlfn.CONCAT(VLOOKUP($B1400,nomes!$A:$B,2,FALSE), "", VLOOKUP($C1400,apelido!$A:$B,2,FALSE), " ", VLOOKUP($D1400,apelido!$A:$B,2,FALSE))</f>
        <v>Valentina Barreira Melo</v>
      </c>
      <c r="F1400" s="3" t="str">
        <f ca="1">TRIM(VLOOKUP($B1400,nomes!$A:$C,3,FALSE))</f>
        <v>Feminino</v>
      </c>
      <c r="G1400" t="str">
        <f t="shared" ca="1" si="129"/>
        <v>984 823 346</v>
      </c>
      <c r="H1400" s="2" t="s">
        <v>1891</v>
      </c>
      <c r="I1400" s="3" t="str">
        <f t="shared" ca="1" si="130"/>
        <v>1081.58</v>
      </c>
      <c r="J1400" s="3" t="str">
        <f t="shared" ca="1" si="131"/>
        <v>insert into motoristas (fk_matricula, nome, sexo, telefone, nif, salario) values (2832, 'Valentina Barreira Melo', 2, '984 823 346', 18642808, 1081.58);</v>
      </c>
    </row>
    <row r="1401" spans="1:10" x14ac:dyDescent="0.25">
      <c r="A1401">
        <f t="shared" ca="1" si="126"/>
        <v>1627</v>
      </c>
      <c r="B1401">
        <f t="shared" ca="1" si="127"/>
        <v>71</v>
      </c>
      <c r="C1401">
        <f t="shared" ca="1" si="128"/>
        <v>80</v>
      </c>
      <c r="D1401">
        <f t="shared" ca="1" si="128"/>
        <v>24</v>
      </c>
      <c r="E1401" s="3" t="str">
        <f ca="1">_xlfn.CONCAT(VLOOKUP($B1401,nomes!$A:$B,2,FALSE), "", VLOOKUP($C1401,apelido!$A:$B,2,FALSE), " ", VLOOKUP($D1401,apelido!$A:$B,2,FALSE))</f>
        <v>Lídia Sousa Dias</v>
      </c>
      <c r="F1401" s="3" t="str">
        <f ca="1">TRIM(VLOOKUP($B1401,nomes!$A:$C,3,FALSE))</f>
        <v>Feminino</v>
      </c>
      <c r="G1401" t="str">
        <f t="shared" ca="1" si="129"/>
        <v>997 375 425</v>
      </c>
      <c r="H1401" s="2" t="s">
        <v>1892</v>
      </c>
      <c r="I1401" s="3" t="str">
        <f t="shared" ca="1" si="130"/>
        <v>881.35</v>
      </c>
      <c r="J1401" s="3" t="str">
        <f t="shared" ca="1" si="131"/>
        <v>insert into motoristas (fk_matricula, nome, sexo, telefone, nif, salario) values (1627, 'Lídia Sousa Dias', 2, '997 375 425', 50944531, 881.35);</v>
      </c>
    </row>
    <row r="1402" spans="1:10" x14ac:dyDescent="0.25">
      <c r="A1402">
        <f t="shared" ca="1" si="126"/>
        <v>2936</v>
      </c>
      <c r="B1402">
        <f t="shared" ca="1" si="127"/>
        <v>140</v>
      </c>
      <c r="C1402">
        <f t="shared" ca="1" si="128"/>
        <v>78</v>
      </c>
      <c r="D1402">
        <f t="shared" ca="1" si="128"/>
        <v>38</v>
      </c>
      <c r="E1402" s="3" t="str">
        <f ca="1">_xlfn.CONCAT(VLOOKUP($B1402,nomes!$A:$B,2,FALSE), "", VLOOKUP($C1402,apelido!$A:$B,2,FALSE), " ", VLOOKUP($D1402,apelido!$A:$B,2,FALSE))</f>
        <v>Débora Simões Jesus</v>
      </c>
      <c r="F1402" s="3" t="str">
        <f ca="1">TRIM(VLOOKUP($B1402,nomes!$A:$C,3,FALSE))</f>
        <v>Feminino</v>
      </c>
      <c r="G1402" t="str">
        <f t="shared" ca="1" si="129"/>
        <v>952 472 669</v>
      </c>
      <c r="H1402" s="2" t="s">
        <v>1893</v>
      </c>
      <c r="I1402" s="3" t="str">
        <f t="shared" ca="1" si="130"/>
        <v>2400.11</v>
      </c>
      <c r="J1402" s="3" t="str">
        <f t="shared" ca="1" si="131"/>
        <v>insert into motoristas (fk_matricula, nome, sexo, telefone, nif, salario) values (2936, 'Débora Simões Jesus', 2, '952 472 669', 21272561, 2400.11);</v>
      </c>
    </row>
    <row r="1403" spans="1:10" x14ac:dyDescent="0.25">
      <c r="A1403">
        <f t="shared" ca="1" si="126"/>
        <v>2352</v>
      </c>
      <c r="B1403">
        <f t="shared" ca="1" si="127"/>
        <v>127</v>
      </c>
      <c r="C1403">
        <f t="shared" ca="1" si="128"/>
        <v>50</v>
      </c>
      <c r="D1403">
        <f t="shared" ca="1" si="128"/>
        <v>95</v>
      </c>
      <c r="E1403" s="3" t="str">
        <f ca="1">_xlfn.CONCAT(VLOOKUP($B1403,nomes!$A:$B,2,FALSE), "", VLOOKUP($C1403,apelido!$A:$B,2,FALSE), " ", VLOOKUP($D1403,apelido!$A:$B,2,FALSE))</f>
        <v>Amanda Mendes Cabral</v>
      </c>
      <c r="F1403" s="3" t="str">
        <f ca="1">TRIM(VLOOKUP($B1403,nomes!$A:$C,3,FALSE))</f>
        <v>Feminino</v>
      </c>
      <c r="G1403" t="str">
        <f t="shared" ca="1" si="129"/>
        <v>923 694 334</v>
      </c>
      <c r="H1403" s="2" t="s">
        <v>1894</v>
      </c>
      <c r="I1403" s="3" t="str">
        <f t="shared" ca="1" si="130"/>
        <v>1551.26</v>
      </c>
      <c r="J1403" s="3" t="str">
        <f t="shared" ca="1" si="131"/>
        <v>insert into motoristas (fk_matricula, nome, sexo, telefone, nif, salario) values (2352, 'Amanda Mendes Cabral', 2, '923 694 334', 21850261, 1551.26);</v>
      </c>
    </row>
    <row r="1404" spans="1:10" x14ac:dyDescent="0.25">
      <c r="A1404">
        <f t="shared" ca="1" si="126"/>
        <v>1380</v>
      </c>
      <c r="B1404">
        <f t="shared" ca="1" si="127"/>
        <v>191</v>
      </c>
      <c r="C1404">
        <f t="shared" ca="1" si="128"/>
        <v>17</v>
      </c>
      <c r="D1404">
        <f t="shared" ca="1" si="128"/>
        <v>14</v>
      </c>
      <c r="E1404" s="3" t="str">
        <f ca="1">_xlfn.CONCAT(VLOOKUP($B1404,nomes!$A:$B,2,FALSE), "", VLOOKUP($C1404,apelido!$A:$B,2,FALSE), " ", VLOOKUP($D1404,apelido!$A:$B,2,FALSE))</f>
        <v>Patrícia Campos Botelho</v>
      </c>
      <c r="F1404" s="3" t="str">
        <f ca="1">TRIM(VLOOKUP($B1404,nomes!$A:$C,3,FALSE))</f>
        <v>Feminino</v>
      </c>
      <c r="G1404" t="str">
        <f t="shared" ca="1" si="129"/>
        <v>974 123 454</v>
      </c>
      <c r="H1404" s="2" t="s">
        <v>1895</v>
      </c>
      <c r="I1404" s="3" t="str">
        <f t="shared" ca="1" si="130"/>
        <v>1688.89</v>
      </c>
      <c r="J1404" s="3" t="str">
        <f t="shared" ca="1" si="131"/>
        <v>insert into motoristas (fk_matricula, nome, sexo, telefone, nif, salario) values (1380, 'Patrícia Campos Botelho', 2, '974 123 454', 54519241, 1688.89);</v>
      </c>
    </row>
    <row r="1405" spans="1:10" x14ac:dyDescent="0.25">
      <c r="A1405">
        <f t="shared" ca="1" si="126"/>
        <v>2800</v>
      </c>
      <c r="B1405">
        <f t="shared" ca="1" si="127"/>
        <v>166</v>
      </c>
      <c r="C1405">
        <f t="shared" ca="1" si="128"/>
        <v>18</v>
      </c>
      <c r="D1405">
        <f t="shared" ca="1" si="128"/>
        <v>43</v>
      </c>
      <c r="E1405" s="3" t="str">
        <f ca="1">_xlfn.CONCAT(VLOOKUP($B1405,nomes!$A:$B,2,FALSE), "", VLOOKUP($C1405,apelido!$A:$B,2,FALSE), " ", VLOOKUP($D1405,apelido!$A:$B,2,FALSE))</f>
        <v>Isaías Cardoso Macedo</v>
      </c>
      <c r="F1405" s="3" t="str">
        <f ca="1">TRIM(VLOOKUP($B1405,nomes!$A:$C,3,FALSE))</f>
        <v>Masculino</v>
      </c>
      <c r="G1405" t="str">
        <f t="shared" ca="1" si="129"/>
        <v>928 315 231</v>
      </c>
      <c r="H1405" s="2" t="s">
        <v>1896</v>
      </c>
      <c r="I1405" s="3" t="str">
        <f t="shared" ca="1" si="130"/>
        <v>1854.37</v>
      </c>
      <c r="J1405" s="3" t="str">
        <f t="shared" ca="1" si="131"/>
        <v>insert into motoristas (fk_matricula, nome, sexo, telefone, nif, salario) values (2800, 'Isaías Cardoso Macedo', 1, '928 315 231', 12747063, 1854.37);</v>
      </c>
    </row>
    <row r="1406" spans="1:10" x14ac:dyDescent="0.25">
      <c r="A1406">
        <f t="shared" ca="1" si="126"/>
        <v>1784</v>
      </c>
      <c r="B1406">
        <f t="shared" ca="1" si="127"/>
        <v>136</v>
      </c>
      <c r="C1406">
        <f t="shared" ca="1" si="128"/>
        <v>94</v>
      </c>
      <c r="D1406">
        <f t="shared" ca="1" si="128"/>
        <v>36</v>
      </c>
      <c r="E1406" s="3" t="str">
        <f ca="1">_xlfn.CONCAT(VLOOKUP($B1406,nomes!$A:$B,2,FALSE), "", VLOOKUP($C1406,apelido!$A:$B,2,FALSE), " ", VLOOKUP($D1406,apelido!$A:$B,2,FALSE))</f>
        <v>Clara Barreira Gonçalves</v>
      </c>
      <c r="F1406" s="3" t="str">
        <f ca="1">TRIM(VLOOKUP($B1406,nomes!$A:$C,3,FALSE))</f>
        <v>Feminino</v>
      </c>
      <c r="G1406" t="str">
        <f t="shared" ca="1" si="129"/>
        <v>925 891 777</v>
      </c>
      <c r="H1406" s="2" t="s">
        <v>1897</v>
      </c>
      <c r="I1406" s="3" t="str">
        <f t="shared" ca="1" si="130"/>
        <v>1158.44</v>
      </c>
      <c r="J1406" s="3" t="str">
        <f t="shared" ca="1" si="131"/>
        <v>insert into motoristas (fk_matricula, nome, sexo, telefone, nif, salario) values (1784, 'Clara Barreira Gonçalves', 2, '925 891 777', 22254478, 1158.44);</v>
      </c>
    </row>
    <row r="1407" spans="1:10" x14ac:dyDescent="0.25">
      <c r="A1407">
        <f t="shared" ca="1" si="126"/>
        <v>607</v>
      </c>
      <c r="B1407">
        <f t="shared" ca="1" si="127"/>
        <v>28</v>
      </c>
      <c r="C1407">
        <f t="shared" ca="1" si="128"/>
        <v>58</v>
      </c>
      <c r="D1407">
        <f t="shared" ca="1" si="128"/>
        <v>32</v>
      </c>
      <c r="E1407" s="3" t="str">
        <f ca="1">_xlfn.CONCAT(VLOOKUP($B1407,nomes!$A:$B,2,FALSE), "", VLOOKUP($C1407,apelido!$A:$B,2,FALSE), " ", VLOOKUP($D1407,apelido!$A:$B,2,FALSE))</f>
        <v>Diego Nunes Freitas</v>
      </c>
      <c r="F1407" s="3" t="str">
        <f ca="1">TRIM(VLOOKUP($B1407,nomes!$A:$C,3,FALSE))</f>
        <v>Masculino</v>
      </c>
      <c r="G1407" t="str">
        <f t="shared" ca="1" si="129"/>
        <v>952 143 388</v>
      </c>
      <c r="H1407" s="2" t="s">
        <v>1898</v>
      </c>
      <c r="I1407" s="3" t="str">
        <f t="shared" ca="1" si="130"/>
        <v>1476.24</v>
      </c>
      <c r="J1407" s="3" t="str">
        <f t="shared" ca="1" si="131"/>
        <v>insert into motoristas (fk_matricula, nome, sexo, telefone, nif, salario) values (607, 'Diego Nunes Freitas', 1, '952 143 388', 21040441, 1476.24);</v>
      </c>
    </row>
    <row r="1408" spans="1:10" x14ac:dyDescent="0.25">
      <c r="A1408">
        <f t="shared" ca="1" si="126"/>
        <v>2124</v>
      </c>
      <c r="B1408">
        <f t="shared" ca="1" si="127"/>
        <v>103</v>
      </c>
      <c r="C1408">
        <f t="shared" ca="1" si="128"/>
        <v>56</v>
      </c>
      <c r="D1408">
        <f t="shared" ca="1" si="128"/>
        <v>19</v>
      </c>
      <c r="E1408" s="3" t="str">
        <f ca="1">_xlfn.CONCAT(VLOOKUP($B1408,nomes!$A:$B,2,FALSE), "", VLOOKUP($C1408,apelido!$A:$B,2,FALSE), " ", VLOOKUP($D1408,apelido!$A:$B,2,FALSE))</f>
        <v>Roberta Neves Carvalho</v>
      </c>
      <c r="F1408" s="3" t="str">
        <f ca="1">TRIM(VLOOKUP($B1408,nomes!$A:$C,3,FALSE))</f>
        <v>Feminino</v>
      </c>
      <c r="G1408" t="str">
        <f t="shared" ca="1" si="129"/>
        <v>921 843 221</v>
      </c>
      <c r="H1408" s="2" t="s">
        <v>1899</v>
      </c>
      <c r="I1408" s="3" t="str">
        <f t="shared" ca="1" si="130"/>
        <v>2143.33</v>
      </c>
      <c r="J1408" s="3" t="str">
        <f t="shared" ca="1" si="131"/>
        <v>insert into motoristas (fk_matricula, nome, sexo, telefone, nif, salario) values (2124, 'Roberta Neves Carvalho', 2, '921 843 221', 28609066, 2143.33);</v>
      </c>
    </row>
    <row r="1409" spans="1:10" x14ac:dyDescent="0.25">
      <c r="A1409">
        <f t="shared" ca="1" si="126"/>
        <v>2228</v>
      </c>
      <c r="B1409">
        <f t="shared" ca="1" si="127"/>
        <v>63</v>
      </c>
      <c r="C1409">
        <f t="shared" ca="1" si="128"/>
        <v>45</v>
      </c>
      <c r="D1409">
        <f t="shared" ca="1" si="128"/>
        <v>95</v>
      </c>
      <c r="E1409" s="3" t="str">
        <f ca="1">_xlfn.CONCAT(VLOOKUP($B1409,nomes!$A:$B,2,FALSE), "", VLOOKUP($C1409,apelido!$A:$B,2,FALSE), " ", VLOOKUP($D1409,apelido!$A:$B,2,FALSE))</f>
        <v>Juliana Magalhães Cabral</v>
      </c>
      <c r="F1409" s="3" t="str">
        <f ca="1">TRIM(VLOOKUP($B1409,nomes!$A:$C,3,FALSE))</f>
        <v>Feminino</v>
      </c>
      <c r="G1409" t="str">
        <f t="shared" ca="1" si="129"/>
        <v>955 184 187</v>
      </c>
      <c r="H1409" s="2" t="s">
        <v>1900</v>
      </c>
      <c r="I1409" s="3" t="str">
        <f t="shared" ca="1" si="130"/>
        <v>1057.31</v>
      </c>
      <c r="J1409" s="3" t="str">
        <f t="shared" ca="1" si="131"/>
        <v>insert into motoristas (fk_matricula, nome, sexo, telefone, nif, salario) values (2228, 'Juliana Magalhães Cabral', 2, '955 184 187', 25417438, 1057.31);</v>
      </c>
    </row>
    <row r="1410" spans="1:10" x14ac:dyDescent="0.25">
      <c r="A1410">
        <f t="shared" ca="1" si="126"/>
        <v>3014</v>
      </c>
      <c r="B1410">
        <f t="shared" ca="1" si="127"/>
        <v>63</v>
      </c>
      <c r="C1410">
        <f t="shared" ca="1" si="128"/>
        <v>49</v>
      </c>
      <c r="D1410">
        <f t="shared" ca="1" si="128"/>
        <v>18</v>
      </c>
      <c r="E1410" s="3" t="str">
        <f ca="1">_xlfn.CONCAT(VLOOKUP($B1410,nomes!$A:$B,2,FALSE), "", VLOOKUP($C1410,apelido!$A:$B,2,FALSE), " ", VLOOKUP($D1410,apelido!$A:$B,2,FALSE))</f>
        <v>Juliana Melo Cardoso</v>
      </c>
      <c r="F1410" s="3" t="str">
        <f ca="1">TRIM(VLOOKUP($B1410,nomes!$A:$C,3,FALSE))</f>
        <v>Feminino</v>
      </c>
      <c r="G1410" t="str">
        <f t="shared" ca="1" si="129"/>
        <v>911 345 526</v>
      </c>
      <c r="H1410" s="2" t="s">
        <v>1901</v>
      </c>
      <c r="I1410" s="3" t="str">
        <f t="shared" ca="1" si="130"/>
        <v>1008.47</v>
      </c>
      <c r="J1410" s="3" t="str">
        <f t="shared" ca="1" si="131"/>
        <v>insert into motoristas (fk_matricula, nome, sexo, telefone, nif, salario) values (3014, 'Juliana Melo Cardoso', 2, '911 345 526', 19952782, 1008.47);</v>
      </c>
    </row>
    <row r="1411" spans="1:10" x14ac:dyDescent="0.25">
      <c r="A1411">
        <f t="shared" ref="A1411:A1474" ca="1" si="132">RANDBETWEEN(1,3059)</f>
        <v>1159</v>
      </c>
      <c r="B1411">
        <f t="shared" ref="B1411:B1474" ca="1" si="133">RANDBETWEEN(1,200)</f>
        <v>166</v>
      </c>
      <c r="C1411">
        <f t="shared" ref="C1411:D1474" ca="1" si="134">RANDBETWEEN(1,100)</f>
        <v>98</v>
      </c>
      <c r="D1411">
        <f t="shared" ca="1" si="134"/>
        <v>57</v>
      </c>
      <c r="E1411" s="3" t="str">
        <f ca="1">_xlfn.CONCAT(VLOOKUP($B1411,nomes!$A:$B,2,FALSE), "", VLOOKUP($C1411,apelido!$A:$B,2,FALSE), " ", VLOOKUP($D1411,apelido!$A:$B,2,FALSE))</f>
        <v>Isaías Chaves Nogueira</v>
      </c>
      <c r="F1411" s="3" t="str">
        <f ca="1">TRIM(VLOOKUP($B1411,nomes!$A:$C,3,FALSE))</f>
        <v>Masculino</v>
      </c>
      <c r="G1411" t="str">
        <f t="shared" ref="G1411:G1474" ca="1" si="135">_xlfn.CONCAT(9, RANDBETWEEN(1,9), RANDBETWEEN(1,9), " ", RANDBETWEEN(1,9), RANDBETWEEN(1,9), RANDBETWEEN(1,9), " ", RANDBETWEEN(1,9),RANDBETWEEN(1,9),RANDBETWEEN(1,9))</f>
        <v>915 996 171</v>
      </c>
      <c r="H1411" s="2" t="s">
        <v>1902</v>
      </c>
      <c r="I1411" s="3" t="str">
        <f t="shared" ref="I1411:I1474" ca="1" si="136">_xlfn.CONCAT(RANDBETWEEN(860,2500), ".", RANDBETWEEN(0,99))</f>
        <v>2024.83</v>
      </c>
      <c r="J1411" s="3" t="str">
        <f t="shared" ref="J1411:J1474" ca="1" si="137">"insert into motoristas (fk_matricula, nome, sexo, telefone, nif, salario) values (" &amp; $A1411 &amp; ", '" &amp; $E1411 &amp; "', " &amp; IF($F1411="Masculino", 1, 2) &amp; ", '" &amp; $G1411 &amp; "', " &amp; $H1411 &amp; ", " &amp; I1411 &amp; ");"</f>
        <v>insert into motoristas (fk_matricula, nome, sexo, telefone, nif, salario) values (1159, 'Isaías Chaves Nogueira', 1, '915 996 171', 59945037, 2024.83);</v>
      </c>
    </row>
    <row r="1412" spans="1:10" x14ac:dyDescent="0.25">
      <c r="A1412">
        <f t="shared" ca="1" si="132"/>
        <v>906</v>
      </c>
      <c r="B1412">
        <f t="shared" ca="1" si="133"/>
        <v>177</v>
      </c>
      <c r="C1412">
        <f t="shared" ca="1" si="134"/>
        <v>67</v>
      </c>
      <c r="D1412">
        <f t="shared" ca="1" si="134"/>
        <v>27</v>
      </c>
      <c r="E1412" s="3" t="str">
        <f ca="1">_xlfn.CONCAT(VLOOKUP($B1412,nomes!$A:$B,2,FALSE), "", VLOOKUP($C1412,apelido!$A:$B,2,FALSE), " ", VLOOKUP($D1412,apelido!$A:$B,2,FALSE))</f>
        <v>Letícia Ramos Faria</v>
      </c>
      <c r="F1412" s="3" t="str">
        <f ca="1">TRIM(VLOOKUP($B1412,nomes!$A:$C,3,FALSE))</f>
        <v>Feminino</v>
      </c>
      <c r="G1412" t="str">
        <f t="shared" ca="1" si="135"/>
        <v>959 319 521</v>
      </c>
      <c r="H1412" s="2" t="s">
        <v>1903</v>
      </c>
      <c r="I1412" s="3" t="str">
        <f t="shared" ca="1" si="136"/>
        <v>2056.42</v>
      </c>
      <c r="J1412" s="3" t="str">
        <f t="shared" ca="1" si="137"/>
        <v>insert into motoristas (fk_matricula, nome, sexo, telefone, nif, salario) values (906, 'Letícia Ramos Faria', 2, '959 319 521', 28355397, 2056.42);</v>
      </c>
    </row>
    <row r="1413" spans="1:10" x14ac:dyDescent="0.25">
      <c r="A1413">
        <f t="shared" ca="1" si="132"/>
        <v>578</v>
      </c>
      <c r="B1413">
        <f t="shared" ca="1" si="133"/>
        <v>123</v>
      </c>
      <c r="C1413">
        <f t="shared" ca="1" si="134"/>
        <v>58</v>
      </c>
      <c r="D1413">
        <f t="shared" ca="1" si="134"/>
        <v>18</v>
      </c>
      <c r="E1413" s="3" t="str">
        <f ca="1">_xlfn.CONCAT(VLOOKUP($B1413,nomes!$A:$B,2,FALSE), "", VLOOKUP($C1413,apelido!$A:$B,2,FALSE), " ", VLOOKUP($D1413,apelido!$A:$B,2,FALSE))</f>
        <v>Yasmin Nunes Cardoso</v>
      </c>
      <c r="F1413" s="3" t="str">
        <f ca="1">TRIM(VLOOKUP($B1413,nomes!$A:$C,3,FALSE))</f>
        <v>Feminino</v>
      </c>
      <c r="G1413" t="str">
        <f t="shared" ca="1" si="135"/>
        <v>929 327 968</v>
      </c>
      <c r="H1413" s="2" t="s">
        <v>1904</v>
      </c>
      <c r="I1413" s="3" t="str">
        <f t="shared" ca="1" si="136"/>
        <v>950.3</v>
      </c>
      <c r="J1413" s="3" t="str">
        <f t="shared" ca="1" si="137"/>
        <v>insert into motoristas (fk_matricula, nome, sexo, telefone, nif, salario) values (578, 'Yasmin Nunes Cardoso', 2, '929 327 968', 25159233, 950.3);</v>
      </c>
    </row>
    <row r="1414" spans="1:10" x14ac:dyDescent="0.25">
      <c r="A1414">
        <f t="shared" ca="1" si="132"/>
        <v>2089</v>
      </c>
      <c r="B1414">
        <f t="shared" ca="1" si="133"/>
        <v>133</v>
      </c>
      <c r="C1414">
        <f t="shared" ca="1" si="134"/>
        <v>61</v>
      </c>
      <c r="D1414">
        <f t="shared" ca="1" si="134"/>
        <v>17</v>
      </c>
      <c r="E1414" s="3" t="str">
        <f ca="1">_xlfn.CONCAT(VLOOKUP($B1414,nomes!$A:$B,2,FALSE), "", VLOOKUP($C1414,apelido!$A:$B,2,FALSE), " ", VLOOKUP($D1414,apelido!$A:$B,2,FALSE))</f>
        <v>Cássio Paiva Campos</v>
      </c>
      <c r="F1414" s="3" t="str">
        <f ca="1">TRIM(VLOOKUP($B1414,nomes!$A:$C,3,FALSE))</f>
        <v>Masculino</v>
      </c>
      <c r="G1414" t="str">
        <f t="shared" ca="1" si="135"/>
        <v>913 923 127</v>
      </c>
      <c r="H1414" s="2" t="s">
        <v>1905</v>
      </c>
      <c r="I1414" s="3" t="str">
        <f t="shared" ca="1" si="136"/>
        <v>1890.73</v>
      </c>
      <c r="J1414" s="3" t="str">
        <f t="shared" ca="1" si="137"/>
        <v>insert into motoristas (fk_matricula, nome, sexo, telefone, nif, salario) values (2089, 'Cássio Paiva Campos', 1, '913 923 127', 14274137, 1890.73);</v>
      </c>
    </row>
    <row r="1415" spans="1:10" x14ac:dyDescent="0.25">
      <c r="A1415">
        <f t="shared" ca="1" si="132"/>
        <v>1917</v>
      </c>
      <c r="B1415">
        <f t="shared" ca="1" si="133"/>
        <v>182</v>
      </c>
      <c r="C1415">
        <f t="shared" ca="1" si="134"/>
        <v>81</v>
      </c>
      <c r="D1415">
        <f t="shared" ca="1" si="134"/>
        <v>8</v>
      </c>
      <c r="E1415" s="3" t="str">
        <f ca="1">_xlfn.CONCAT(VLOOKUP($B1415,nomes!$A:$B,2,FALSE), "", VLOOKUP($C1415,apelido!$A:$B,2,FALSE), " ", VLOOKUP($D1415,apelido!$A:$B,2,FALSE))</f>
        <v>Maíra Tavares Azevedo</v>
      </c>
      <c r="F1415" s="3" t="str">
        <f ca="1">TRIM(VLOOKUP($B1415,nomes!$A:$C,3,FALSE))</f>
        <v>Feminino</v>
      </c>
      <c r="G1415" t="str">
        <f t="shared" ca="1" si="135"/>
        <v>989 269 487</v>
      </c>
      <c r="H1415" s="2" t="s">
        <v>1906</v>
      </c>
      <c r="I1415" s="3" t="str">
        <f t="shared" ca="1" si="136"/>
        <v>1053.32</v>
      </c>
      <c r="J1415" s="3" t="str">
        <f t="shared" ca="1" si="137"/>
        <v>insert into motoristas (fk_matricula, nome, sexo, telefone, nif, salario) values (1917, 'Maíra Tavares Azevedo', 2, '989 269 487', 52812518, 1053.32);</v>
      </c>
    </row>
    <row r="1416" spans="1:10" x14ac:dyDescent="0.25">
      <c r="A1416">
        <f t="shared" ca="1" si="132"/>
        <v>826</v>
      </c>
      <c r="B1416">
        <f t="shared" ca="1" si="133"/>
        <v>92</v>
      </c>
      <c r="C1416">
        <f t="shared" ca="1" si="134"/>
        <v>80</v>
      </c>
      <c r="D1416">
        <f t="shared" ca="1" si="134"/>
        <v>54</v>
      </c>
      <c r="E1416" s="3" t="str">
        <f ca="1">_xlfn.CONCAT(VLOOKUP($B1416,nomes!$A:$B,2,FALSE), "", VLOOKUP($C1416,apelido!$A:$B,2,FALSE), " ", VLOOKUP($D1416,apelido!$A:$B,2,FALSE))</f>
        <v>Otávio Sousa Mota</v>
      </c>
      <c r="F1416" s="3" t="str">
        <f ca="1">TRIM(VLOOKUP($B1416,nomes!$A:$C,3,FALSE))</f>
        <v>Masculino</v>
      </c>
      <c r="G1416" t="str">
        <f t="shared" ca="1" si="135"/>
        <v>965 773 516</v>
      </c>
      <c r="H1416" s="2" t="s">
        <v>1907</v>
      </c>
      <c r="I1416" s="3" t="str">
        <f t="shared" ca="1" si="136"/>
        <v>1415.37</v>
      </c>
      <c r="J1416" s="3" t="str">
        <f t="shared" ca="1" si="137"/>
        <v>insert into motoristas (fk_matricula, nome, sexo, telefone, nif, salario) values (826, 'Otávio Sousa Mota', 1, '965 773 516', 19843397, 1415.37);</v>
      </c>
    </row>
    <row r="1417" spans="1:10" x14ac:dyDescent="0.25">
      <c r="A1417">
        <f t="shared" ca="1" si="132"/>
        <v>535</v>
      </c>
      <c r="B1417">
        <f t="shared" ca="1" si="133"/>
        <v>155</v>
      </c>
      <c r="C1417">
        <f t="shared" ca="1" si="134"/>
        <v>56</v>
      </c>
      <c r="D1417">
        <f t="shared" ca="1" si="134"/>
        <v>57</v>
      </c>
      <c r="E1417" s="3" t="str">
        <f ca="1">_xlfn.CONCAT(VLOOKUP($B1417,nomes!$A:$B,2,FALSE), "", VLOOKUP($C1417,apelido!$A:$B,2,FALSE), " ", VLOOKUP($D1417,apelido!$A:$B,2,FALSE))</f>
        <v>Flaviano Neves Nogueira</v>
      </c>
      <c r="F1417" s="3" t="str">
        <f ca="1">TRIM(VLOOKUP($B1417,nomes!$A:$C,3,FALSE))</f>
        <v>Masculino</v>
      </c>
      <c r="G1417" t="str">
        <f t="shared" ca="1" si="135"/>
        <v>919 327 256</v>
      </c>
      <c r="H1417" s="2" t="s">
        <v>1908</v>
      </c>
      <c r="I1417" s="3" t="str">
        <f t="shared" ca="1" si="136"/>
        <v>1546.88</v>
      </c>
      <c r="J1417" s="3" t="str">
        <f t="shared" ca="1" si="137"/>
        <v>insert into motoristas (fk_matricula, nome, sexo, telefone, nif, salario) values (535, 'Flaviano Neves Nogueira', 1, '919 327 256', 15730345, 1546.88);</v>
      </c>
    </row>
    <row r="1418" spans="1:10" x14ac:dyDescent="0.25">
      <c r="A1418">
        <f t="shared" ca="1" si="132"/>
        <v>517</v>
      </c>
      <c r="B1418">
        <f t="shared" ca="1" si="133"/>
        <v>157</v>
      </c>
      <c r="C1418">
        <f t="shared" ca="1" si="134"/>
        <v>31</v>
      </c>
      <c r="D1418">
        <f t="shared" ca="1" si="134"/>
        <v>37</v>
      </c>
      <c r="E1418" s="3" t="str">
        <f ca="1">_xlfn.CONCAT(VLOOKUP($B1418,nomes!$A:$B,2,FALSE), "", VLOOKUP($C1418,apelido!$A:$B,2,FALSE), " ", VLOOKUP($D1418,apelido!$A:$B,2,FALSE))</f>
        <v>Geraldo Fonseca Henriques</v>
      </c>
      <c r="F1418" s="3" t="str">
        <f ca="1">TRIM(VLOOKUP($B1418,nomes!$A:$C,3,FALSE))</f>
        <v>Masculino</v>
      </c>
      <c r="G1418" t="str">
        <f t="shared" ca="1" si="135"/>
        <v>947 862 349</v>
      </c>
      <c r="H1418" s="2" t="s">
        <v>1909</v>
      </c>
      <c r="I1418" s="3" t="str">
        <f t="shared" ca="1" si="136"/>
        <v>1545.88</v>
      </c>
      <c r="J1418" s="3" t="str">
        <f t="shared" ca="1" si="137"/>
        <v>insert into motoristas (fk_matricula, nome, sexo, telefone, nif, salario) values (517, 'Geraldo Fonseca Henriques', 1, '947 862 349', 18667954, 1545.88);</v>
      </c>
    </row>
    <row r="1419" spans="1:10" x14ac:dyDescent="0.25">
      <c r="A1419">
        <f t="shared" ca="1" si="132"/>
        <v>2492</v>
      </c>
      <c r="B1419">
        <f t="shared" ca="1" si="133"/>
        <v>166</v>
      </c>
      <c r="C1419">
        <f t="shared" ca="1" si="134"/>
        <v>53</v>
      </c>
      <c r="D1419">
        <f t="shared" ca="1" si="134"/>
        <v>61</v>
      </c>
      <c r="E1419" s="3" t="str">
        <f ca="1">_xlfn.CONCAT(VLOOKUP($B1419,nomes!$A:$B,2,FALSE), "", VLOOKUP($C1419,apelido!$A:$B,2,FALSE), " ", VLOOKUP($D1419,apelido!$A:$B,2,FALSE))</f>
        <v>Isaías Morais Paiva</v>
      </c>
      <c r="F1419" s="3" t="str">
        <f ca="1">TRIM(VLOOKUP($B1419,nomes!$A:$C,3,FALSE))</f>
        <v>Masculino</v>
      </c>
      <c r="G1419" t="str">
        <f t="shared" ca="1" si="135"/>
        <v>941 213 613</v>
      </c>
      <c r="H1419" s="2" t="s">
        <v>1910</v>
      </c>
      <c r="I1419" s="3" t="str">
        <f t="shared" ca="1" si="136"/>
        <v>2212.54</v>
      </c>
      <c r="J1419" s="3" t="str">
        <f t="shared" ca="1" si="137"/>
        <v>insert into motoristas (fk_matricula, nome, sexo, telefone, nif, salario) values (2492, 'Isaías Morais Paiva', 1, '941 213 613', 24559987, 2212.54);</v>
      </c>
    </row>
    <row r="1420" spans="1:10" x14ac:dyDescent="0.25">
      <c r="A1420">
        <f t="shared" ca="1" si="132"/>
        <v>2891</v>
      </c>
      <c r="B1420">
        <f t="shared" ca="1" si="133"/>
        <v>56</v>
      </c>
      <c r="C1420">
        <f t="shared" ca="1" si="134"/>
        <v>23</v>
      </c>
      <c r="D1420">
        <f t="shared" ca="1" si="134"/>
        <v>51</v>
      </c>
      <c r="E1420" s="3" t="str">
        <f ca="1">_xlfn.CONCAT(VLOOKUP($B1420,nomes!$A:$B,2,FALSE), "", VLOOKUP($C1420,apelido!$A:$B,2,FALSE), " ", VLOOKUP($D1420,apelido!$A:$B,2,FALSE))</f>
        <v>Isadora Cruz Miranda</v>
      </c>
      <c r="F1420" s="3" t="str">
        <f ca="1">TRIM(VLOOKUP($B1420,nomes!$A:$C,3,FALSE))</f>
        <v>Feminino</v>
      </c>
      <c r="G1420" t="str">
        <f t="shared" ca="1" si="135"/>
        <v>965 272 218</v>
      </c>
      <c r="H1420" s="2" t="s">
        <v>1911</v>
      </c>
      <c r="I1420" s="3" t="str">
        <f t="shared" ca="1" si="136"/>
        <v>1130.89</v>
      </c>
      <c r="J1420" s="3" t="str">
        <f t="shared" ca="1" si="137"/>
        <v>insert into motoristas (fk_matricula, nome, sexo, telefone, nif, salario) values (2891, 'Isadora Cruz Miranda', 2, '965 272 218', 25682704, 1130.89);</v>
      </c>
    </row>
    <row r="1421" spans="1:10" x14ac:dyDescent="0.25">
      <c r="A1421">
        <f t="shared" ca="1" si="132"/>
        <v>378</v>
      </c>
      <c r="B1421">
        <f t="shared" ca="1" si="133"/>
        <v>177</v>
      </c>
      <c r="C1421">
        <f t="shared" ca="1" si="134"/>
        <v>56</v>
      </c>
      <c r="D1421">
        <f t="shared" ca="1" si="134"/>
        <v>84</v>
      </c>
      <c r="E1421" s="3" t="str">
        <f ca="1">_xlfn.CONCAT(VLOOKUP($B1421,nomes!$A:$B,2,FALSE), "", VLOOKUP($C1421,apelido!$A:$B,2,FALSE), " ", VLOOKUP($D1421,apelido!$A:$B,2,FALSE))</f>
        <v>Letícia Neves Valente</v>
      </c>
      <c r="F1421" s="3" t="str">
        <f ca="1">TRIM(VLOOKUP($B1421,nomes!$A:$C,3,FALSE))</f>
        <v>Feminino</v>
      </c>
      <c r="G1421" t="str">
        <f t="shared" ca="1" si="135"/>
        <v>938 899 611</v>
      </c>
      <c r="H1421" s="2" t="s">
        <v>1912</v>
      </c>
      <c r="I1421" s="3" t="str">
        <f t="shared" ca="1" si="136"/>
        <v>1794.73</v>
      </c>
      <c r="J1421" s="3" t="str">
        <f t="shared" ca="1" si="137"/>
        <v>insert into motoristas (fk_matricula, nome, sexo, telefone, nif, salario) values (378, 'Letícia Neves Valente', 2, '938 899 611', 27375094, 1794.73);</v>
      </c>
    </row>
    <row r="1422" spans="1:10" x14ac:dyDescent="0.25">
      <c r="A1422">
        <f t="shared" ca="1" si="132"/>
        <v>1196</v>
      </c>
      <c r="B1422">
        <f t="shared" ca="1" si="133"/>
        <v>110</v>
      </c>
      <c r="C1422">
        <f t="shared" ca="1" si="134"/>
        <v>34</v>
      </c>
      <c r="D1422">
        <f t="shared" ca="1" si="134"/>
        <v>7</v>
      </c>
      <c r="E1422" s="3" t="str">
        <f ca="1">_xlfn.CONCAT(VLOOKUP($B1422,nomes!$A:$B,2,FALSE), "", VLOOKUP($C1422,apelido!$A:$B,2,FALSE), " ", VLOOKUP($D1422,apelido!$A:$B,2,FALSE))</f>
        <v>Sofia Gaspar Araújo</v>
      </c>
      <c r="F1422" s="3" t="str">
        <f ca="1">TRIM(VLOOKUP($B1422,nomes!$A:$C,3,FALSE))</f>
        <v>Feminino</v>
      </c>
      <c r="G1422" t="str">
        <f t="shared" ca="1" si="135"/>
        <v>948 127 256</v>
      </c>
      <c r="H1422" s="2" t="s">
        <v>1913</v>
      </c>
      <c r="I1422" s="3" t="str">
        <f t="shared" ca="1" si="136"/>
        <v>1154.28</v>
      </c>
      <c r="J1422" s="3" t="str">
        <f t="shared" ca="1" si="137"/>
        <v>insert into motoristas (fk_matricula, nome, sexo, telefone, nif, salario) values (1196, 'Sofia Gaspar Araújo', 2, '948 127 256', 23954000, 1154.28);</v>
      </c>
    </row>
    <row r="1423" spans="1:10" x14ac:dyDescent="0.25">
      <c r="A1423">
        <f t="shared" ca="1" si="132"/>
        <v>645</v>
      </c>
      <c r="B1423">
        <f t="shared" ca="1" si="133"/>
        <v>89</v>
      </c>
      <c r="C1423">
        <f t="shared" ca="1" si="134"/>
        <v>3</v>
      </c>
      <c r="D1423">
        <f t="shared" ca="1" si="134"/>
        <v>53</v>
      </c>
      <c r="E1423" s="3" t="str">
        <f ca="1">_xlfn.CONCAT(VLOOKUP($B1423,nomes!$A:$B,2,FALSE), "", VLOOKUP($C1423,apelido!$A:$B,2,FALSE), " ", VLOOKUP($D1423,apelido!$A:$B,2,FALSE))</f>
        <v>Nicolas Amaral Morais</v>
      </c>
      <c r="F1423" s="3" t="str">
        <f ca="1">TRIM(VLOOKUP($B1423,nomes!$A:$C,3,FALSE))</f>
        <v>Masculino</v>
      </c>
      <c r="G1423" t="str">
        <f t="shared" ca="1" si="135"/>
        <v>966 699 587</v>
      </c>
      <c r="H1423" s="2" t="s">
        <v>1914</v>
      </c>
      <c r="I1423" s="3" t="str">
        <f t="shared" ca="1" si="136"/>
        <v>1959.26</v>
      </c>
      <c r="J1423" s="3" t="str">
        <f t="shared" ca="1" si="137"/>
        <v>insert into motoristas (fk_matricula, nome, sexo, telefone, nif, salario) values (645, 'Nicolas Amaral Morais', 1, '966 699 587', 13510489, 1959.26);</v>
      </c>
    </row>
    <row r="1424" spans="1:10" x14ac:dyDescent="0.25">
      <c r="A1424">
        <f t="shared" ca="1" si="132"/>
        <v>1893</v>
      </c>
      <c r="B1424">
        <f t="shared" ca="1" si="133"/>
        <v>16</v>
      </c>
      <c r="C1424">
        <f t="shared" ca="1" si="134"/>
        <v>54</v>
      </c>
      <c r="D1424">
        <f t="shared" ca="1" si="134"/>
        <v>81</v>
      </c>
      <c r="E1424" s="3" t="str">
        <f ca="1">_xlfn.CONCAT(VLOOKUP($B1424,nomes!$A:$B,2,FALSE), "", VLOOKUP($C1424,apelido!$A:$B,2,FALSE), " ", VLOOKUP($D1424,apelido!$A:$B,2,FALSE))</f>
        <v>Caio Mota Tavares</v>
      </c>
      <c r="F1424" s="3" t="str">
        <f ca="1">TRIM(VLOOKUP($B1424,nomes!$A:$C,3,FALSE))</f>
        <v>Masculino</v>
      </c>
      <c r="G1424" t="str">
        <f t="shared" ca="1" si="135"/>
        <v>951 772 775</v>
      </c>
      <c r="H1424" s="2" t="s">
        <v>1915</v>
      </c>
      <c r="I1424" s="3" t="str">
        <f t="shared" ca="1" si="136"/>
        <v>2234.7</v>
      </c>
      <c r="J1424" s="3" t="str">
        <f t="shared" ca="1" si="137"/>
        <v>insert into motoristas (fk_matricula, nome, sexo, telefone, nif, salario) values (1893, 'Caio Mota Tavares', 1, '951 772 775', 26386320, 2234.7);</v>
      </c>
    </row>
    <row r="1425" spans="1:10" x14ac:dyDescent="0.25">
      <c r="A1425">
        <f t="shared" ca="1" si="132"/>
        <v>2959</v>
      </c>
      <c r="B1425">
        <f t="shared" ca="1" si="133"/>
        <v>145</v>
      </c>
      <c r="C1425">
        <f t="shared" ca="1" si="134"/>
        <v>91</v>
      </c>
      <c r="D1425">
        <f t="shared" ca="1" si="134"/>
        <v>47</v>
      </c>
      <c r="E1425" s="3" t="str">
        <f ca="1">_xlfn.CONCAT(VLOOKUP($B1425,nomes!$A:$B,2,FALSE), "", VLOOKUP($C1425,apelido!$A:$B,2,FALSE), " ", VLOOKUP($D1425,apelido!$A:$B,2,FALSE))</f>
        <v>Elisa Vilela Martins</v>
      </c>
      <c r="F1425" s="3" t="str">
        <f ca="1">TRIM(VLOOKUP($B1425,nomes!$A:$C,3,FALSE))</f>
        <v>Feminino</v>
      </c>
      <c r="G1425" t="str">
        <f t="shared" ca="1" si="135"/>
        <v>994 171 497</v>
      </c>
      <c r="H1425" s="2" t="s">
        <v>1916</v>
      </c>
      <c r="I1425" s="3" t="str">
        <f t="shared" ca="1" si="136"/>
        <v>2323.72</v>
      </c>
      <c r="J1425" s="3" t="str">
        <f t="shared" ca="1" si="137"/>
        <v>insert into motoristas (fk_matricula, nome, sexo, telefone, nif, salario) values (2959, 'Elisa Vilela Martins', 2, '994 171 497', 26411806, 2323.72);</v>
      </c>
    </row>
    <row r="1426" spans="1:10" x14ac:dyDescent="0.25">
      <c r="A1426">
        <f t="shared" ca="1" si="132"/>
        <v>1943</v>
      </c>
      <c r="B1426">
        <f t="shared" ca="1" si="133"/>
        <v>191</v>
      </c>
      <c r="C1426">
        <f t="shared" ca="1" si="134"/>
        <v>34</v>
      </c>
      <c r="D1426">
        <f t="shared" ca="1" si="134"/>
        <v>80</v>
      </c>
      <c r="E1426" s="3" t="str">
        <f ca="1">_xlfn.CONCAT(VLOOKUP($B1426,nomes!$A:$B,2,FALSE), "", VLOOKUP($C1426,apelido!$A:$B,2,FALSE), " ", VLOOKUP($D1426,apelido!$A:$B,2,FALSE))</f>
        <v>Patrícia Gaspar Sousa</v>
      </c>
      <c r="F1426" s="3" t="str">
        <f ca="1">TRIM(VLOOKUP($B1426,nomes!$A:$C,3,FALSE))</f>
        <v>Feminino</v>
      </c>
      <c r="G1426" t="str">
        <f t="shared" ca="1" si="135"/>
        <v>935 774 844</v>
      </c>
      <c r="H1426" s="2" t="s">
        <v>1917</v>
      </c>
      <c r="I1426" s="3" t="str">
        <f t="shared" ca="1" si="136"/>
        <v>2401.69</v>
      </c>
      <c r="J1426" s="3" t="str">
        <f t="shared" ca="1" si="137"/>
        <v>insert into motoristas (fk_matricula, nome, sexo, telefone, nif, salario) values (1943, 'Patrícia Gaspar Sousa', 2, '935 774 844', 59509139, 2401.69);</v>
      </c>
    </row>
    <row r="1427" spans="1:10" x14ac:dyDescent="0.25">
      <c r="A1427">
        <f t="shared" ca="1" si="132"/>
        <v>87</v>
      </c>
      <c r="B1427">
        <f t="shared" ca="1" si="133"/>
        <v>17</v>
      </c>
      <c r="C1427">
        <f t="shared" ca="1" si="134"/>
        <v>8</v>
      </c>
      <c r="D1427">
        <f t="shared" ca="1" si="134"/>
        <v>37</v>
      </c>
      <c r="E1427" s="3" t="str">
        <f ca="1">_xlfn.CONCAT(VLOOKUP($B1427,nomes!$A:$B,2,FALSE), "", VLOOKUP($C1427,apelido!$A:$B,2,FALSE), " ", VLOOKUP($D1427,apelido!$A:$B,2,FALSE))</f>
        <v>Camila Azevedo Henriques</v>
      </c>
      <c r="F1427" s="3" t="str">
        <f ca="1">TRIM(VLOOKUP($B1427,nomes!$A:$C,3,FALSE))</f>
        <v>Feminino</v>
      </c>
      <c r="G1427" t="str">
        <f t="shared" ca="1" si="135"/>
        <v>946 478 198</v>
      </c>
      <c r="H1427" s="2" t="s">
        <v>1918</v>
      </c>
      <c r="I1427" s="3" t="str">
        <f t="shared" ca="1" si="136"/>
        <v>1996.63</v>
      </c>
      <c r="J1427" s="3" t="str">
        <f t="shared" ca="1" si="137"/>
        <v>insert into motoristas (fk_matricula, nome, sexo, telefone, nif, salario) values (87, 'Camila Azevedo Henriques', 2, '946 478 198', 22505390, 1996.63);</v>
      </c>
    </row>
    <row r="1428" spans="1:10" x14ac:dyDescent="0.25">
      <c r="A1428">
        <f t="shared" ca="1" si="132"/>
        <v>891</v>
      </c>
      <c r="B1428">
        <f t="shared" ca="1" si="133"/>
        <v>50</v>
      </c>
      <c r="C1428">
        <f t="shared" ca="1" si="134"/>
        <v>37</v>
      </c>
      <c r="D1428">
        <f t="shared" ca="1" si="134"/>
        <v>32</v>
      </c>
      <c r="E1428" s="3" t="str">
        <f ca="1">_xlfn.CONCAT(VLOOKUP($B1428,nomes!$A:$B,2,FALSE), "", VLOOKUP($C1428,apelido!$A:$B,2,FALSE), " ", VLOOKUP($D1428,apelido!$A:$B,2,FALSE))</f>
        <v>Henrique Henriques Freitas</v>
      </c>
      <c r="F1428" s="3" t="str">
        <f ca="1">TRIM(VLOOKUP($B1428,nomes!$A:$C,3,FALSE))</f>
        <v>Masculino</v>
      </c>
      <c r="G1428" t="str">
        <f t="shared" ca="1" si="135"/>
        <v>964 121 234</v>
      </c>
      <c r="H1428" s="2" t="s">
        <v>1919</v>
      </c>
      <c r="I1428" s="3" t="str">
        <f t="shared" ca="1" si="136"/>
        <v>1681.90</v>
      </c>
      <c r="J1428" s="3" t="str">
        <f t="shared" ca="1" si="137"/>
        <v>insert into motoristas (fk_matricula, nome, sexo, telefone, nif, salario) values (891, 'Henrique Henriques Freitas', 1, '964 121 234', 12467803, 1681.90);</v>
      </c>
    </row>
    <row r="1429" spans="1:10" x14ac:dyDescent="0.25">
      <c r="A1429">
        <f t="shared" ca="1" si="132"/>
        <v>2329</v>
      </c>
      <c r="B1429">
        <f t="shared" ca="1" si="133"/>
        <v>10</v>
      </c>
      <c r="C1429">
        <f t="shared" ca="1" si="134"/>
        <v>36</v>
      </c>
      <c r="D1429">
        <f t="shared" ca="1" si="134"/>
        <v>1</v>
      </c>
      <c r="E1429" s="3" t="str">
        <f ca="1">_xlfn.CONCAT(VLOOKUP($B1429,nomes!$A:$B,2,FALSE), "", VLOOKUP($C1429,apelido!$A:$B,2,FALSE), " ", VLOOKUP($D1429,apelido!$A:$B,2,FALSE))</f>
        <v>Bárbara Gonçalves Almeida</v>
      </c>
      <c r="F1429" s="3" t="str">
        <f ca="1">TRIM(VLOOKUP($B1429,nomes!$A:$C,3,FALSE))</f>
        <v>Feminino</v>
      </c>
      <c r="G1429" t="str">
        <f t="shared" ca="1" si="135"/>
        <v>986 572 476</v>
      </c>
      <c r="H1429" s="2" t="s">
        <v>1920</v>
      </c>
      <c r="I1429" s="3" t="str">
        <f t="shared" ca="1" si="136"/>
        <v>879.82</v>
      </c>
      <c r="J1429" s="3" t="str">
        <f t="shared" ca="1" si="137"/>
        <v>insert into motoristas (fk_matricula, nome, sexo, telefone, nif, salario) values (2329, 'Bárbara Gonçalves Almeida', 2, '986 572 476', 16293408, 879.82);</v>
      </c>
    </row>
    <row r="1430" spans="1:10" x14ac:dyDescent="0.25">
      <c r="A1430">
        <f t="shared" ca="1" si="132"/>
        <v>1424</v>
      </c>
      <c r="B1430">
        <f t="shared" ca="1" si="133"/>
        <v>134</v>
      </c>
      <c r="C1430">
        <f t="shared" ca="1" si="134"/>
        <v>16</v>
      </c>
      <c r="D1430">
        <f t="shared" ca="1" si="134"/>
        <v>23</v>
      </c>
      <c r="E1430" s="3" t="str">
        <f ca="1">_xlfn.CONCAT(VLOOKUP($B1430,nomes!$A:$B,2,FALSE), "", VLOOKUP($C1430,apelido!$A:$B,2,FALSE), " ", VLOOKUP($D1430,apelido!$A:$B,2,FALSE))</f>
        <v>Célia Brito Cruz</v>
      </c>
      <c r="F1430" s="3" t="str">
        <f ca="1">TRIM(VLOOKUP($B1430,nomes!$A:$C,3,FALSE))</f>
        <v>Feminino</v>
      </c>
      <c r="G1430" t="str">
        <f t="shared" ca="1" si="135"/>
        <v>987 856 346</v>
      </c>
      <c r="H1430" s="2" t="s">
        <v>1921</v>
      </c>
      <c r="I1430" s="3" t="str">
        <f t="shared" ca="1" si="136"/>
        <v>1439.19</v>
      </c>
      <c r="J1430" s="3" t="str">
        <f t="shared" ca="1" si="137"/>
        <v>insert into motoristas (fk_matricula, nome, sexo, telefone, nif, salario) values (1424, 'Célia Brito Cruz', 2, '987 856 346', 13450827, 1439.19);</v>
      </c>
    </row>
    <row r="1431" spans="1:10" x14ac:dyDescent="0.25">
      <c r="A1431">
        <f t="shared" ca="1" si="132"/>
        <v>1868</v>
      </c>
      <c r="B1431">
        <f t="shared" ca="1" si="133"/>
        <v>44</v>
      </c>
      <c r="C1431">
        <f t="shared" ca="1" si="134"/>
        <v>30</v>
      </c>
      <c r="D1431">
        <f t="shared" ca="1" si="134"/>
        <v>14</v>
      </c>
      <c r="E1431" s="3" t="str">
        <f ca="1">_xlfn.CONCAT(VLOOKUP($B1431,nomes!$A:$B,2,FALSE), "", VLOOKUP($C1431,apelido!$A:$B,2,FALSE), " ", VLOOKUP($D1431,apelido!$A:$B,2,FALSE))</f>
        <v>Gabriela Figueiredo Botelho</v>
      </c>
      <c r="F1431" s="3" t="str">
        <f ca="1">TRIM(VLOOKUP($B1431,nomes!$A:$C,3,FALSE))</f>
        <v>Feminino</v>
      </c>
      <c r="G1431" t="str">
        <f t="shared" ca="1" si="135"/>
        <v>932 881 997</v>
      </c>
      <c r="H1431" s="2" t="s">
        <v>1922</v>
      </c>
      <c r="I1431" s="3" t="str">
        <f t="shared" ca="1" si="136"/>
        <v>2458.56</v>
      </c>
      <c r="J1431" s="3" t="str">
        <f t="shared" ca="1" si="137"/>
        <v>insert into motoristas (fk_matricula, nome, sexo, telefone, nif, salario) values (1868, 'Gabriela Figueiredo Botelho', 2, '932 881 997', 17323918, 2458.56);</v>
      </c>
    </row>
    <row r="1432" spans="1:10" x14ac:dyDescent="0.25">
      <c r="A1432">
        <f t="shared" ca="1" si="132"/>
        <v>1620</v>
      </c>
      <c r="B1432">
        <f t="shared" ca="1" si="133"/>
        <v>34</v>
      </c>
      <c r="C1432">
        <f t="shared" ca="1" si="134"/>
        <v>18</v>
      </c>
      <c r="D1432">
        <f t="shared" ca="1" si="134"/>
        <v>39</v>
      </c>
      <c r="E1432" s="3" t="str">
        <f ca="1">_xlfn.CONCAT(VLOOKUP($B1432,nomes!$A:$B,2,FALSE), "", VLOOKUP($C1432,apelido!$A:$B,2,FALSE), " ", VLOOKUP($D1432,apelido!$A:$B,2,FALSE))</f>
        <v>Enzo Cardoso Leal</v>
      </c>
      <c r="F1432" s="3" t="str">
        <f ca="1">TRIM(VLOOKUP($B1432,nomes!$A:$C,3,FALSE))</f>
        <v>Masculino</v>
      </c>
      <c r="G1432" t="str">
        <f t="shared" ca="1" si="135"/>
        <v>963 795 913</v>
      </c>
      <c r="H1432" s="2" t="s">
        <v>1923</v>
      </c>
      <c r="I1432" s="3" t="str">
        <f t="shared" ca="1" si="136"/>
        <v>986.50</v>
      </c>
      <c r="J1432" s="3" t="str">
        <f t="shared" ca="1" si="137"/>
        <v>insert into motoristas (fk_matricula, nome, sexo, telefone, nif, salario) values (1620, 'Enzo Cardoso Leal', 1, '963 795 913', 19190525, 986.50);</v>
      </c>
    </row>
    <row r="1433" spans="1:10" x14ac:dyDescent="0.25">
      <c r="A1433">
        <f t="shared" ca="1" si="132"/>
        <v>2558</v>
      </c>
      <c r="B1433">
        <f t="shared" ca="1" si="133"/>
        <v>184</v>
      </c>
      <c r="C1433">
        <f t="shared" ca="1" si="134"/>
        <v>75</v>
      </c>
      <c r="D1433">
        <f t="shared" ca="1" si="134"/>
        <v>92</v>
      </c>
      <c r="E1433" s="3" t="str">
        <f ca="1">_xlfn.CONCAT(VLOOKUP($B1433,nomes!$A:$B,2,FALSE), "", VLOOKUP($C1433,apelido!$A:$B,2,FALSE), " ", VLOOKUP($D1433,apelido!$A:$B,2,FALSE))</f>
        <v>Marta Santos Almeida</v>
      </c>
      <c r="F1433" s="3" t="str">
        <f ca="1">TRIM(VLOOKUP($B1433,nomes!$A:$C,3,FALSE))</f>
        <v>Feminino</v>
      </c>
      <c r="G1433" t="str">
        <f t="shared" ca="1" si="135"/>
        <v>972 174 777</v>
      </c>
      <c r="H1433" s="2" t="s">
        <v>1924</v>
      </c>
      <c r="I1433" s="3" t="str">
        <f t="shared" ca="1" si="136"/>
        <v>1073.81</v>
      </c>
      <c r="J1433" s="3" t="str">
        <f t="shared" ca="1" si="137"/>
        <v>insert into motoristas (fk_matricula, nome, sexo, telefone, nif, salario) values (2558, 'Marta Santos Almeida', 2, '972 174 777', 17302931, 1073.81);</v>
      </c>
    </row>
    <row r="1434" spans="1:10" x14ac:dyDescent="0.25">
      <c r="A1434">
        <f t="shared" ca="1" si="132"/>
        <v>2819</v>
      </c>
      <c r="B1434">
        <f t="shared" ca="1" si="133"/>
        <v>54</v>
      </c>
      <c r="C1434">
        <f t="shared" ca="1" si="134"/>
        <v>39</v>
      </c>
      <c r="D1434">
        <f t="shared" ca="1" si="134"/>
        <v>86</v>
      </c>
      <c r="E1434" s="3" t="str">
        <f ca="1">_xlfn.CONCAT(VLOOKUP($B1434,nomes!$A:$B,2,FALSE), "", VLOOKUP($C1434,apelido!$A:$B,2,FALSE), " ", VLOOKUP($D1434,apelido!$A:$B,2,FALSE))</f>
        <v>Isabel Leal Vaz</v>
      </c>
      <c r="F1434" s="3" t="str">
        <f ca="1">TRIM(VLOOKUP($B1434,nomes!$A:$C,3,FALSE))</f>
        <v>Feminino</v>
      </c>
      <c r="G1434" t="str">
        <f t="shared" ca="1" si="135"/>
        <v>953 393 437</v>
      </c>
      <c r="H1434" s="2" t="s">
        <v>1925</v>
      </c>
      <c r="I1434" s="3" t="str">
        <f t="shared" ca="1" si="136"/>
        <v>2259.99</v>
      </c>
      <c r="J1434" s="3" t="str">
        <f t="shared" ca="1" si="137"/>
        <v>insert into motoristas (fk_matricula, nome, sexo, telefone, nif, salario) values (2819, 'Isabel Leal Vaz', 2, '953 393 437', 11623962, 2259.99);</v>
      </c>
    </row>
    <row r="1435" spans="1:10" x14ac:dyDescent="0.25">
      <c r="A1435">
        <f t="shared" ca="1" si="132"/>
        <v>461</v>
      </c>
      <c r="B1435">
        <f t="shared" ca="1" si="133"/>
        <v>128</v>
      </c>
      <c r="C1435">
        <f t="shared" ca="1" si="134"/>
        <v>39</v>
      </c>
      <c r="D1435">
        <f t="shared" ca="1" si="134"/>
        <v>28</v>
      </c>
      <c r="E1435" s="3" t="str">
        <f ca="1">_xlfn.CONCAT(VLOOKUP($B1435,nomes!$A:$B,2,FALSE), "", VLOOKUP($C1435,apelido!$A:$B,2,FALSE), " ", VLOOKUP($D1435,apelido!$A:$B,2,FALSE))</f>
        <v>Amaro Leal Fernandes</v>
      </c>
      <c r="F1435" s="3" t="str">
        <f ca="1">TRIM(VLOOKUP($B1435,nomes!$A:$C,3,FALSE))</f>
        <v>Masculino</v>
      </c>
      <c r="G1435" t="str">
        <f t="shared" ca="1" si="135"/>
        <v>919 798 696</v>
      </c>
      <c r="H1435" s="2" t="s">
        <v>1926</v>
      </c>
      <c r="I1435" s="3" t="str">
        <f t="shared" ca="1" si="136"/>
        <v>2346.61</v>
      </c>
      <c r="J1435" s="3" t="str">
        <f t="shared" ca="1" si="137"/>
        <v>insert into motoristas (fk_matricula, nome, sexo, telefone, nif, salario) values (461, 'Amaro Leal Fernandes', 1, '919 798 696', 23166411, 2346.61);</v>
      </c>
    </row>
    <row r="1436" spans="1:10" x14ac:dyDescent="0.25">
      <c r="A1436">
        <f t="shared" ca="1" si="132"/>
        <v>1885</v>
      </c>
      <c r="B1436">
        <f t="shared" ca="1" si="133"/>
        <v>10</v>
      </c>
      <c r="C1436">
        <f t="shared" ca="1" si="134"/>
        <v>3</v>
      </c>
      <c r="D1436">
        <f t="shared" ca="1" si="134"/>
        <v>88</v>
      </c>
      <c r="E1436" s="3" t="str">
        <f ca="1">_xlfn.CONCAT(VLOOKUP($B1436,nomes!$A:$B,2,FALSE), "", VLOOKUP($C1436,apelido!$A:$B,2,FALSE), " ", VLOOKUP($D1436,apelido!$A:$B,2,FALSE))</f>
        <v>Bárbara Amaral Vicente</v>
      </c>
      <c r="F1436" s="3" t="str">
        <f ca="1">TRIM(VLOOKUP($B1436,nomes!$A:$C,3,FALSE))</f>
        <v>Feminino</v>
      </c>
      <c r="G1436" t="str">
        <f t="shared" ca="1" si="135"/>
        <v>956 849 344</v>
      </c>
      <c r="H1436" s="2" t="s">
        <v>1927</v>
      </c>
      <c r="I1436" s="3" t="str">
        <f t="shared" ca="1" si="136"/>
        <v>1479.57</v>
      </c>
      <c r="J1436" s="3" t="str">
        <f t="shared" ca="1" si="137"/>
        <v>insert into motoristas (fk_matricula, nome, sexo, telefone, nif, salario) values (1885, 'Bárbara Amaral Vicente', 2, '956 849 344', 50262200, 1479.57);</v>
      </c>
    </row>
    <row r="1437" spans="1:10" x14ac:dyDescent="0.25">
      <c r="A1437">
        <f t="shared" ca="1" si="132"/>
        <v>842</v>
      </c>
      <c r="B1437">
        <f t="shared" ca="1" si="133"/>
        <v>98</v>
      </c>
      <c r="C1437">
        <f t="shared" ca="1" si="134"/>
        <v>3</v>
      </c>
      <c r="D1437">
        <f t="shared" ca="1" si="134"/>
        <v>31</v>
      </c>
      <c r="E1437" s="3" t="str">
        <f ca="1">_xlfn.CONCAT(VLOOKUP($B1437,nomes!$A:$B,2,FALSE), "", VLOOKUP($C1437,apelido!$A:$B,2,FALSE), " ", VLOOKUP($D1437,apelido!$A:$B,2,FALSE))</f>
        <v>Rafael Amaral Fonseca</v>
      </c>
      <c r="F1437" s="3" t="str">
        <f ca="1">TRIM(VLOOKUP($B1437,nomes!$A:$C,3,FALSE))</f>
        <v>Masculino</v>
      </c>
      <c r="G1437" t="str">
        <f t="shared" ca="1" si="135"/>
        <v>971 144 912</v>
      </c>
      <c r="H1437" s="2" t="s">
        <v>1928</v>
      </c>
      <c r="I1437" s="3" t="str">
        <f t="shared" ca="1" si="136"/>
        <v>2112.82</v>
      </c>
      <c r="J1437" s="3" t="str">
        <f t="shared" ca="1" si="137"/>
        <v>insert into motoristas (fk_matricula, nome, sexo, telefone, nif, salario) values (842, 'Rafael Amaral Fonseca', 1, '971 144 912', 11349249, 2112.82);</v>
      </c>
    </row>
    <row r="1438" spans="1:10" x14ac:dyDescent="0.25">
      <c r="A1438">
        <f t="shared" ca="1" si="132"/>
        <v>2709</v>
      </c>
      <c r="B1438">
        <f t="shared" ca="1" si="133"/>
        <v>110</v>
      </c>
      <c r="C1438">
        <f t="shared" ca="1" si="134"/>
        <v>71</v>
      </c>
      <c r="D1438">
        <f t="shared" ca="1" si="134"/>
        <v>46</v>
      </c>
      <c r="E1438" s="3" t="str">
        <f ca="1">_xlfn.CONCAT(VLOOKUP($B1438,nomes!$A:$B,2,FALSE), "", VLOOKUP($C1438,apelido!$A:$B,2,FALSE), " ", VLOOKUP($D1438,apelido!$A:$B,2,FALSE))</f>
        <v>Sofia Rocha Marques</v>
      </c>
      <c r="F1438" s="3" t="str">
        <f ca="1">TRIM(VLOOKUP($B1438,nomes!$A:$C,3,FALSE))</f>
        <v>Feminino</v>
      </c>
      <c r="G1438" t="str">
        <f t="shared" ca="1" si="135"/>
        <v>998 518 619</v>
      </c>
      <c r="H1438" s="2" t="s">
        <v>1929</v>
      </c>
      <c r="I1438" s="3" t="str">
        <f t="shared" ca="1" si="136"/>
        <v>1576.18</v>
      </c>
      <c r="J1438" s="3" t="str">
        <f t="shared" ca="1" si="137"/>
        <v>insert into motoristas (fk_matricula, nome, sexo, telefone, nif, salario) values (2709, 'Sofia Rocha Marques', 2, '998 518 619', 58687152, 1576.18);</v>
      </c>
    </row>
    <row r="1439" spans="1:10" x14ac:dyDescent="0.25">
      <c r="A1439">
        <f t="shared" ca="1" si="132"/>
        <v>1619</v>
      </c>
      <c r="B1439">
        <f t="shared" ca="1" si="133"/>
        <v>41</v>
      </c>
      <c r="C1439">
        <f t="shared" ca="1" si="134"/>
        <v>85</v>
      </c>
      <c r="D1439">
        <f t="shared" ca="1" si="134"/>
        <v>15</v>
      </c>
      <c r="E1439" s="3" t="str">
        <f ca="1">_xlfn.CONCAT(VLOOKUP($B1439,nomes!$A:$B,2,FALSE), "", VLOOKUP($C1439,apelido!$A:$B,2,FALSE), " ", VLOOKUP($D1439,apelido!$A:$B,2,FALSE))</f>
        <v>Flávio Vasconcelos Branco</v>
      </c>
      <c r="F1439" s="3" t="str">
        <f ca="1">TRIM(VLOOKUP($B1439,nomes!$A:$C,3,FALSE))</f>
        <v>Masculino</v>
      </c>
      <c r="G1439" t="str">
        <f t="shared" ca="1" si="135"/>
        <v>927 412 736</v>
      </c>
      <c r="H1439" s="2" t="s">
        <v>1930</v>
      </c>
      <c r="I1439" s="3" t="str">
        <f t="shared" ca="1" si="136"/>
        <v>948.50</v>
      </c>
      <c r="J1439" s="3" t="str">
        <f t="shared" ca="1" si="137"/>
        <v>insert into motoristas (fk_matricula, nome, sexo, telefone, nif, salario) values (1619, 'Flávio Vasconcelos Branco', 1, '927 412 736', 24901498, 948.50);</v>
      </c>
    </row>
    <row r="1440" spans="1:10" x14ac:dyDescent="0.25">
      <c r="A1440">
        <f t="shared" ca="1" si="132"/>
        <v>3020</v>
      </c>
      <c r="B1440">
        <f t="shared" ca="1" si="133"/>
        <v>141</v>
      </c>
      <c r="C1440">
        <f t="shared" ca="1" si="134"/>
        <v>17</v>
      </c>
      <c r="D1440">
        <f t="shared" ca="1" si="134"/>
        <v>69</v>
      </c>
      <c r="E1440" s="3" t="str">
        <f ca="1">_xlfn.CONCAT(VLOOKUP($B1440,nomes!$A:$B,2,FALSE), "", VLOOKUP($C1440,apelido!$A:$B,2,FALSE), " ", VLOOKUP($D1440,apelido!$A:$B,2,FALSE))</f>
        <v>Diana Campos Reis</v>
      </c>
      <c r="F1440" s="3" t="str">
        <f ca="1">TRIM(VLOOKUP($B1440,nomes!$A:$C,3,FALSE))</f>
        <v>Feminino</v>
      </c>
      <c r="G1440" t="str">
        <f t="shared" ca="1" si="135"/>
        <v>938 471 812</v>
      </c>
      <c r="H1440" s="2" t="s">
        <v>1931</v>
      </c>
      <c r="I1440" s="3" t="str">
        <f t="shared" ca="1" si="136"/>
        <v>1878.16</v>
      </c>
      <c r="J1440" s="3" t="str">
        <f t="shared" ca="1" si="137"/>
        <v>insert into motoristas (fk_matricula, nome, sexo, telefone, nif, salario) values (3020, 'Diana Campos Reis', 2, '938 471 812', 22339997, 1878.16);</v>
      </c>
    </row>
    <row r="1441" spans="1:10" x14ac:dyDescent="0.25">
      <c r="A1441">
        <f t="shared" ca="1" si="132"/>
        <v>2479</v>
      </c>
      <c r="B1441">
        <f t="shared" ca="1" si="133"/>
        <v>162</v>
      </c>
      <c r="C1441">
        <f t="shared" ca="1" si="134"/>
        <v>36</v>
      </c>
      <c r="D1441">
        <f t="shared" ca="1" si="134"/>
        <v>98</v>
      </c>
      <c r="E1441" s="3" t="str">
        <f ca="1">_xlfn.CONCAT(VLOOKUP($B1441,nomes!$A:$B,2,FALSE), "", VLOOKUP($C1441,apelido!$A:$B,2,FALSE), " ", VLOOKUP($D1441,apelido!$A:$B,2,FALSE))</f>
        <v>Hortência Gonçalves Chaves</v>
      </c>
      <c r="F1441" s="3" t="str">
        <f ca="1">TRIM(VLOOKUP($B1441,nomes!$A:$C,3,FALSE))</f>
        <v>Feminino</v>
      </c>
      <c r="G1441" t="str">
        <f t="shared" ca="1" si="135"/>
        <v>997 444 392</v>
      </c>
      <c r="H1441" s="2" t="s">
        <v>1932</v>
      </c>
      <c r="I1441" s="3" t="str">
        <f t="shared" ca="1" si="136"/>
        <v>2033.95</v>
      </c>
      <c r="J1441" s="3" t="str">
        <f t="shared" ca="1" si="137"/>
        <v>insert into motoristas (fk_matricula, nome, sexo, telefone, nif, salario) values (2479, 'Hortência Gonçalves Chaves', 2, '997 444 392', 25393078, 2033.95);</v>
      </c>
    </row>
    <row r="1442" spans="1:10" x14ac:dyDescent="0.25">
      <c r="A1442">
        <f t="shared" ca="1" si="132"/>
        <v>1135</v>
      </c>
      <c r="B1442">
        <f t="shared" ca="1" si="133"/>
        <v>97</v>
      </c>
      <c r="C1442">
        <f t="shared" ca="1" si="134"/>
        <v>84</v>
      </c>
      <c r="D1442">
        <f t="shared" ca="1" si="134"/>
        <v>65</v>
      </c>
      <c r="E1442" s="3" t="str">
        <f ca="1">_xlfn.CONCAT(VLOOKUP($B1442,nomes!$A:$B,2,FALSE), "", VLOOKUP($C1442,apelido!$A:$B,2,FALSE), " ", VLOOKUP($D1442,apelido!$A:$B,2,FALSE))</f>
        <v>Pedro Valente Pires</v>
      </c>
      <c r="F1442" s="3" t="str">
        <f ca="1">TRIM(VLOOKUP($B1442,nomes!$A:$C,3,FALSE))</f>
        <v>Masculino</v>
      </c>
      <c r="G1442" t="str">
        <f t="shared" ca="1" si="135"/>
        <v>978 765 168</v>
      </c>
      <c r="H1442" s="2" t="s">
        <v>1933</v>
      </c>
      <c r="I1442" s="3" t="str">
        <f t="shared" ca="1" si="136"/>
        <v>2195.6</v>
      </c>
      <c r="J1442" s="3" t="str">
        <f t="shared" ca="1" si="137"/>
        <v>insert into motoristas (fk_matricula, nome, sexo, telefone, nif, salario) values (1135, 'Pedro Valente Pires', 1, '978 765 168', 14047743, 2195.6);</v>
      </c>
    </row>
    <row r="1443" spans="1:10" x14ac:dyDescent="0.25">
      <c r="A1443">
        <f t="shared" ca="1" si="132"/>
        <v>2475</v>
      </c>
      <c r="B1443">
        <f t="shared" ca="1" si="133"/>
        <v>83</v>
      </c>
      <c r="C1443">
        <f t="shared" ca="1" si="134"/>
        <v>96</v>
      </c>
      <c r="D1443">
        <f t="shared" ca="1" si="134"/>
        <v>1</v>
      </c>
      <c r="E1443" s="3" t="str">
        <f ca="1">_xlfn.CONCAT(VLOOKUP($B1443,nomes!$A:$B,2,FALSE), "", VLOOKUP($C1443,apelido!$A:$B,2,FALSE), " ", VLOOKUP($D1443,apelido!$A:$B,2,FALSE))</f>
        <v>Matilde Caldeira Almeida</v>
      </c>
      <c r="F1443" s="3" t="str">
        <f ca="1">TRIM(VLOOKUP($B1443,nomes!$A:$C,3,FALSE))</f>
        <v>Feminino</v>
      </c>
      <c r="G1443" t="str">
        <f t="shared" ca="1" si="135"/>
        <v>959 892 151</v>
      </c>
      <c r="H1443" s="2" t="s">
        <v>1934</v>
      </c>
      <c r="I1443" s="3" t="str">
        <f t="shared" ca="1" si="136"/>
        <v>2406.66</v>
      </c>
      <c r="J1443" s="3" t="str">
        <f t="shared" ca="1" si="137"/>
        <v>insert into motoristas (fk_matricula, nome, sexo, telefone, nif, salario) values (2475, 'Matilde Caldeira Almeida', 2, '959 892 151', 26798699, 2406.66);</v>
      </c>
    </row>
    <row r="1444" spans="1:10" x14ac:dyDescent="0.25">
      <c r="A1444">
        <f t="shared" ca="1" si="132"/>
        <v>69</v>
      </c>
      <c r="B1444">
        <f t="shared" ca="1" si="133"/>
        <v>39</v>
      </c>
      <c r="C1444">
        <f t="shared" ca="1" si="134"/>
        <v>52</v>
      </c>
      <c r="D1444">
        <f t="shared" ca="1" si="134"/>
        <v>73</v>
      </c>
      <c r="E1444" s="3" t="str">
        <f ca="1">_xlfn.CONCAT(VLOOKUP($B1444,nomes!$A:$B,2,FALSE), "", VLOOKUP($C1444,apelido!$A:$B,2,FALSE), " ", VLOOKUP($D1444,apelido!$A:$B,2,FALSE))</f>
        <v>Fernanda Monteiro Salgado</v>
      </c>
      <c r="F1444" s="3" t="str">
        <f ca="1">TRIM(VLOOKUP($B1444,nomes!$A:$C,3,FALSE))</f>
        <v>Feminino</v>
      </c>
      <c r="G1444" t="str">
        <f t="shared" ca="1" si="135"/>
        <v>914 511 172</v>
      </c>
      <c r="H1444" s="2" t="s">
        <v>1935</v>
      </c>
      <c r="I1444" s="3" t="str">
        <f t="shared" ca="1" si="136"/>
        <v>1340.79</v>
      </c>
      <c r="J1444" s="3" t="str">
        <f t="shared" ca="1" si="137"/>
        <v>insert into motoristas (fk_matricula, nome, sexo, telefone, nif, salario) values (69, 'Fernanda Monteiro Salgado', 2, '914 511 172', 14941984, 1340.79);</v>
      </c>
    </row>
    <row r="1445" spans="1:10" x14ac:dyDescent="0.25">
      <c r="A1445">
        <f t="shared" ca="1" si="132"/>
        <v>188</v>
      </c>
      <c r="B1445">
        <f t="shared" ca="1" si="133"/>
        <v>174</v>
      </c>
      <c r="C1445">
        <f t="shared" ca="1" si="134"/>
        <v>35</v>
      </c>
      <c r="D1445">
        <f t="shared" ca="1" si="134"/>
        <v>72</v>
      </c>
      <c r="E1445" s="3" t="str">
        <f ca="1">_xlfn.CONCAT(VLOOKUP($B1445,nomes!$A:$B,2,FALSE), "", VLOOKUP($C1445,apelido!$A:$B,2,FALSE), " ", VLOOKUP($D1445,apelido!$A:$B,2,FALSE))</f>
        <v>Júlio Gomes Rodrigues</v>
      </c>
      <c r="F1445" s="3" t="str">
        <f ca="1">TRIM(VLOOKUP($B1445,nomes!$A:$C,3,FALSE))</f>
        <v>Masculino</v>
      </c>
      <c r="G1445" t="str">
        <f t="shared" ca="1" si="135"/>
        <v>988 825 428</v>
      </c>
      <c r="H1445" s="2" t="s">
        <v>1936</v>
      </c>
      <c r="I1445" s="3" t="str">
        <f t="shared" ca="1" si="136"/>
        <v>2061.84</v>
      </c>
      <c r="J1445" s="3" t="str">
        <f t="shared" ca="1" si="137"/>
        <v>insert into motoristas (fk_matricula, nome, sexo, telefone, nif, salario) values (188, 'Júlio Gomes Rodrigues', 1, '988 825 428', 50016424, 2061.84);</v>
      </c>
    </row>
    <row r="1446" spans="1:10" x14ac:dyDescent="0.25">
      <c r="A1446">
        <f t="shared" ca="1" si="132"/>
        <v>2876</v>
      </c>
      <c r="B1446">
        <f t="shared" ca="1" si="133"/>
        <v>71</v>
      </c>
      <c r="C1446">
        <f t="shared" ca="1" si="134"/>
        <v>100</v>
      </c>
      <c r="D1446">
        <f t="shared" ca="1" si="134"/>
        <v>84</v>
      </c>
      <c r="E1446" s="3" t="str">
        <f ca="1">_xlfn.CONCAT(VLOOKUP($B1446,nomes!$A:$B,2,FALSE), "", VLOOKUP($C1446,apelido!$A:$B,2,FALSE), " ", VLOOKUP($D1446,apelido!$A:$B,2,FALSE))</f>
        <v>Lídia Fragoso Valente</v>
      </c>
      <c r="F1446" s="3" t="str">
        <f ca="1">TRIM(VLOOKUP($B1446,nomes!$A:$C,3,FALSE))</f>
        <v>Feminino</v>
      </c>
      <c r="G1446" t="str">
        <f t="shared" ca="1" si="135"/>
        <v>947 436 125</v>
      </c>
      <c r="H1446" s="2" t="s">
        <v>1937</v>
      </c>
      <c r="I1446" s="3" t="str">
        <f t="shared" ca="1" si="136"/>
        <v>1265.0</v>
      </c>
      <c r="J1446" s="3" t="str">
        <f t="shared" ca="1" si="137"/>
        <v>insert into motoristas (fk_matricula, nome, sexo, telefone, nif, salario) values (2876, 'Lídia Fragoso Valente', 2, '947 436 125', 15667958, 1265.0);</v>
      </c>
    </row>
    <row r="1447" spans="1:10" x14ac:dyDescent="0.25">
      <c r="A1447">
        <f t="shared" ca="1" si="132"/>
        <v>2567</v>
      </c>
      <c r="B1447">
        <f t="shared" ca="1" si="133"/>
        <v>3</v>
      </c>
      <c r="C1447">
        <f t="shared" ca="1" si="134"/>
        <v>29</v>
      </c>
      <c r="D1447">
        <f t="shared" ca="1" si="134"/>
        <v>26</v>
      </c>
      <c r="E1447" s="3" t="str">
        <f ca="1">_xlfn.CONCAT(VLOOKUP($B1447,nomes!$A:$B,2,FALSE), "", VLOOKUP($C1447,apelido!$A:$B,2,FALSE), " ", VLOOKUP($D1447,apelido!$A:$B,2,FALSE))</f>
        <v>Amanda Ferreira Esteves</v>
      </c>
      <c r="F1447" s="3" t="str">
        <f ca="1">TRIM(VLOOKUP($B1447,nomes!$A:$C,3,FALSE))</f>
        <v>Feminino</v>
      </c>
      <c r="G1447" t="str">
        <f t="shared" ca="1" si="135"/>
        <v>987 864 139</v>
      </c>
      <c r="H1447" s="2" t="s">
        <v>1938</v>
      </c>
      <c r="I1447" s="3" t="str">
        <f t="shared" ca="1" si="136"/>
        <v>2444.24</v>
      </c>
      <c r="J1447" s="3" t="str">
        <f t="shared" ca="1" si="137"/>
        <v>insert into motoristas (fk_matricula, nome, sexo, telefone, nif, salario) values (2567, 'Amanda Ferreira Esteves', 2, '987 864 139', 24630841, 2444.24);</v>
      </c>
    </row>
    <row r="1448" spans="1:10" x14ac:dyDescent="0.25">
      <c r="A1448">
        <f t="shared" ca="1" si="132"/>
        <v>772</v>
      </c>
      <c r="B1448">
        <f t="shared" ca="1" si="133"/>
        <v>121</v>
      </c>
      <c r="C1448">
        <f t="shared" ca="1" si="134"/>
        <v>11</v>
      </c>
      <c r="D1448">
        <f t="shared" ca="1" si="134"/>
        <v>48</v>
      </c>
      <c r="E1448" s="3" t="str">
        <f ca="1">_xlfn.CONCAT(VLOOKUP($B1448,nomes!$A:$B,2,FALSE), "", VLOOKUP($C1448,apelido!$A:$B,2,FALSE), " ", VLOOKUP($D1448,apelido!$A:$B,2,FALSE))</f>
        <v>Vitória Bento Matos</v>
      </c>
      <c r="F1448" s="3" t="str">
        <f ca="1">TRIM(VLOOKUP($B1448,nomes!$A:$C,3,FALSE))</f>
        <v>Feminino</v>
      </c>
      <c r="G1448" t="str">
        <f t="shared" ca="1" si="135"/>
        <v>953 217 579</v>
      </c>
      <c r="H1448" s="2" t="s">
        <v>1939</v>
      </c>
      <c r="I1448" s="3" t="str">
        <f t="shared" ca="1" si="136"/>
        <v>995.5</v>
      </c>
      <c r="J1448" s="3" t="str">
        <f t="shared" ca="1" si="137"/>
        <v>insert into motoristas (fk_matricula, nome, sexo, telefone, nif, salario) values (772, 'Vitória Bento Matos', 2, '953 217 579', 16661026, 995.5);</v>
      </c>
    </row>
    <row r="1449" spans="1:10" x14ac:dyDescent="0.25">
      <c r="A1449">
        <f t="shared" ca="1" si="132"/>
        <v>2443</v>
      </c>
      <c r="B1449">
        <f t="shared" ca="1" si="133"/>
        <v>36</v>
      </c>
      <c r="C1449">
        <f t="shared" ca="1" si="134"/>
        <v>90</v>
      </c>
      <c r="D1449">
        <f t="shared" ca="1" si="134"/>
        <v>67</v>
      </c>
      <c r="E1449" s="3" t="str">
        <f ca="1">_xlfn.CONCAT(VLOOKUP($B1449,nomes!$A:$B,2,FALSE), "", VLOOKUP($C1449,apelido!$A:$B,2,FALSE), " ", VLOOKUP($D1449,apelido!$A:$B,2,FALSE))</f>
        <v>Esther Vilaça Ramos</v>
      </c>
      <c r="F1449" s="3" t="str">
        <f ca="1">TRIM(VLOOKUP($B1449,nomes!$A:$C,3,FALSE))</f>
        <v>Feminino</v>
      </c>
      <c r="G1449" t="str">
        <f t="shared" ca="1" si="135"/>
        <v>967 665 499</v>
      </c>
      <c r="H1449" s="2" t="s">
        <v>1940</v>
      </c>
      <c r="I1449" s="3" t="str">
        <f t="shared" ca="1" si="136"/>
        <v>1320.38</v>
      </c>
      <c r="J1449" s="3" t="str">
        <f t="shared" ca="1" si="137"/>
        <v>insert into motoristas (fk_matricula, nome, sexo, telefone, nif, salario) values (2443, 'Esther Vilaça Ramos', 2, '967 665 499', 27833008, 1320.38);</v>
      </c>
    </row>
    <row r="1450" spans="1:10" x14ac:dyDescent="0.25">
      <c r="A1450">
        <f t="shared" ca="1" si="132"/>
        <v>2300</v>
      </c>
      <c r="B1450">
        <f t="shared" ca="1" si="133"/>
        <v>173</v>
      </c>
      <c r="C1450">
        <f t="shared" ca="1" si="134"/>
        <v>32</v>
      </c>
      <c r="D1450">
        <f t="shared" ca="1" si="134"/>
        <v>2</v>
      </c>
      <c r="E1450" s="3" t="str">
        <f ca="1">_xlfn.CONCAT(VLOOKUP($B1450,nomes!$A:$B,2,FALSE), "", VLOOKUP($C1450,apelido!$A:$B,2,FALSE), " ", VLOOKUP($D1450,apelido!$A:$B,2,FALSE))</f>
        <v>Josué Freitas Alves</v>
      </c>
      <c r="F1450" s="3" t="str">
        <f ca="1">TRIM(VLOOKUP($B1450,nomes!$A:$C,3,FALSE))</f>
        <v>Masculino</v>
      </c>
      <c r="G1450" t="str">
        <f t="shared" ca="1" si="135"/>
        <v>943 212 199</v>
      </c>
      <c r="H1450" s="2" t="s">
        <v>1941</v>
      </c>
      <c r="I1450" s="3" t="str">
        <f t="shared" ca="1" si="136"/>
        <v>1131.82</v>
      </c>
      <c r="J1450" s="3" t="str">
        <f t="shared" ca="1" si="137"/>
        <v>insert into motoristas (fk_matricula, nome, sexo, telefone, nif, salario) values (2300, 'Josué Freitas Alves', 1, '943 212 199', 53188616, 1131.82);</v>
      </c>
    </row>
    <row r="1451" spans="1:10" x14ac:dyDescent="0.25">
      <c r="A1451">
        <f t="shared" ca="1" si="132"/>
        <v>1310</v>
      </c>
      <c r="B1451">
        <f t="shared" ca="1" si="133"/>
        <v>112</v>
      </c>
      <c r="C1451">
        <f t="shared" ca="1" si="134"/>
        <v>94</v>
      </c>
      <c r="D1451">
        <f t="shared" ca="1" si="134"/>
        <v>64</v>
      </c>
      <c r="E1451" s="3" t="str">
        <f ca="1">_xlfn.CONCAT(VLOOKUP($B1451,nomes!$A:$B,2,FALSE), "", VLOOKUP($C1451,apelido!$A:$B,2,FALSE), " ", VLOOKUP($D1451,apelido!$A:$B,2,FALSE))</f>
        <v>Stefany Barreira Pinto</v>
      </c>
      <c r="F1451" s="3" t="str">
        <f ca="1">TRIM(VLOOKUP($B1451,nomes!$A:$C,3,FALSE))</f>
        <v>Feminino</v>
      </c>
      <c r="G1451" t="str">
        <f t="shared" ca="1" si="135"/>
        <v>947 937 545</v>
      </c>
      <c r="H1451" s="2" t="s">
        <v>1942</v>
      </c>
      <c r="I1451" s="3" t="str">
        <f t="shared" ca="1" si="136"/>
        <v>1890.23</v>
      </c>
      <c r="J1451" s="3" t="str">
        <f t="shared" ca="1" si="137"/>
        <v>insert into motoristas (fk_matricula, nome, sexo, telefone, nif, salario) values (1310, 'Stefany Barreira Pinto', 2, '947 937 545', 18779510, 1890.23);</v>
      </c>
    </row>
    <row r="1452" spans="1:10" x14ac:dyDescent="0.25">
      <c r="A1452">
        <f t="shared" ca="1" si="132"/>
        <v>370</v>
      </c>
      <c r="B1452">
        <f t="shared" ca="1" si="133"/>
        <v>120</v>
      </c>
      <c r="C1452">
        <f t="shared" ca="1" si="134"/>
        <v>99</v>
      </c>
      <c r="D1452">
        <f t="shared" ca="1" si="134"/>
        <v>93</v>
      </c>
      <c r="E1452" s="3" t="str">
        <f ca="1">_xlfn.CONCAT(VLOOKUP($B1452,nomes!$A:$B,2,FALSE), "", VLOOKUP($C1452,apelido!$A:$B,2,FALSE), " ", VLOOKUP($D1452,apelido!$A:$B,2,FALSE))</f>
        <v>Victor Cordeiro Bastos</v>
      </c>
      <c r="F1452" s="3" t="str">
        <f ca="1">TRIM(VLOOKUP($B1452,nomes!$A:$C,3,FALSE))</f>
        <v>Masculino</v>
      </c>
      <c r="G1452" t="str">
        <f t="shared" ca="1" si="135"/>
        <v>933 849 446</v>
      </c>
      <c r="H1452" s="2" t="s">
        <v>1943</v>
      </c>
      <c r="I1452" s="3" t="str">
        <f t="shared" ca="1" si="136"/>
        <v>1956.18</v>
      </c>
      <c r="J1452" s="3" t="str">
        <f t="shared" ca="1" si="137"/>
        <v>insert into motoristas (fk_matricula, nome, sexo, telefone, nif, salario) values (370, 'Victor Cordeiro Bastos', 1, '933 849 446', 25399225, 1956.18);</v>
      </c>
    </row>
    <row r="1453" spans="1:10" x14ac:dyDescent="0.25">
      <c r="A1453">
        <f t="shared" ca="1" si="132"/>
        <v>2732</v>
      </c>
      <c r="B1453">
        <f t="shared" ca="1" si="133"/>
        <v>31</v>
      </c>
      <c r="C1453">
        <f t="shared" ca="1" si="134"/>
        <v>16</v>
      </c>
      <c r="D1453">
        <f t="shared" ca="1" si="134"/>
        <v>12</v>
      </c>
      <c r="E1453" s="3" t="str">
        <f ca="1">_xlfn.CONCAT(VLOOKUP($B1453,nomes!$A:$B,2,FALSE), "", VLOOKUP($C1453,apelido!$A:$B,2,FALSE), " ", VLOOKUP($D1453,apelido!$A:$B,2,FALSE))</f>
        <v>Emanuel Brito Bernardo</v>
      </c>
      <c r="F1453" s="3" t="str">
        <f ca="1">TRIM(VLOOKUP($B1453,nomes!$A:$C,3,FALSE))</f>
        <v>Masculino</v>
      </c>
      <c r="G1453" t="str">
        <f t="shared" ca="1" si="135"/>
        <v>919 357 635</v>
      </c>
      <c r="H1453" s="2" t="s">
        <v>1944</v>
      </c>
      <c r="I1453" s="3" t="str">
        <f t="shared" ca="1" si="136"/>
        <v>2385.34</v>
      </c>
      <c r="J1453" s="3" t="str">
        <f t="shared" ca="1" si="137"/>
        <v>insert into motoristas (fk_matricula, nome, sexo, telefone, nif, salario) values (2732, 'Emanuel Brito Bernardo', 1, '919 357 635', 20138465, 2385.34);</v>
      </c>
    </row>
    <row r="1454" spans="1:10" x14ac:dyDescent="0.25">
      <c r="A1454">
        <f t="shared" ca="1" si="132"/>
        <v>1373</v>
      </c>
      <c r="B1454">
        <f t="shared" ca="1" si="133"/>
        <v>70</v>
      </c>
      <c r="C1454">
        <f t="shared" ca="1" si="134"/>
        <v>59</v>
      </c>
      <c r="D1454">
        <f t="shared" ca="1" si="134"/>
        <v>30</v>
      </c>
      <c r="E1454" s="3" t="str">
        <f ca="1">_xlfn.CONCAT(VLOOKUP($B1454,nomes!$A:$B,2,FALSE), "", VLOOKUP($C1454,apelido!$A:$B,2,FALSE), " ", VLOOKUP($D1454,apelido!$A:$B,2,FALSE))</f>
        <v>Letícia Oliveira Figueiredo</v>
      </c>
      <c r="F1454" s="3" t="str">
        <f ca="1">TRIM(VLOOKUP($B1454,nomes!$A:$C,3,FALSE))</f>
        <v>Feminino</v>
      </c>
      <c r="G1454" t="str">
        <f t="shared" ca="1" si="135"/>
        <v>998 716 151</v>
      </c>
      <c r="H1454" s="2" t="s">
        <v>1945</v>
      </c>
      <c r="I1454" s="3" t="str">
        <f t="shared" ca="1" si="136"/>
        <v>1806.45</v>
      </c>
      <c r="J1454" s="3" t="str">
        <f t="shared" ca="1" si="137"/>
        <v>insert into motoristas (fk_matricula, nome, sexo, telefone, nif, salario) values (1373, 'Letícia Oliveira Figueiredo', 2, '998 716 151', 26169515, 1806.45);</v>
      </c>
    </row>
    <row r="1455" spans="1:10" x14ac:dyDescent="0.25">
      <c r="A1455">
        <f t="shared" ca="1" si="132"/>
        <v>689</v>
      </c>
      <c r="B1455">
        <f t="shared" ca="1" si="133"/>
        <v>135</v>
      </c>
      <c r="C1455">
        <f t="shared" ca="1" si="134"/>
        <v>48</v>
      </c>
      <c r="D1455">
        <f t="shared" ca="1" si="134"/>
        <v>95</v>
      </c>
      <c r="E1455" s="3" t="str">
        <f ca="1">_xlfn.CONCAT(VLOOKUP($B1455,nomes!$A:$B,2,FALSE), "", VLOOKUP($C1455,apelido!$A:$B,2,FALSE), " ", VLOOKUP($D1455,apelido!$A:$B,2,FALSE))</f>
        <v>César Matos Cabral</v>
      </c>
      <c r="F1455" s="3" t="str">
        <f ca="1">TRIM(VLOOKUP($B1455,nomes!$A:$C,3,FALSE))</f>
        <v>Masculino</v>
      </c>
      <c r="G1455" t="str">
        <f t="shared" ca="1" si="135"/>
        <v>956 825 786</v>
      </c>
      <c r="H1455" s="2" t="s">
        <v>1946</v>
      </c>
      <c r="I1455" s="3" t="str">
        <f t="shared" ca="1" si="136"/>
        <v>1501.19</v>
      </c>
      <c r="J1455" s="3" t="str">
        <f t="shared" ca="1" si="137"/>
        <v>insert into motoristas (fk_matricula, nome, sexo, telefone, nif, salario) values (689, 'César Matos Cabral', 1, '956 825 786', 55503650, 1501.19);</v>
      </c>
    </row>
    <row r="1456" spans="1:10" x14ac:dyDescent="0.25">
      <c r="A1456">
        <f t="shared" ca="1" si="132"/>
        <v>242</v>
      </c>
      <c r="B1456">
        <f t="shared" ca="1" si="133"/>
        <v>39</v>
      </c>
      <c r="C1456">
        <f t="shared" ca="1" si="134"/>
        <v>13</v>
      </c>
      <c r="D1456">
        <f t="shared" ca="1" si="134"/>
        <v>39</v>
      </c>
      <c r="E1456" s="3" t="str">
        <f ca="1">_xlfn.CONCAT(VLOOKUP($B1456,nomes!$A:$B,2,FALSE), "", VLOOKUP($C1456,apelido!$A:$B,2,FALSE), " ", VLOOKUP($D1456,apelido!$A:$B,2,FALSE))</f>
        <v>Fernanda Borges Leal</v>
      </c>
      <c r="F1456" s="3" t="str">
        <f ca="1">TRIM(VLOOKUP($B1456,nomes!$A:$C,3,FALSE))</f>
        <v>Feminino</v>
      </c>
      <c r="G1456" t="str">
        <f t="shared" ca="1" si="135"/>
        <v>979 218 313</v>
      </c>
      <c r="H1456" s="2" t="s">
        <v>1947</v>
      </c>
      <c r="I1456" s="3" t="str">
        <f t="shared" ca="1" si="136"/>
        <v>1458.5</v>
      </c>
      <c r="J1456" s="3" t="str">
        <f t="shared" ca="1" si="137"/>
        <v>insert into motoristas (fk_matricula, nome, sexo, telefone, nif, salario) values (242, 'Fernanda Borges Leal', 2, '979 218 313', 54532554, 1458.5);</v>
      </c>
    </row>
    <row r="1457" spans="1:10" x14ac:dyDescent="0.25">
      <c r="A1457">
        <f t="shared" ca="1" si="132"/>
        <v>827</v>
      </c>
      <c r="B1457">
        <f t="shared" ca="1" si="133"/>
        <v>97</v>
      </c>
      <c r="C1457">
        <f t="shared" ca="1" si="134"/>
        <v>75</v>
      </c>
      <c r="D1457">
        <f t="shared" ca="1" si="134"/>
        <v>94</v>
      </c>
      <c r="E1457" s="3" t="str">
        <f ca="1">_xlfn.CONCAT(VLOOKUP($B1457,nomes!$A:$B,2,FALSE), "", VLOOKUP($C1457,apelido!$A:$B,2,FALSE), " ", VLOOKUP($D1457,apelido!$A:$B,2,FALSE))</f>
        <v>Pedro Santos Barreira</v>
      </c>
      <c r="F1457" s="3" t="str">
        <f ca="1">TRIM(VLOOKUP($B1457,nomes!$A:$C,3,FALSE))</f>
        <v>Masculino</v>
      </c>
      <c r="G1457" t="str">
        <f t="shared" ca="1" si="135"/>
        <v>923 953 474</v>
      </c>
      <c r="H1457" s="2" t="s">
        <v>1948</v>
      </c>
      <c r="I1457" s="3" t="str">
        <f t="shared" ca="1" si="136"/>
        <v>1656.68</v>
      </c>
      <c r="J1457" s="3" t="str">
        <f t="shared" ca="1" si="137"/>
        <v>insert into motoristas (fk_matricula, nome, sexo, telefone, nif, salario) values (827, 'Pedro Santos Barreira', 1, '923 953 474', 25879892, 1656.68);</v>
      </c>
    </row>
    <row r="1458" spans="1:10" x14ac:dyDescent="0.25">
      <c r="A1458">
        <f t="shared" ca="1" si="132"/>
        <v>2937</v>
      </c>
      <c r="B1458">
        <f t="shared" ca="1" si="133"/>
        <v>177</v>
      </c>
      <c r="C1458">
        <f t="shared" ca="1" si="134"/>
        <v>54</v>
      </c>
      <c r="D1458">
        <f t="shared" ca="1" si="134"/>
        <v>84</v>
      </c>
      <c r="E1458" s="3" t="str">
        <f ca="1">_xlfn.CONCAT(VLOOKUP($B1458,nomes!$A:$B,2,FALSE), "", VLOOKUP($C1458,apelido!$A:$B,2,FALSE), " ", VLOOKUP($D1458,apelido!$A:$B,2,FALSE))</f>
        <v>Letícia Mota Valente</v>
      </c>
      <c r="F1458" s="3" t="str">
        <f ca="1">TRIM(VLOOKUP($B1458,nomes!$A:$C,3,FALSE))</f>
        <v>Feminino</v>
      </c>
      <c r="G1458" t="str">
        <f t="shared" ca="1" si="135"/>
        <v>995 127 174</v>
      </c>
      <c r="H1458" s="2" t="s">
        <v>1949</v>
      </c>
      <c r="I1458" s="3" t="str">
        <f t="shared" ca="1" si="136"/>
        <v>2196.14</v>
      </c>
      <c r="J1458" s="3" t="str">
        <f t="shared" ca="1" si="137"/>
        <v>insert into motoristas (fk_matricula, nome, sexo, telefone, nif, salario) values (2937, 'Letícia Mota Valente', 2, '995 127 174', 11724062, 2196.14);</v>
      </c>
    </row>
    <row r="1459" spans="1:10" x14ac:dyDescent="0.25">
      <c r="A1459">
        <f t="shared" ca="1" si="132"/>
        <v>1586</v>
      </c>
      <c r="B1459">
        <f t="shared" ca="1" si="133"/>
        <v>92</v>
      </c>
      <c r="C1459">
        <f t="shared" ca="1" si="134"/>
        <v>57</v>
      </c>
      <c r="D1459">
        <f t="shared" ca="1" si="134"/>
        <v>13</v>
      </c>
      <c r="E1459" s="3" t="str">
        <f ca="1">_xlfn.CONCAT(VLOOKUP($B1459,nomes!$A:$B,2,FALSE), "", VLOOKUP($C1459,apelido!$A:$B,2,FALSE), " ", VLOOKUP($D1459,apelido!$A:$B,2,FALSE))</f>
        <v>Otávio Nogueira Borges</v>
      </c>
      <c r="F1459" s="3" t="str">
        <f ca="1">TRIM(VLOOKUP($B1459,nomes!$A:$C,3,FALSE))</f>
        <v>Masculino</v>
      </c>
      <c r="G1459" t="str">
        <f t="shared" ca="1" si="135"/>
        <v>978 793 878</v>
      </c>
      <c r="H1459" s="2" t="s">
        <v>1950</v>
      </c>
      <c r="I1459" s="3" t="str">
        <f t="shared" ca="1" si="136"/>
        <v>2098.33</v>
      </c>
      <c r="J1459" s="3" t="str">
        <f t="shared" ca="1" si="137"/>
        <v>insert into motoristas (fk_matricula, nome, sexo, telefone, nif, salario) values (1586, 'Otávio Nogueira Borges', 1, '978 793 878', 13159441, 2098.33);</v>
      </c>
    </row>
    <row r="1460" spans="1:10" x14ac:dyDescent="0.25">
      <c r="A1460">
        <f t="shared" ca="1" si="132"/>
        <v>2982</v>
      </c>
      <c r="B1460">
        <f t="shared" ca="1" si="133"/>
        <v>144</v>
      </c>
      <c r="C1460">
        <f t="shared" ca="1" si="134"/>
        <v>87</v>
      </c>
      <c r="D1460">
        <f t="shared" ca="1" si="134"/>
        <v>90</v>
      </c>
      <c r="E1460" s="3" t="str">
        <f ca="1">_xlfn.CONCAT(VLOOKUP($B1460,nomes!$A:$B,2,FALSE), "", VLOOKUP($C1460,apelido!$A:$B,2,FALSE), " ", VLOOKUP($D1460,apelido!$A:$B,2,FALSE))</f>
        <v>Eliana Ventura Vilaça</v>
      </c>
      <c r="F1460" s="3" t="str">
        <f ca="1">TRIM(VLOOKUP($B1460,nomes!$A:$C,3,FALSE))</f>
        <v>Feminino</v>
      </c>
      <c r="G1460" t="str">
        <f t="shared" ca="1" si="135"/>
        <v>987 521 383</v>
      </c>
      <c r="H1460" s="2" t="s">
        <v>1951</v>
      </c>
      <c r="I1460" s="3" t="str">
        <f t="shared" ca="1" si="136"/>
        <v>2229.58</v>
      </c>
      <c r="J1460" s="3" t="str">
        <f t="shared" ca="1" si="137"/>
        <v>insert into motoristas (fk_matricula, nome, sexo, telefone, nif, salario) values (2982, 'Eliana Ventura Vilaça', 2, '987 521 383', 50909935, 2229.58);</v>
      </c>
    </row>
    <row r="1461" spans="1:10" x14ac:dyDescent="0.25">
      <c r="A1461">
        <f t="shared" ca="1" si="132"/>
        <v>90</v>
      </c>
      <c r="B1461">
        <f t="shared" ca="1" si="133"/>
        <v>22</v>
      </c>
      <c r="C1461">
        <f t="shared" ca="1" si="134"/>
        <v>26</v>
      </c>
      <c r="D1461">
        <f t="shared" ca="1" si="134"/>
        <v>54</v>
      </c>
      <c r="E1461" s="3" t="str">
        <f ca="1">_xlfn.CONCAT(VLOOKUP($B1461,nomes!$A:$B,2,FALSE), "", VLOOKUP($C1461,apelido!$A:$B,2,FALSE), " ", VLOOKUP($D1461,apelido!$A:$B,2,FALSE))</f>
        <v>Clara Esteves Mota</v>
      </c>
      <c r="F1461" s="3" t="str">
        <f ca="1">TRIM(VLOOKUP($B1461,nomes!$A:$C,3,FALSE))</f>
        <v>Feminino</v>
      </c>
      <c r="G1461" t="str">
        <f t="shared" ca="1" si="135"/>
        <v>956 521 153</v>
      </c>
      <c r="H1461" s="2" t="s">
        <v>1952</v>
      </c>
      <c r="I1461" s="3" t="str">
        <f t="shared" ca="1" si="136"/>
        <v>2149.4</v>
      </c>
      <c r="J1461" s="3" t="str">
        <f t="shared" ca="1" si="137"/>
        <v>insert into motoristas (fk_matricula, nome, sexo, telefone, nif, salario) values (90, 'Clara Esteves Mota', 2, '956 521 153', 28724274, 2149.4);</v>
      </c>
    </row>
    <row r="1462" spans="1:10" x14ac:dyDescent="0.25">
      <c r="A1462">
        <f t="shared" ca="1" si="132"/>
        <v>1825</v>
      </c>
      <c r="B1462">
        <f t="shared" ca="1" si="133"/>
        <v>188</v>
      </c>
      <c r="C1462">
        <f t="shared" ca="1" si="134"/>
        <v>2</v>
      </c>
      <c r="D1462">
        <f t="shared" ca="1" si="134"/>
        <v>40</v>
      </c>
      <c r="E1462" s="3" t="str">
        <f ca="1">_xlfn.CONCAT(VLOOKUP($B1462,nomes!$A:$B,2,FALSE), "", VLOOKUP($C1462,apelido!$A:$B,2,FALSE), " ", VLOOKUP($D1462,apelido!$A:$B,2,FALSE))</f>
        <v>Moisés Alves Lima</v>
      </c>
      <c r="F1462" s="3" t="str">
        <f ca="1">TRIM(VLOOKUP($B1462,nomes!$A:$C,3,FALSE))</f>
        <v>Masculino</v>
      </c>
      <c r="G1462" t="str">
        <f t="shared" ca="1" si="135"/>
        <v>991 781 918</v>
      </c>
      <c r="H1462" s="2" t="s">
        <v>1953</v>
      </c>
      <c r="I1462" s="3" t="str">
        <f t="shared" ca="1" si="136"/>
        <v>1564.82</v>
      </c>
      <c r="J1462" s="3" t="str">
        <f t="shared" ca="1" si="137"/>
        <v>insert into motoristas (fk_matricula, nome, sexo, telefone, nif, salario) values (1825, 'Moisés Alves Lima', 1, '991 781 918', 55601103, 1564.82);</v>
      </c>
    </row>
    <row r="1463" spans="1:10" x14ac:dyDescent="0.25">
      <c r="A1463">
        <f t="shared" ca="1" si="132"/>
        <v>2247</v>
      </c>
      <c r="B1463">
        <f t="shared" ca="1" si="133"/>
        <v>188</v>
      </c>
      <c r="C1463">
        <f t="shared" ca="1" si="134"/>
        <v>13</v>
      </c>
      <c r="D1463">
        <f t="shared" ca="1" si="134"/>
        <v>71</v>
      </c>
      <c r="E1463" s="3" t="str">
        <f ca="1">_xlfn.CONCAT(VLOOKUP($B1463,nomes!$A:$B,2,FALSE), "", VLOOKUP($C1463,apelido!$A:$B,2,FALSE), " ", VLOOKUP($D1463,apelido!$A:$B,2,FALSE))</f>
        <v>Moisés Borges Rocha</v>
      </c>
      <c r="F1463" s="3" t="str">
        <f ca="1">TRIM(VLOOKUP($B1463,nomes!$A:$C,3,FALSE))</f>
        <v>Masculino</v>
      </c>
      <c r="G1463" t="str">
        <f t="shared" ca="1" si="135"/>
        <v>947 241 631</v>
      </c>
      <c r="H1463" s="2" t="s">
        <v>1954</v>
      </c>
      <c r="I1463" s="3" t="str">
        <f t="shared" ca="1" si="136"/>
        <v>2411.65</v>
      </c>
      <c r="J1463" s="3" t="str">
        <f t="shared" ca="1" si="137"/>
        <v>insert into motoristas (fk_matricula, nome, sexo, telefone, nif, salario) values (2247, 'Moisés Borges Rocha', 1, '947 241 631', 23982876, 2411.65);</v>
      </c>
    </row>
    <row r="1464" spans="1:10" x14ac:dyDescent="0.25">
      <c r="A1464">
        <f t="shared" ca="1" si="132"/>
        <v>2227</v>
      </c>
      <c r="B1464">
        <f t="shared" ca="1" si="133"/>
        <v>136</v>
      </c>
      <c r="C1464">
        <f t="shared" ca="1" si="134"/>
        <v>53</v>
      </c>
      <c r="D1464">
        <f t="shared" ca="1" si="134"/>
        <v>80</v>
      </c>
      <c r="E1464" s="3" t="str">
        <f ca="1">_xlfn.CONCAT(VLOOKUP($B1464,nomes!$A:$B,2,FALSE), "", VLOOKUP($C1464,apelido!$A:$B,2,FALSE), " ", VLOOKUP($D1464,apelido!$A:$B,2,FALSE))</f>
        <v>Clara Morais Sousa</v>
      </c>
      <c r="F1464" s="3" t="str">
        <f ca="1">TRIM(VLOOKUP($B1464,nomes!$A:$C,3,FALSE))</f>
        <v>Feminino</v>
      </c>
      <c r="G1464" t="str">
        <f t="shared" ca="1" si="135"/>
        <v>915 292 839</v>
      </c>
      <c r="H1464" s="2" t="s">
        <v>1955</v>
      </c>
      <c r="I1464" s="3" t="str">
        <f t="shared" ca="1" si="136"/>
        <v>1316.61</v>
      </c>
      <c r="J1464" s="3" t="str">
        <f t="shared" ca="1" si="137"/>
        <v>insert into motoristas (fk_matricula, nome, sexo, telefone, nif, salario) values (2227, 'Clara Morais Sousa', 2, '915 292 839', 54455552, 1316.61);</v>
      </c>
    </row>
    <row r="1465" spans="1:10" x14ac:dyDescent="0.25">
      <c r="A1465">
        <f t="shared" ca="1" si="132"/>
        <v>734</v>
      </c>
      <c r="B1465">
        <f t="shared" ca="1" si="133"/>
        <v>24</v>
      </c>
      <c r="C1465">
        <f t="shared" ca="1" si="134"/>
        <v>57</v>
      </c>
      <c r="D1465">
        <f t="shared" ca="1" si="134"/>
        <v>10</v>
      </c>
      <c r="E1465" s="3" t="str">
        <f ca="1">_xlfn.CONCAT(VLOOKUP($B1465,nomes!$A:$B,2,FALSE), "", VLOOKUP($C1465,apelido!$A:$B,2,FALSE), " ", VLOOKUP($D1465,apelido!$A:$B,2,FALSE))</f>
        <v>Cristiano Nogueira Batista</v>
      </c>
      <c r="F1465" s="3" t="str">
        <f ca="1">TRIM(VLOOKUP($B1465,nomes!$A:$C,3,FALSE))</f>
        <v>Masculino</v>
      </c>
      <c r="G1465" t="str">
        <f t="shared" ca="1" si="135"/>
        <v>958 732 428</v>
      </c>
      <c r="H1465" s="2" t="s">
        <v>1956</v>
      </c>
      <c r="I1465" s="3" t="str">
        <f t="shared" ca="1" si="136"/>
        <v>1302.53</v>
      </c>
      <c r="J1465" s="3" t="str">
        <f t="shared" ca="1" si="137"/>
        <v>insert into motoristas (fk_matricula, nome, sexo, telefone, nif, salario) values (734, 'Cristiano Nogueira Batista', 1, '958 732 428', 11246764, 1302.53);</v>
      </c>
    </row>
    <row r="1466" spans="1:10" x14ac:dyDescent="0.25">
      <c r="A1466">
        <f t="shared" ca="1" si="132"/>
        <v>207</v>
      </c>
      <c r="B1466">
        <f t="shared" ca="1" si="133"/>
        <v>135</v>
      </c>
      <c r="C1466">
        <f t="shared" ca="1" si="134"/>
        <v>64</v>
      </c>
      <c r="D1466">
        <f t="shared" ca="1" si="134"/>
        <v>30</v>
      </c>
      <c r="E1466" s="3" t="str">
        <f ca="1">_xlfn.CONCAT(VLOOKUP($B1466,nomes!$A:$B,2,FALSE), "", VLOOKUP($C1466,apelido!$A:$B,2,FALSE), " ", VLOOKUP($D1466,apelido!$A:$B,2,FALSE))</f>
        <v>César Pinto Figueiredo</v>
      </c>
      <c r="F1466" s="3" t="str">
        <f ca="1">TRIM(VLOOKUP($B1466,nomes!$A:$C,3,FALSE))</f>
        <v>Masculino</v>
      </c>
      <c r="G1466" t="str">
        <f t="shared" ca="1" si="135"/>
        <v>991 831 722</v>
      </c>
      <c r="H1466" s="2" t="s">
        <v>1957</v>
      </c>
      <c r="I1466" s="3" t="str">
        <f t="shared" ca="1" si="136"/>
        <v>1702.75</v>
      </c>
      <c r="J1466" s="3" t="str">
        <f t="shared" ca="1" si="137"/>
        <v>insert into motoristas (fk_matricula, nome, sexo, telefone, nif, salario) values (207, 'César Pinto Figueiredo', 1, '991 831 722', 52189266, 1702.75);</v>
      </c>
    </row>
    <row r="1467" spans="1:10" x14ac:dyDescent="0.25">
      <c r="A1467">
        <f t="shared" ca="1" si="132"/>
        <v>2914</v>
      </c>
      <c r="B1467">
        <f t="shared" ca="1" si="133"/>
        <v>48</v>
      </c>
      <c r="C1467">
        <f t="shared" ca="1" si="134"/>
        <v>6</v>
      </c>
      <c r="D1467">
        <f t="shared" ca="1" si="134"/>
        <v>31</v>
      </c>
      <c r="E1467" s="3" t="str">
        <f ca="1">_xlfn.CONCAT(VLOOKUP($B1467,nomes!$A:$B,2,FALSE), "", VLOOKUP($C1467,apelido!$A:$B,2,FALSE), " ", VLOOKUP($D1467,apelido!$A:$B,2,FALSE))</f>
        <v>Heitor Antunes Fonseca</v>
      </c>
      <c r="F1467" s="3" t="str">
        <f ca="1">TRIM(VLOOKUP($B1467,nomes!$A:$C,3,FALSE))</f>
        <v>Masculino</v>
      </c>
      <c r="G1467" t="str">
        <f t="shared" ca="1" si="135"/>
        <v>952 685 986</v>
      </c>
      <c r="H1467" s="2" t="s">
        <v>1958</v>
      </c>
      <c r="I1467" s="3" t="str">
        <f t="shared" ca="1" si="136"/>
        <v>1817.89</v>
      </c>
      <c r="J1467" s="3" t="str">
        <f t="shared" ca="1" si="137"/>
        <v>insert into motoristas (fk_matricula, nome, sexo, telefone, nif, salario) values (2914, 'Heitor Antunes Fonseca', 1, '952 685 986', 53816984, 1817.89);</v>
      </c>
    </row>
    <row r="1468" spans="1:10" x14ac:dyDescent="0.25">
      <c r="A1468">
        <f t="shared" ca="1" si="132"/>
        <v>2420</v>
      </c>
      <c r="B1468">
        <f t="shared" ca="1" si="133"/>
        <v>13</v>
      </c>
      <c r="C1468">
        <f t="shared" ca="1" si="134"/>
        <v>52</v>
      </c>
      <c r="D1468">
        <f t="shared" ca="1" si="134"/>
        <v>53</v>
      </c>
      <c r="E1468" s="3" t="str">
        <f ca="1">_xlfn.CONCAT(VLOOKUP($B1468,nomes!$A:$B,2,FALSE), "", VLOOKUP($C1468,apelido!$A:$B,2,FALSE), " ", VLOOKUP($D1468,apelido!$A:$B,2,FALSE))</f>
        <v>Bernardo Monteiro Morais</v>
      </c>
      <c r="F1468" s="3" t="str">
        <f ca="1">TRIM(VLOOKUP($B1468,nomes!$A:$C,3,FALSE))</f>
        <v>Masculino</v>
      </c>
      <c r="G1468" t="str">
        <f t="shared" ca="1" si="135"/>
        <v>992 615 517</v>
      </c>
      <c r="H1468" s="2" t="s">
        <v>1959</v>
      </c>
      <c r="I1468" s="3" t="str">
        <f t="shared" ca="1" si="136"/>
        <v>1097.7</v>
      </c>
      <c r="J1468" s="3" t="str">
        <f t="shared" ca="1" si="137"/>
        <v>insert into motoristas (fk_matricula, nome, sexo, telefone, nif, salario) values (2420, 'Bernardo Monteiro Morais', 1, '992 615 517', 15681929, 1097.7);</v>
      </c>
    </row>
    <row r="1469" spans="1:10" x14ac:dyDescent="0.25">
      <c r="A1469">
        <f t="shared" ca="1" si="132"/>
        <v>2629</v>
      </c>
      <c r="B1469">
        <f t="shared" ca="1" si="133"/>
        <v>178</v>
      </c>
      <c r="C1469">
        <f t="shared" ca="1" si="134"/>
        <v>66</v>
      </c>
      <c r="D1469">
        <f t="shared" ca="1" si="134"/>
        <v>73</v>
      </c>
      <c r="E1469" s="3" t="str">
        <f ca="1">_xlfn.CONCAT(VLOOKUP($B1469,nomes!$A:$B,2,FALSE), "", VLOOKUP($C1469,apelido!$A:$B,2,FALSE), " ", VLOOKUP($D1469,apelido!$A:$B,2,FALSE))</f>
        <v>Lisandra Pontes Salgado</v>
      </c>
      <c r="F1469" s="3" t="str">
        <f ca="1">TRIM(VLOOKUP($B1469,nomes!$A:$C,3,FALSE))</f>
        <v>Feminino</v>
      </c>
      <c r="G1469" t="str">
        <f t="shared" ca="1" si="135"/>
        <v>966 112 622</v>
      </c>
      <c r="H1469" s="2" t="s">
        <v>1960</v>
      </c>
      <c r="I1469" s="3" t="str">
        <f t="shared" ca="1" si="136"/>
        <v>928.25</v>
      </c>
      <c r="J1469" s="3" t="str">
        <f t="shared" ca="1" si="137"/>
        <v>insert into motoristas (fk_matricula, nome, sexo, telefone, nif, salario) values (2629, 'Lisandra Pontes Salgado', 2, '966 112 622', 19097441, 928.25);</v>
      </c>
    </row>
    <row r="1470" spans="1:10" x14ac:dyDescent="0.25">
      <c r="A1470">
        <f t="shared" ca="1" si="132"/>
        <v>1607</v>
      </c>
      <c r="B1470">
        <f t="shared" ca="1" si="133"/>
        <v>92</v>
      </c>
      <c r="C1470">
        <f t="shared" ca="1" si="134"/>
        <v>97</v>
      </c>
      <c r="D1470">
        <f t="shared" ca="1" si="134"/>
        <v>73</v>
      </c>
      <c r="E1470" s="3" t="str">
        <f ca="1">_xlfn.CONCAT(VLOOKUP($B1470,nomes!$A:$B,2,FALSE), "", VLOOKUP($C1470,apelido!$A:$B,2,FALSE), " ", VLOOKUP($D1470,apelido!$A:$B,2,FALSE))</f>
        <v>Otávio Camacho Salgado</v>
      </c>
      <c r="F1470" s="3" t="str">
        <f ca="1">TRIM(VLOOKUP($B1470,nomes!$A:$C,3,FALSE))</f>
        <v>Masculino</v>
      </c>
      <c r="G1470" t="str">
        <f t="shared" ca="1" si="135"/>
        <v>962 645 742</v>
      </c>
      <c r="H1470" s="2" t="s">
        <v>1961</v>
      </c>
      <c r="I1470" s="3" t="str">
        <f t="shared" ca="1" si="136"/>
        <v>2136.11</v>
      </c>
      <c r="J1470" s="3" t="str">
        <f t="shared" ca="1" si="137"/>
        <v>insert into motoristas (fk_matricula, nome, sexo, telefone, nif, salario) values (1607, 'Otávio Camacho Salgado', 1, '962 645 742', 21375458, 2136.11);</v>
      </c>
    </row>
    <row r="1471" spans="1:10" x14ac:dyDescent="0.25">
      <c r="A1471">
        <f t="shared" ca="1" si="132"/>
        <v>2268</v>
      </c>
      <c r="B1471">
        <f t="shared" ca="1" si="133"/>
        <v>21</v>
      </c>
      <c r="C1471">
        <f t="shared" ca="1" si="134"/>
        <v>36</v>
      </c>
      <c r="D1471">
        <f t="shared" ca="1" si="134"/>
        <v>66</v>
      </c>
      <c r="E1471" s="3" t="str">
        <f ca="1">_xlfn.CONCAT(VLOOKUP($B1471,nomes!$A:$B,2,FALSE), "", VLOOKUP($C1471,apelido!$A:$B,2,FALSE), " ", VLOOKUP($D1471,apelido!$A:$B,2,FALSE))</f>
        <v>Cecília Gonçalves Pontes</v>
      </c>
      <c r="F1471" s="3" t="str">
        <f ca="1">TRIM(VLOOKUP($B1471,nomes!$A:$C,3,FALSE))</f>
        <v>Feminino</v>
      </c>
      <c r="G1471" t="str">
        <f t="shared" ca="1" si="135"/>
        <v>959 178 369</v>
      </c>
      <c r="H1471" s="2" t="s">
        <v>1962</v>
      </c>
      <c r="I1471" s="3" t="str">
        <f t="shared" ca="1" si="136"/>
        <v>1952.98</v>
      </c>
      <c r="J1471" s="3" t="str">
        <f t="shared" ca="1" si="137"/>
        <v>insert into motoristas (fk_matricula, nome, sexo, telefone, nif, salario) values (2268, 'Cecília Gonçalves Pontes', 2, '959 178 369', 53090524, 1952.98);</v>
      </c>
    </row>
    <row r="1472" spans="1:10" x14ac:dyDescent="0.25">
      <c r="A1472">
        <f t="shared" ca="1" si="132"/>
        <v>728</v>
      </c>
      <c r="B1472">
        <f t="shared" ca="1" si="133"/>
        <v>167</v>
      </c>
      <c r="C1472">
        <f t="shared" ca="1" si="134"/>
        <v>25</v>
      </c>
      <c r="D1472">
        <f t="shared" ca="1" si="134"/>
        <v>26</v>
      </c>
      <c r="E1472" s="3" t="str">
        <f ca="1">_xlfn.CONCAT(VLOOKUP($B1472,nomes!$A:$B,2,FALSE), "", VLOOKUP($C1472,apelido!$A:$B,2,FALSE), " ", VLOOKUP($D1472,apelido!$A:$B,2,FALSE))</f>
        <v>Ivan Duarte Esteves</v>
      </c>
      <c r="F1472" s="3" t="str">
        <f ca="1">TRIM(VLOOKUP($B1472,nomes!$A:$C,3,FALSE))</f>
        <v>Masculino</v>
      </c>
      <c r="G1472" t="str">
        <f t="shared" ca="1" si="135"/>
        <v>928 976 539</v>
      </c>
      <c r="H1472" s="2" t="s">
        <v>1963</v>
      </c>
      <c r="I1472" s="3" t="str">
        <f t="shared" ca="1" si="136"/>
        <v>1185.37</v>
      </c>
      <c r="J1472" s="3" t="str">
        <f t="shared" ca="1" si="137"/>
        <v>insert into motoristas (fk_matricula, nome, sexo, telefone, nif, salario) values (728, 'Ivan Duarte Esteves', 1, '928 976 539', 24108955, 1185.37);</v>
      </c>
    </row>
    <row r="1473" spans="1:10" x14ac:dyDescent="0.25">
      <c r="A1473">
        <f t="shared" ca="1" si="132"/>
        <v>2388</v>
      </c>
      <c r="B1473">
        <f t="shared" ca="1" si="133"/>
        <v>109</v>
      </c>
      <c r="C1473">
        <f t="shared" ca="1" si="134"/>
        <v>9</v>
      </c>
      <c r="D1473">
        <f t="shared" ca="1" si="134"/>
        <v>27</v>
      </c>
      <c r="E1473" s="3" t="str">
        <f ca="1">_xlfn.CONCAT(VLOOKUP($B1473,nomes!$A:$B,2,FALSE), "", VLOOKUP($C1473,apelido!$A:$B,2,FALSE), " ", VLOOKUP($D1473,apelido!$A:$B,2,FALSE))</f>
        <v>Sérgio Barros Faria</v>
      </c>
      <c r="F1473" s="3" t="str">
        <f ca="1">TRIM(VLOOKUP($B1473,nomes!$A:$C,3,FALSE))</f>
        <v>Masculino</v>
      </c>
      <c r="G1473" t="str">
        <f t="shared" ca="1" si="135"/>
        <v>934 972 743</v>
      </c>
      <c r="H1473" s="2" t="s">
        <v>1964</v>
      </c>
      <c r="I1473" s="3" t="str">
        <f t="shared" ca="1" si="136"/>
        <v>1182.59</v>
      </c>
      <c r="J1473" s="3" t="str">
        <f t="shared" ca="1" si="137"/>
        <v>insert into motoristas (fk_matricula, nome, sexo, telefone, nif, salario) values (2388, 'Sérgio Barros Faria', 1, '934 972 743', 57200261, 1182.59);</v>
      </c>
    </row>
    <row r="1474" spans="1:10" x14ac:dyDescent="0.25">
      <c r="A1474">
        <f t="shared" ca="1" si="132"/>
        <v>2207</v>
      </c>
      <c r="B1474">
        <f t="shared" ca="1" si="133"/>
        <v>196</v>
      </c>
      <c r="C1474">
        <f t="shared" ca="1" si="134"/>
        <v>31</v>
      </c>
      <c r="D1474">
        <f t="shared" ca="1" si="134"/>
        <v>32</v>
      </c>
      <c r="E1474" s="3" t="str">
        <f ca="1">_xlfn.CONCAT(VLOOKUP($B1474,nomes!$A:$B,2,FALSE), "", VLOOKUP($C1474,apelido!$A:$B,2,FALSE), " ", VLOOKUP($D1474,apelido!$A:$B,2,FALSE))</f>
        <v>Sueli Fonseca Freitas</v>
      </c>
      <c r="F1474" s="3" t="str">
        <f ca="1">TRIM(VLOOKUP($B1474,nomes!$A:$C,3,FALSE))</f>
        <v>Feminino</v>
      </c>
      <c r="G1474" t="str">
        <f t="shared" ca="1" si="135"/>
        <v>914 143 585</v>
      </c>
      <c r="H1474" s="2" t="s">
        <v>1965</v>
      </c>
      <c r="I1474" s="3" t="str">
        <f t="shared" ca="1" si="136"/>
        <v>919.26</v>
      </c>
      <c r="J1474" s="3" t="str">
        <f t="shared" ca="1" si="137"/>
        <v>insert into motoristas (fk_matricula, nome, sexo, telefone, nif, salario) values (2207, 'Sueli Fonseca Freitas', 2, '914 143 585', 21428796, 919.26);</v>
      </c>
    </row>
    <row r="1475" spans="1:10" x14ac:dyDescent="0.25">
      <c r="A1475">
        <f t="shared" ref="A1475:A1538" ca="1" si="138">RANDBETWEEN(1,3059)</f>
        <v>457</v>
      </c>
      <c r="B1475">
        <f t="shared" ref="B1475:B1538" ca="1" si="139">RANDBETWEEN(1,200)</f>
        <v>199</v>
      </c>
      <c r="C1475">
        <f t="shared" ref="C1475:D1538" ca="1" si="140">RANDBETWEEN(1,100)</f>
        <v>78</v>
      </c>
      <c r="D1475">
        <f t="shared" ca="1" si="140"/>
        <v>56</v>
      </c>
      <c r="E1475" s="3" t="str">
        <f ca="1">_xlfn.CONCAT(VLOOKUP($B1475,nomes!$A:$B,2,FALSE), "", VLOOKUP($C1475,apelido!$A:$B,2,FALSE), " ", VLOOKUP($D1475,apelido!$A:$B,2,FALSE))</f>
        <v>Valéria Simões Neves</v>
      </c>
      <c r="F1475" s="3" t="str">
        <f ca="1">TRIM(VLOOKUP($B1475,nomes!$A:$C,3,FALSE))</f>
        <v>Feminino</v>
      </c>
      <c r="G1475" t="str">
        <f t="shared" ref="G1475:G1538" ca="1" si="141">_xlfn.CONCAT(9, RANDBETWEEN(1,9), RANDBETWEEN(1,9), " ", RANDBETWEEN(1,9), RANDBETWEEN(1,9), RANDBETWEEN(1,9), " ", RANDBETWEEN(1,9),RANDBETWEEN(1,9),RANDBETWEEN(1,9))</f>
        <v>936 966 483</v>
      </c>
      <c r="H1475" s="2" t="s">
        <v>1966</v>
      </c>
      <c r="I1475" s="3" t="str">
        <f t="shared" ref="I1475:I1538" ca="1" si="142">_xlfn.CONCAT(RANDBETWEEN(860,2500), ".", RANDBETWEEN(0,99))</f>
        <v>2126.52</v>
      </c>
      <c r="J1475" s="3" t="str">
        <f t="shared" ref="J1475:J1538" ca="1" si="143">"insert into motoristas (fk_matricula, nome, sexo, telefone, nif, salario) values (" &amp; $A1475 &amp; ", '" &amp; $E1475 &amp; "', " &amp; IF($F1475="Masculino", 1, 2) &amp; ", '" &amp; $G1475 &amp; "', " &amp; $H1475 &amp; ", " &amp; I1475 &amp; ");"</f>
        <v>insert into motoristas (fk_matricula, nome, sexo, telefone, nif, salario) values (457, 'Valéria Simões Neves', 2, '936 966 483', 11815615, 2126.52);</v>
      </c>
    </row>
    <row r="1476" spans="1:10" x14ac:dyDescent="0.25">
      <c r="A1476">
        <f t="shared" ca="1" si="138"/>
        <v>2807</v>
      </c>
      <c r="B1476">
        <f t="shared" ca="1" si="139"/>
        <v>74</v>
      </c>
      <c r="C1476">
        <f t="shared" ca="1" si="140"/>
        <v>97</v>
      </c>
      <c r="D1476">
        <f t="shared" ca="1" si="140"/>
        <v>97</v>
      </c>
      <c r="E1476" s="3" t="str">
        <f ca="1">_xlfn.CONCAT(VLOOKUP($B1476,nomes!$A:$B,2,FALSE), "", VLOOKUP($C1476,apelido!$A:$B,2,FALSE), " ", VLOOKUP($D1476,apelido!$A:$B,2,FALSE))</f>
        <v>Lucas Camacho Camacho</v>
      </c>
      <c r="F1476" s="3" t="str">
        <f ca="1">TRIM(VLOOKUP($B1476,nomes!$A:$C,3,FALSE))</f>
        <v>Masculino</v>
      </c>
      <c r="G1476" t="str">
        <f t="shared" ca="1" si="141"/>
        <v>934 971 645</v>
      </c>
      <c r="H1476" s="2" t="s">
        <v>1967</v>
      </c>
      <c r="I1476" s="3" t="str">
        <f t="shared" ca="1" si="142"/>
        <v>1288.38</v>
      </c>
      <c r="J1476" s="3" t="str">
        <f t="shared" ca="1" si="143"/>
        <v>insert into motoristas (fk_matricula, nome, sexo, telefone, nif, salario) values (2807, 'Lucas Camacho Camacho', 1, '934 971 645', 10543045, 1288.38);</v>
      </c>
    </row>
    <row r="1477" spans="1:10" x14ac:dyDescent="0.25">
      <c r="A1477">
        <f t="shared" ca="1" si="138"/>
        <v>2792</v>
      </c>
      <c r="B1477">
        <f t="shared" ca="1" si="139"/>
        <v>182</v>
      </c>
      <c r="C1477">
        <f t="shared" ca="1" si="140"/>
        <v>27</v>
      </c>
      <c r="D1477">
        <f t="shared" ca="1" si="140"/>
        <v>63</v>
      </c>
      <c r="E1477" s="3" t="str">
        <f ca="1">_xlfn.CONCAT(VLOOKUP($B1477,nomes!$A:$B,2,FALSE), "", VLOOKUP($C1477,apelido!$A:$B,2,FALSE), " ", VLOOKUP($D1477,apelido!$A:$B,2,FALSE))</f>
        <v>Maíra Faria Pimentel</v>
      </c>
      <c r="F1477" s="3" t="str">
        <f ca="1">TRIM(VLOOKUP($B1477,nomes!$A:$C,3,FALSE))</f>
        <v>Feminino</v>
      </c>
      <c r="G1477" t="str">
        <f t="shared" ca="1" si="141"/>
        <v>999 556 515</v>
      </c>
      <c r="H1477" s="2" t="s">
        <v>1968</v>
      </c>
      <c r="I1477" s="3" t="str">
        <f t="shared" ca="1" si="142"/>
        <v>1637.50</v>
      </c>
      <c r="J1477" s="3" t="str">
        <f t="shared" ca="1" si="143"/>
        <v>insert into motoristas (fk_matricula, nome, sexo, telefone, nif, salario) values (2792, 'Maíra Faria Pimentel', 2, '999 556 515', 53951630, 1637.50);</v>
      </c>
    </row>
    <row r="1478" spans="1:10" x14ac:dyDescent="0.25">
      <c r="A1478">
        <f t="shared" ca="1" si="138"/>
        <v>68</v>
      </c>
      <c r="B1478">
        <f t="shared" ca="1" si="139"/>
        <v>30</v>
      </c>
      <c r="C1478">
        <f t="shared" ca="1" si="140"/>
        <v>59</v>
      </c>
      <c r="D1478">
        <f t="shared" ca="1" si="140"/>
        <v>91</v>
      </c>
      <c r="E1478" s="3" t="str">
        <f ca="1">_xlfn.CONCAT(VLOOKUP($B1478,nomes!$A:$B,2,FALSE), "", VLOOKUP($C1478,apelido!$A:$B,2,FALSE), " ", VLOOKUP($D1478,apelido!$A:$B,2,FALSE))</f>
        <v>Elisa Oliveira Vilela</v>
      </c>
      <c r="F1478" s="3" t="str">
        <f ca="1">TRIM(VLOOKUP($B1478,nomes!$A:$C,3,FALSE))</f>
        <v>Feminino</v>
      </c>
      <c r="G1478" t="str">
        <f t="shared" ca="1" si="141"/>
        <v>922 436 848</v>
      </c>
      <c r="H1478" s="2" t="s">
        <v>1969</v>
      </c>
      <c r="I1478" s="3" t="str">
        <f t="shared" ca="1" si="142"/>
        <v>1434.38</v>
      </c>
      <c r="J1478" s="3" t="str">
        <f t="shared" ca="1" si="143"/>
        <v>insert into motoristas (fk_matricula, nome, sexo, telefone, nif, salario) values (68, 'Elisa Oliveira Vilela', 2, '922 436 848', 11921667, 1434.38);</v>
      </c>
    </row>
    <row r="1479" spans="1:10" x14ac:dyDescent="0.25">
      <c r="A1479">
        <f t="shared" ca="1" si="138"/>
        <v>833</v>
      </c>
      <c r="B1479">
        <f t="shared" ca="1" si="139"/>
        <v>197</v>
      </c>
      <c r="C1479">
        <f t="shared" ca="1" si="140"/>
        <v>11</v>
      </c>
      <c r="D1479">
        <f t="shared" ca="1" si="140"/>
        <v>59</v>
      </c>
      <c r="E1479" s="3" t="str">
        <f ca="1">_xlfn.CONCAT(VLOOKUP($B1479,nomes!$A:$B,2,FALSE), "", VLOOKUP($C1479,apelido!$A:$B,2,FALSE), " ", VLOOKUP($D1479,apelido!$A:$B,2,FALSE))</f>
        <v>Tadeu Bento Oliveira</v>
      </c>
      <c r="F1479" s="3" t="str">
        <f ca="1">TRIM(VLOOKUP($B1479,nomes!$A:$C,3,FALSE))</f>
        <v>Masculino</v>
      </c>
      <c r="G1479" t="str">
        <f t="shared" ca="1" si="141"/>
        <v>999 464 178</v>
      </c>
      <c r="H1479" s="2" t="s">
        <v>1970</v>
      </c>
      <c r="I1479" s="3" t="str">
        <f t="shared" ca="1" si="142"/>
        <v>1230.72</v>
      </c>
      <c r="J1479" s="3" t="str">
        <f t="shared" ca="1" si="143"/>
        <v>insert into motoristas (fk_matricula, nome, sexo, telefone, nif, salario) values (833, 'Tadeu Bento Oliveira', 1, '999 464 178', 25951172, 1230.72);</v>
      </c>
    </row>
    <row r="1480" spans="1:10" x14ac:dyDescent="0.25">
      <c r="A1480">
        <f t="shared" ca="1" si="138"/>
        <v>13</v>
      </c>
      <c r="B1480">
        <f t="shared" ca="1" si="139"/>
        <v>136</v>
      </c>
      <c r="C1480">
        <f t="shared" ca="1" si="140"/>
        <v>39</v>
      </c>
      <c r="D1480">
        <f t="shared" ca="1" si="140"/>
        <v>29</v>
      </c>
      <c r="E1480" s="3" t="str">
        <f ca="1">_xlfn.CONCAT(VLOOKUP($B1480,nomes!$A:$B,2,FALSE), "", VLOOKUP($C1480,apelido!$A:$B,2,FALSE), " ", VLOOKUP($D1480,apelido!$A:$B,2,FALSE))</f>
        <v>Clara Leal Ferreira</v>
      </c>
      <c r="F1480" s="3" t="str">
        <f ca="1">TRIM(VLOOKUP($B1480,nomes!$A:$C,3,FALSE))</f>
        <v>Feminino</v>
      </c>
      <c r="G1480" t="str">
        <f t="shared" ca="1" si="141"/>
        <v>948 686 318</v>
      </c>
      <c r="H1480" s="2" t="s">
        <v>1971</v>
      </c>
      <c r="I1480" s="3" t="str">
        <f t="shared" ca="1" si="142"/>
        <v>1244.65</v>
      </c>
      <c r="J1480" s="3" t="str">
        <f t="shared" ca="1" si="143"/>
        <v>insert into motoristas (fk_matricula, nome, sexo, telefone, nif, salario) values (13, 'Clara Leal Ferreira', 2, '948 686 318', 21689895, 1244.65);</v>
      </c>
    </row>
    <row r="1481" spans="1:10" x14ac:dyDescent="0.25">
      <c r="A1481">
        <f t="shared" ca="1" si="138"/>
        <v>2509</v>
      </c>
      <c r="B1481">
        <f t="shared" ca="1" si="139"/>
        <v>68</v>
      </c>
      <c r="C1481">
        <f t="shared" ca="1" si="140"/>
        <v>11</v>
      </c>
      <c r="D1481">
        <f t="shared" ca="1" si="140"/>
        <v>59</v>
      </c>
      <c r="E1481" s="3" t="str">
        <f ca="1">_xlfn.CONCAT(VLOOKUP($B1481,nomes!$A:$B,2,FALSE), "", VLOOKUP($C1481,apelido!$A:$B,2,FALSE), " ", VLOOKUP($D1481,apelido!$A:$B,2,FALSE))</f>
        <v>Lavínia Bento Oliveira</v>
      </c>
      <c r="F1481" s="3" t="str">
        <f ca="1">TRIM(VLOOKUP($B1481,nomes!$A:$C,3,FALSE))</f>
        <v>Feminino</v>
      </c>
      <c r="G1481" t="str">
        <f t="shared" ca="1" si="141"/>
        <v>967 431 734</v>
      </c>
      <c r="H1481" s="2" t="s">
        <v>1972</v>
      </c>
      <c r="I1481" s="3" t="str">
        <f t="shared" ca="1" si="142"/>
        <v>1103.86</v>
      </c>
      <c r="J1481" s="3" t="str">
        <f t="shared" ca="1" si="143"/>
        <v>insert into motoristas (fk_matricula, nome, sexo, telefone, nif, salario) values (2509, 'Lavínia Bento Oliveira', 2, '967 431 734', 55512213, 1103.86);</v>
      </c>
    </row>
    <row r="1482" spans="1:10" x14ac:dyDescent="0.25">
      <c r="A1482">
        <f t="shared" ca="1" si="138"/>
        <v>2704</v>
      </c>
      <c r="B1482">
        <f t="shared" ca="1" si="139"/>
        <v>80</v>
      </c>
      <c r="C1482">
        <f t="shared" ca="1" si="140"/>
        <v>43</v>
      </c>
      <c r="D1482">
        <f t="shared" ca="1" si="140"/>
        <v>32</v>
      </c>
      <c r="E1482" s="3" t="str">
        <f ca="1">_xlfn.CONCAT(VLOOKUP($B1482,nomes!$A:$B,2,FALSE), "", VLOOKUP($C1482,apelido!$A:$B,2,FALSE), " ", VLOOKUP($D1482,apelido!$A:$B,2,FALSE))</f>
        <v>Maria Macedo Freitas</v>
      </c>
      <c r="F1482" s="3" t="str">
        <f ca="1">TRIM(VLOOKUP($B1482,nomes!$A:$C,3,FALSE))</f>
        <v>Feminino</v>
      </c>
      <c r="G1482" t="str">
        <f t="shared" ca="1" si="141"/>
        <v>933 374 288</v>
      </c>
      <c r="H1482" s="2" t="s">
        <v>1973</v>
      </c>
      <c r="I1482" s="3" t="str">
        <f t="shared" ca="1" si="142"/>
        <v>1988.59</v>
      </c>
      <c r="J1482" s="3" t="str">
        <f t="shared" ca="1" si="143"/>
        <v>insert into motoristas (fk_matricula, nome, sexo, telefone, nif, salario) values (2704, 'Maria Macedo Freitas', 2, '933 374 288', 57492723, 1988.59);</v>
      </c>
    </row>
    <row r="1483" spans="1:10" x14ac:dyDescent="0.25">
      <c r="A1483">
        <f t="shared" ca="1" si="138"/>
        <v>1845</v>
      </c>
      <c r="B1483">
        <f t="shared" ca="1" si="139"/>
        <v>78</v>
      </c>
      <c r="C1483">
        <f t="shared" ca="1" si="140"/>
        <v>28</v>
      </c>
      <c r="D1483">
        <f t="shared" ca="1" si="140"/>
        <v>14</v>
      </c>
      <c r="E1483" s="3" t="str">
        <f ca="1">_xlfn.CONCAT(VLOOKUP($B1483,nomes!$A:$B,2,FALSE), "", VLOOKUP($C1483,apelido!$A:$B,2,FALSE), " ", VLOOKUP($D1483,apelido!$A:$B,2,FALSE))</f>
        <v>Manuela Fernandes Botelho</v>
      </c>
      <c r="F1483" s="3" t="str">
        <f ca="1">TRIM(VLOOKUP($B1483,nomes!$A:$C,3,FALSE))</f>
        <v>Feminino</v>
      </c>
      <c r="G1483" t="str">
        <f t="shared" ca="1" si="141"/>
        <v>959 686 254</v>
      </c>
      <c r="H1483" s="2" t="s">
        <v>1974</v>
      </c>
      <c r="I1483" s="3" t="str">
        <f t="shared" ca="1" si="142"/>
        <v>1201.85</v>
      </c>
      <c r="J1483" s="3" t="str">
        <f t="shared" ca="1" si="143"/>
        <v>insert into motoristas (fk_matricula, nome, sexo, telefone, nif, salario) values (1845, 'Manuela Fernandes Botelho', 2, '959 686 254', 18301134, 1201.85);</v>
      </c>
    </row>
    <row r="1484" spans="1:10" x14ac:dyDescent="0.25">
      <c r="A1484">
        <f t="shared" ca="1" si="138"/>
        <v>2013</v>
      </c>
      <c r="B1484">
        <f t="shared" ca="1" si="139"/>
        <v>142</v>
      </c>
      <c r="C1484">
        <f t="shared" ca="1" si="140"/>
        <v>14</v>
      </c>
      <c r="D1484">
        <f t="shared" ca="1" si="140"/>
        <v>40</v>
      </c>
      <c r="E1484" s="3" t="str">
        <f ca="1">_xlfn.CONCAT(VLOOKUP($B1484,nomes!$A:$B,2,FALSE), "", VLOOKUP($C1484,apelido!$A:$B,2,FALSE), " ", VLOOKUP($D1484,apelido!$A:$B,2,FALSE))</f>
        <v>Eduarda Botelho Lima</v>
      </c>
      <c r="F1484" s="3" t="str">
        <f ca="1">TRIM(VLOOKUP($B1484,nomes!$A:$C,3,FALSE))</f>
        <v>Feminino</v>
      </c>
      <c r="G1484" t="str">
        <f t="shared" ca="1" si="141"/>
        <v>955 244 935</v>
      </c>
      <c r="H1484" s="2" t="s">
        <v>1975</v>
      </c>
      <c r="I1484" s="3" t="str">
        <f t="shared" ca="1" si="142"/>
        <v>2300.46</v>
      </c>
      <c r="J1484" s="3" t="str">
        <f t="shared" ca="1" si="143"/>
        <v>insert into motoristas (fk_matricula, nome, sexo, telefone, nif, salario) values (2013, 'Eduarda Botelho Lima', 2, '955 244 935', 56176405, 2300.46);</v>
      </c>
    </row>
    <row r="1485" spans="1:10" x14ac:dyDescent="0.25">
      <c r="A1485">
        <f t="shared" ca="1" si="138"/>
        <v>2611</v>
      </c>
      <c r="B1485">
        <f t="shared" ca="1" si="139"/>
        <v>113</v>
      </c>
      <c r="C1485">
        <f t="shared" ca="1" si="140"/>
        <v>24</v>
      </c>
      <c r="D1485">
        <f t="shared" ca="1" si="140"/>
        <v>48</v>
      </c>
      <c r="E1485" s="3" t="str">
        <f ca="1">_xlfn.CONCAT(VLOOKUP($B1485,nomes!$A:$B,2,FALSE), "", VLOOKUP($C1485,apelido!$A:$B,2,FALSE), " ", VLOOKUP($D1485,apelido!$A:$B,2,FALSE))</f>
        <v>Stella Dias Matos</v>
      </c>
      <c r="F1485" s="3" t="str">
        <f ca="1">TRIM(VLOOKUP($B1485,nomes!$A:$C,3,FALSE))</f>
        <v>Feminino</v>
      </c>
      <c r="G1485" t="str">
        <f t="shared" ca="1" si="141"/>
        <v>943 758 885</v>
      </c>
      <c r="H1485" s="2" t="s">
        <v>1976</v>
      </c>
      <c r="I1485" s="3" t="str">
        <f t="shared" ca="1" si="142"/>
        <v>1544.16</v>
      </c>
      <c r="J1485" s="3" t="str">
        <f t="shared" ca="1" si="143"/>
        <v>insert into motoristas (fk_matricula, nome, sexo, telefone, nif, salario) values (2611, 'Stella Dias Matos', 2, '943 758 885', 55108755, 1544.16);</v>
      </c>
    </row>
    <row r="1486" spans="1:10" x14ac:dyDescent="0.25">
      <c r="A1486">
        <f t="shared" ca="1" si="138"/>
        <v>47</v>
      </c>
      <c r="B1486">
        <f t="shared" ca="1" si="139"/>
        <v>149</v>
      </c>
      <c r="C1486">
        <f t="shared" ca="1" si="140"/>
        <v>35</v>
      </c>
      <c r="D1486">
        <f t="shared" ca="1" si="140"/>
        <v>32</v>
      </c>
      <c r="E1486" s="3" t="str">
        <f ca="1">_xlfn.CONCAT(VLOOKUP($B1486,nomes!$A:$B,2,FALSE), "", VLOOKUP($C1486,apelido!$A:$B,2,FALSE), " ", VLOOKUP($D1486,apelido!$A:$B,2,FALSE))</f>
        <v>Érica Gomes Freitas</v>
      </c>
      <c r="F1486" s="3" t="str">
        <f ca="1">TRIM(VLOOKUP($B1486,nomes!$A:$C,3,FALSE))</f>
        <v>Feminino</v>
      </c>
      <c r="G1486" t="str">
        <f t="shared" ca="1" si="141"/>
        <v>992 243 195</v>
      </c>
      <c r="H1486" s="2" t="s">
        <v>1977</v>
      </c>
      <c r="I1486" s="3" t="str">
        <f t="shared" ca="1" si="142"/>
        <v>1765.50</v>
      </c>
      <c r="J1486" s="3" t="str">
        <f t="shared" ca="1" si="143"/>
        <v>insert into motoristas (fk_matricula, nome, sexo, telefone, nif, salario) values (47, 'Érica Gomes Freitas', 2, '992 243 195', 20794021, 1765.50);</v>
      </c>
    </row>
    <row r="1487" spans="1:10" x14ac:dyDescent="0.25">
      <c r="A1487">
        <f t="shared" ca="1" si="138"/>
        <v>2314</v>
      </c>
      <c r="B1487">
        <f t="shared" ca="1" si="139"/>
        <v>11</v>
      </c>
      <c r="C1487">
        <f t="shared" ca="1" si="140"/>
        <v>32</v>
      </c>
      <c r="D1487">
        <f t="shared" ca="1" si="140"/>
        <v>19</v>
      </c>
      <c r="E1487" s="3" t="str">
        <f ca="1">_xlfn.CONCAT(VLOOKUP($B1487,nomes!$A:$B,2,FALSE), "", VLOOKUP($C1487,apelido!$A:$B,2,FALSE), " ", VLOOKUP($D1487,apelido!$A:$B,2,FALSE))</f>
        <v>Beatriz Freitas Carvalho</v>
      </c>
      <c r="F1487" s="3" t="str">
        <f ca="1">TRIM(VLOOKUP($B1487,nomes!$A:$C,3,FALSE))</f>
        <v>Feminino</v>
      </c>
      <c r="G1487" t="str">
        <f t="shared" ca="1" si="141"/>
        <v>918 813 222</v>
      </c>
      <c r="H1487" s="2" t="s">
        <v>1978</v>
      </c>
      <c r="I1487" s="3" t="str">
        <f t="shared" ca="1" si="142"/>
        <v>863.52</v>
      </c>
      <c r="J1487" s="3" t="str">
        <f t="shared" ca="1" si="143"/>
        <v>insert into motoristas (fk_matricula, nome, sexo, telefone, nif, salario) values (2314, 'Beatriz Freitas Carvalho', 2, '918 813 222', 11376588, 863.52);</v>
      </c>
    </row>
    <row r="1488" spans="1:10" x14ac:dyDescent="0.25">
      <c r="A1488">
        <f t="shared" ca="1" si="138"/>
        <v>1190</v>
      </c>
      <c r="B1488">
        <f t="shared" ca="1" si="139"/>
        <v>158</v>
      </c>
      <c r="C1488">
        <f t="shared" ca="1" si="140"/>
        <v>5</v>
      </c>
      <c r="D1488">
        <f t="shared" ca="1" si="140"/>
        <v>96</v>
      </c>
      <c r="E1488" s="3" t="str">
        <f ca="1">_xlfn.CONCAT(VLOOKUP($B1488,nomes!$A:$B,2,FALSE), "", VLOOKUP($C1488,apelido!$A:$B,2,FALSE), " ", VLOOKUP($D1488,apelido!$A:$B,2,FALSE))</f>
        <v>Giovani Andrade Caldeira</v>
      </c>
      <c r="F1488" s="3" t="str">
        <f ca="1">TRIM(VLOOKUP($B1488,nomes!$A:$C,3,FALSE))</f>
        <v>Masculino</v>
      </c>
      <c r="G1488" t="str">
        <f t="shared" ca="1" si="141"/>
        <v>997 636 368</v>
      </c>
      <c r="H1488" s="2" t="s">
        <v>1979</v>
      </c>
      <c r="I1488" s="3" t="str">
        <f t="shared" ca="1" si="142"/>
        <v>912.82</v>
      </c>
      <c r="J1488" s="3" t="str">
        <f t="shared" ca="1" si="143"/>
        <v>insert into motoristas (fk_matricula, nome, sexo, telefone, nif, salario) values (1190, 'Giovani Andrade Caldeira', 1, '997 636 368', 25014530, 912.82);</v>
      </c>
    </row>
    <row r="1489" spans="1:10" x14ac:dyDescent="0.25">
      <c r="A1489">
        <f t="shared" ca="1" si="138"/>
        <v>901</v>
      </c>
      <c r="B1489">
        <f t="shared" ca="1" si="139"/>
        <v>21</v>
      </c>
      <c r="C1489">
        <f t="shared" ca="1" si="140"/>
        <v>89</v>
      </c>
      <c r="D1489">
        <f t="shared" ca="1" si="140"/>
        <v>21</v>
      </c>
      <c r="E1489" s="3" t="str">
        <f ca="1">_xlfn.CONCAT(VLOOKUP($B1489,nomes!$A:$B,2,FALSE), "", VLOOKUP($C1489,apelido!$A:$B,2,FALSE), " ", VLOOKUP($D1489,apelido!$A:$B,2,FALSE))</f>
        <v>Cecília Vieira Coelho</v>
      </c>
      <c r="F1489" s="3" t="str">
        <f ca="1">TRIM(VLOOKUP($B1489,nomes!$A:$C,3,FALSE))</f>
        <v>Feminino</v>
      </c>
      <c r="G1489" t="str">
        <f t="shared" ca="1" si="141"/>
        <v>997 688 684</v>
      </c>
      <c r="H1489" s="2" t="s">
        <v>1980</v>
      </c>
      <c r="I1489" s="3" t="str">
        <f t="shared" ca="1" si="142"/>
        <v>1253.29</v>
      </c>
      <c r="J1489" s="3" t="str">
        <f t="shared" ca="1" si="143"/>
        <v>insert into motoristas (fk_matricula, nome, sexo, telefone, nif, salario) values (901, 'Cecília Vieira Coelho', 2, '997 688 684', 55084796, 1253.29);</v>
      </c>
    </row>
    <row r="1490" spans="1:10" x14ac:dyDescent="0.25">
      <c r="A1490">
        <f t="shared" ca="1" si="138"/>
        <v>2322</v>
      </c>
      <c r="B1490">
        <f t="shared" ca="1" si="139"/>
        <v>169</v>
      </c>
      <c r="C1490">
        <f t="shared" ca="1" si="140"/>
        <v>54</v>
      </c>
      <c r="D1490">
        <f t="shared" ca="1" si="140"/>
        <v>27</v>
      </c>
      <c r="E1490" s="3" t="str">
        <f ca="1">_xlfn.CONCAT(VLOOKUP($B1490,nomes!$A:$B,2,FALSE), "", VLOOKUP($C1490,apelido!$A:$B,2,FALSE), " ", VLOOKUP($D1490,apelido!$A:$B,2,FALSE))</f>
        <v>Janaína Mota Faria</v>
      </c>
      <c r="F1490" s="3" t="str">
        <f ca="1">TRIM(VLOOKUP($B1490,nomes!$A:$C,3,FALSE))</f>
        <v>Feminino</v>
      </c>
      <c r="G1490" t="str">
        <f t="shared" ca="1" si="141"/>
        <v>998 174 519</v>
      </c>
      <c r="H1490" s="2" t="s">
        <v>1981</v>
      </c>
      <c r="I1490" s="3" t="str">
        <f t="shared" ca="1" si="142"/>
        <v>2172.71</v>
      </c>
      <c r="J1490" s="3" t="str">
        <f t="shared" ca="1" si="143"/>
        <v>insert into motoristas (fk_matricula, nome, sexo, telefone, nif, salario) values (2322, 'Janaína Mota Faria', 2, '998 174 519', 15169695, 2172.71);</v>
      </c>
    </row>
    <row r="1491" spans="1:10" x14ac:dyDescent="0.25">
      <c r="A1491">
        <f t="shared" ca="1" si="138"/>
        <v>2022</v>
      </c>
      <c r="B1491">
        <f t="shared" ca="1" si="139"/>
        <v>165</v>
      </c>
      <c r="C1491">
        <f t="shared" ca="1" si="140"/>
        <v>24</v>
      </c>
      <c r="D1491">
        <f t="shared" ca="1" si="140"/>
        <v>4</v>
      </c>
      <c r="E1491" s="3" t="str">
        <f ca="1">_xlfn.CONCAT(VLOOKUP($B1491,nomes!$A:$B,2,FALSE), "", VLOOKUP($C1491,apelido!$A:$B,2,FALSE), " ", VLOOKUP($D1491,apelido!$A:$B,2,FALSE))</f>
        <v>Ilda Dias Amaro</v>
      </c>
      <c r="F1491" s="3" t="str">
        <f ca="1">TRIM(VLOOKUP($B1491,nomes!$A:$C,3,FALSE))</f>
        <v>Feminino</v>
      </c>
      <c r="G1491" t="str">
        <f t="shared" ca="1" si="141"/>
        <v>974 353 686</v>
      </c>
      <c r="H1491" s="2" t="s">
        <v>1982</v>
      </c>
      <c r="I1491" s="3" t="str">
        <f t="shared" ca="1" si="142"/>
        <v>2104.28</v>
      </c>
      <c r="J1491" s="3" t="str">
        <f t="shared" ca="1" si="143"/>
        <v>insert into motoristas (fk_matricula, nome, sexo, telefone, nif, salario) values (2022, 'Ilda Dias Amaro', 2, '974 353 686', 52035319, 2104.28);</v>
      </c>
    </row>
    <row r="1492" spans="1:10" x14ac:dyDescent="0.25">
      <c r="A1492">
        <f t="shared" ca="1" si="138"/>
        <v>1401</v>
      </c>
      <c r="B1492">
        <f t="shared" ca="1" si="139"/>
        <v>94</v>
      </c>
      <c r="C1492">
        <f t="shared" ca="1" si="140"/>
        <v>33</v>
      </c>
      <c r="D1492">
        <f t="shared" ca="1" si="140"/>
        <v>7</v>
      </c>
      <c r="E1492" s="3" t="str">
        <f ca="1">_xlfn.CONCAT(VLOOKUP($B1492,nomes!$A:$B,2,FALSE), "", VLOOKUP($C1492,apelido!$A:$B,2,FALSE), " ", VLOOKUP($D1492,apelido!$A:$B,2,FALSE))</f>
        <v>Paola Garcia Araújo</v>
      </c>
      <c r="F1492" s="3" t="str">
        <f ca="1">TRIM(VLOOKUP($B1492,nomes!$A:$C,3,FALSE))</f>
        <v>Feminino</v>
      </c>
      <c r="G1492" t="str">
        <f t="shared" ca="1" si="141"/>
        <v>915 841 656</v>
      </c>
      <c r="H1492" s="2" t="s">
        <v>1983</v>
      </c>
      <c r="I1492" s="3" t="str">
        <f t="shared" ca="1" si="142"/>
        <v>981.85</v>
      </c>
      <c r="J1492" s="3" t="str">
        <f t="shared" ca="1" si="143"/>
        <v>insert into motoristas (fk_matricula, nome, sexo, telefone, nif, salario) values (1401, 'Paola Garcia Araújo', 2, '915 841 656', 10231625, 981.85);</v>
      </c>
    </row>
    <row r="1493" spans="1:10" x14ac:dyDescent="0.25">
      <c r="A1493">
        <f t="shared" ca="1" si="138"/>
        <v>1530</v>
      </c>
      <c r="B1493">
        <f t="shared" ca="1" si="139"/>
        <v>126</v>
      </c>
      <c r="C1493">
        <f t="shared" ca="1" si="140"/>
        <v>64</v>
      </c>
      <c r="D1493">
        <f t="shared" ca="1" si="140"/>
        <v>57</v>
      </c>
      <c r="E1493" s="3" t="str">
        <f ca="1">_xlfn.CONCAT(VLOOKUP($B1493,nomes!$A:$B,2,FALSE), "", VLOOKUP($C1493,apelido!$A:$B,2,FALSE), " ", VLOOKUP($D1493,apelido!$A:$B,2,FALSE))</f>
        <v>Aline Pinto Nogueira</v>
      </c>
      <c r="F1493" s="3" t="str">
        <f ca="1">TRIM(VLOOKUP($B1493,nomes!$A:$C,3,FALSE))</f>
        <v>Feminino</v>
      </c>
      <c r="G1493" t="str">
        <f t="shared" ca="1" si="141"/>
        <v>933 557 397</v>
      </c>
      <c r="H1493" s="2" t="s">
        <v>1984</v>
      </c>
      <c r="I1493" s="3" t="str">
        <f t="shared" ca="1" si="142"/>
        <v>953.24</v>
      </c>
      <c r="J1493" s="3" t="str">
        <f t="shared" ca="1" si="143"/>
        <v>insert into motoristas (fk_matricula, nome, sexo, telefone, nif, salario) values (1530, 'Aline Pinto Nogueira', 2, '933 557 397', 57857847, 953.24);</v>
      </c>
    </row>
    <row r="1494" spans="1:10" x14ac:dyDescent="0.25">
      <c r="A1494">
        <f t="shared" ca="1" si="138"/>
        <v>1219</v>
      </c>
      <c r="B1494">
        <f t="shared" ca="1" si="139"/>
        <v>198</v>
      </c>
      <c r="C1494">
        <f t="shared" ca="1" si="140"/>
        <v>65</v>
      </c>
      <c r="D1494">
        <f t="shared" ca="1" si="140"/>
        <v>24</v>
      </c>
      <c r="E1494" s="3" t="str">
        <f ca="1">_xlfn.CONCAT(VLOOKUP($B1494,nomes!$A:$B,2,FALSE), "", VLOOKUP($C1494,apelido!$A:$B,2,FALSE), " ", VLOOKUP($D1494,apelido!$A:$B,2,FALSE))</f>
        <v>Tereza Pires Dias</v>
      </c>
      <c r="F1494" s="3" t="str">
        <f ca="1">TRIM(VLOOKUP($B1494,nomes!$A:$C,3,FALSE))</f>
        <v>Feminino</v>
      </c>
      <c r="G1494" t="str">
        <f t="shared" ca="1" si="141"/>
        <v>937 563 798</v>
      </c>
      <c r="H1494" s="2" t="s">
        <v>1985</v>
      </c>
      <c r="I1494" s="3" t="str">
        <f t="shared" ca="1" si="142"/>
        <v>1148.78</v>
      </c>
      <c r="J1494" s="3" t="str">
        <f t="shared" ca="1" si="143"/>
        <v>insert into motoristas (fk_matricula, nome, sexo, telefone, nif, salario) values (1219, 'Tereza Pires Dias', 2, '937 563 798', 52489706, 1148.78);</v>
      </c>
    </row>
    <row r="1495" spans="1:10" x14ac:dyDescent="0.25">
      <c r="A1495">
        <f t="shared" ca="1" si="138"/>
        <v>233</v>
      </c>
      <c r="B1495">
        <f t="shared" ca="1" si="139"/>
        <v>177</v>
      </c>
      <c r="C1495">
        <f t="shared" ca="1" si="140"/>
        <v>75</v>
      </c>
      <c r="D1495">
        <f t="shared" ca="1" si="140"/>
        <v>22</v>
      </c>
      <c r="E1495" s="3" t="str">
        <f ca="1">_xlfn.CONCAT(VLOOKUP($B1495,nomes!$A:$B,2,FALSE), "", VLOOKUP($C1495,apelido!$A:$B,2,FALSE), " ", VLOOKUP($D1495,apelido!$A:$B,2,FALSE))</f>
        <v>Letícia Santos Costa</v>
      </c>
      <c r="F1495" s="3" t="str">
        <f ca="1">TRIM(VLOOKUP($B1495,nomes!$A:$C,3,FALSE))</f>
        <v>Feminino</v>
      </c>
      <c r="G1495" t="str">
        <f t="shared" ca="1" si="141"/>
        <v>976 447 266</v>
      </c>
      <c r="H1495" s="2" t="s">
        <v>1986</v>
      </c>
      <c r="I1495" s="3" t="str">
        <f t="shared" ca="1" si="142"/>
        <v>2351.6</v>
      </c>
      <c r="J1495" s="3" t="str">
        <f t="shared" ca="1" si="143"/>
        <v>insert into motoristas (fk_matricula, nome, sexo, telefone, nif, salario) values (233, 'Letícia Santos Costa', 2, '976 447 266', 16821311, 2351.6);</v>
      </c>
    </row>
    <row r="1496" spans="1:10" x14ac:dyDescent="0.25">
      <c r="A1496">
        <f t="shared" ca="1" si="138"/>
        <v>1795</v>
      </c>
      <c r="B1496">
        <f t="shared" ca="1" si="139"/>
        <v>103</v>
      </c>
      <c r="C1496">
        <f t="shared" ca="1" si="140"/>
        <v>36</v>
      </c>
      <c r="D1496">
        <f t="shared" ca="1" si="140"/>
        <v>56</v>
      </c>
      <c r="E1496" s="3" t="str">
        <f ca="1">_xlfn.CONCAT(VLOOKUP($B1496,nomes!$A:$B,2,FALSE), "", VLOOKUP($C1496,apelido!$A:$B,2,FALSE), " ", VLOOKUP($D1496,apelido!$A:$B,2,FALSE))</f>
        <v>Roberta Gonçalves Neves</v>
      </c>
      <c r="F1496" s="3" t="str">
        <f ca="1">TRIM(VLOOKUP($B1496,nomes!$A:$C,3,FALSE))</f>
        <v>Feminino</v>
      </c>
      <c r="G1496" t="str">
        <f t="shared" ca="1" si="141"/>
        <v>964 362 381</v>
      </c>
      <c r="H1496" s="2" t="s">
        <v>1987</v>
      </c>
      <c r="I1496" s="3" t="str">
        <f t="shared" ca="1" si="142"/>
        <v>2346.40</v>
      </c>
      <c r="J1496" s="3" t="str">
        <f t="shared" ca="1" si="143"/>
        <v>insert into motoristas (fk_matricula, nome, sexo, telefone, nif, salario) values (1795, 'Roberta Gonçalves Neves', 2, '964 362 381', 12391695, 2346.40);</v>
      </c>
    </row>
    <row r="1497" spans="1:10" x14ac:dyDescent="0.25">
      <c r="A1497">
        <f t="shared" ca="1" si="138"/>
        <v>9</v>
      </c>
      <c r="B1497">
        <f t="shared" ca="1" si="139"/>
        <v>135</v>
      </c>
      <c r="C1497">
        <f t="shared" ca="1" si="140"/>
        <v>1</v>
      </c>
      <c r="D1497">
        <f t="shared" ca="1" si="140"/>
        <v>67</v>
      </c>
      <c r="E1497" s="3" t="str">
        <f ca="1">_xlfn.CONCAT(VLOOKUP($B1497,nomes!$A:$B,2,FALSE), "", VLOOKUP($C1497,apelido!$A:$B,2,FALSE), " ", VLOOKUP($D1497,apelido!$A:$B,2,FALSE))</f>
        <v>César Almeida Ramos</v>
      </c>
      <c r="F1497" s="3" t="str">
        <f ca="1">TRIM(VLOOKUP($B1497,nomes!$A:$C,3,FALSE))</f>
        <v>Masculino</v>
      </c>
      <c r="G1497" t="str">
        <f t="shared" ca="1" si="141"/>
        <v>924 145 466</v>
      </c>
      <c r="H1497" s="2" t="s">
        <v>1988</v>
      </c>
      <c r="I1497" s="3" t="str">
        <f t="shared" ca="1" si="142"/>
        <v>2272.2</v>
      </c>
      <c r="J1497" s="3" t="str">
        <f t="shared" ca="1" si="143"/>
        <v>insert into motoristas (fk_matricula, nome, sexo, telefone, nif, salario) values (9, 'César Almeida Ramos', 1, '924 145 466', 50078221, 2272.2);</v>
      </c>
    </row>
    <row r="1498" spans="1:10" x14ac:dyDescent="0.25">
      <c r="A1498">
        <f t="shared" ca="1" si="138"/>
        <v>288</v>
      </c>
      <c r="B1498">
        <f t="shared" ca="1" si="139"/>
        <v>96</v>
      </c>
      <c r="C1498">
        <f t="shared" ca="1" si="140"/>
        <v>8</v>
      </c>
      <c r="D1498">
        <f t="shared" ca="1" si="140"/>
        <v>11</v>
      </c>
      <c r="E1498" s="3" t="str">
        <f ca="1">_xlfn.CONCAT(VLOOKUP($B1498,nomes!$A:$B,2,FALSE), "", VLOOKUP($C1498,apelido!$A:$B,2,FALSE), " ", VLOOKUP($D1498,apelido!$A:$B,2,FALSE))</f>
        <v>Paulo Azevedo Bento</v>
      </c>
      <c r="F1498" s="3" t="str">
        <f ca="1">TRIM(VLOOKUP($B1498,nomes!$A:$C,3,FALSE))</f>
        <v>Masculino</v>
      </c>
      <c r="G1498" t="str">
        <f t="shared" ca="1" si="141"/>
        <v>993 967 187</v>
      </c>
      <c r="H1498" s="2" t="s">
        <v>1989</v>
      </c>
      <c r="I1498" s="3" t="str">
        <f t="shared" ca="1" si="142"/>
        <v>1076.60</v>
      </c>
      <c r="J1498" s="3" t="str">
        <f t="shared" ca="1" si="143"/>
        <v>insert into motoristas (fk_matricula, nome, sexo, telefone, nif, salario) values (288, 'Paulo Azevedo Bento', 1, '993 967 187', 26350370, 1076.60);</v>
      </c>
    </row>
    <row r="1499" spans="1:10" x14ac:dyDescent="0.25">
      <c r="A1499">
        <f t="shared" ca="1" si="138"/>
        <v>74</v>
      </c>
      <c r="B1499">
        <f t="shared" ca="1" si="139"/>
        <v>116</v>
      </c>
      <c r="C1499">
        <f t="shared" ca="1" si="140"/>
        <v>3</v>
      </c>
      <c r="D1499">
        <f t="shared" ca="1" si="140"/>
        <v>99</v>
      </c>
      <c r="E1499" s="3" t="str">
        <f ca="1">_xlfn.CONCAT(VLOOKUP($B1499,nomes!$A:$B,2,FALSE), "", VLOOKUP($C1499,apelido!$A:$B,2,FALSE), " ", VLOOKUP($D1499,apelido!$A:$B,2,FALSE))</f>
        <v>Thiago Amaral Cordeiro</v>
      </c>
      <c r="F1499" s="3" t="str">
        <f ca="1">TRIM(VLOOKUP($B1499,nomes!$A:$C,3,FALSE))</f>
        <v>Masculino</v>
      </c>
      <c r="G1499" t="str">
        <f t="shared" ca="1" si="141"/>
        <v>928 753 129</v>
      </c>
      <c r="H1499" s="2" t="s">
        <v>1990</v>
      </c>
      <c r="I1499" s="3" t="str">
        <f t="shared" ca="1" si="142"/>
        <v>1646.89</v>
      </c>
      <c r="J1499" s="3" t="str">
        <f t="shared" ca="1" si="143"/>
        <v>insert into motoristas (fk_matricula, nome, sexo, telefone, nif, salario) values (74, 'Thiago Amaral Cordeiro', 1, '928 753 129', 52433108, 1646.89);</v>
      </c>
    </row>
    <row r="1500" spans="1:10" x14ac:dyDescent="0.25">
      <c r="A1500">
        <f t="shared" ca="1" si="138"/>
        <v>2817</v>
      </c>
      <c r="B1500">
        <f t="shared" ca="1" si="139"/>
        <v>54</v>
      </c>
      <c r="C1500">
        <f t="shared" ca="1" si="140"/>
        <v>65</v>
      </c>
      <c r="D1500">
        <f t="shared" ca="1" si="140"/>
        <v>5</v>
      </c>
      <c r="E1500" s="3" t="str">
        <f ca="1">_xlfn.CONCAT(VLOOKUP($B1500,nomes!$A:$B,2,FALSE), "", VLOOKUP($C1500,apelido!$A:$B,2,FALSE), " ", VLOOKUP($D1500,apelido!$A:$B,2,FALSE))</f>
        <v>Isabel Pires Andrade</v>
      </c>
      <c r="F1500" s="3" t="str">
        <f ca="1">TRIM(VLOOKUP($B1500,nomes!$A:$C,3,FALSE))</f>
        <v>Feminino</v>
      </c>
      <c r="G1500" t="str">
        <f t="shared" ca="1" si="141"/>
        <v>977 485 827</v>
      </c>
      <c r="H1500" s="2" t="s">
        <v>1991</v>
      </c>
      <c r="I1500" s="3" t="str">
        <f t="shared" ca="1" si="142"/>
        <v>2017.2</v>
      </c>
      <c r="J1500" s="3" t="str">
        <f t="shared" ca="1" si="143"/>
        <v>insert into motoristas (fk_matricula, nome, sexo, telefone, nif, salario) values (2817, 'Isabel Pires Andrade', 2, '977 485 827', 11648989, 2017.2);</v>
      </c>
    </row>
    <row r="1501" spans="1:10" x14ac:dyDescent="0.25">
      <c r="A1501">
        <f t="shared" ca="1" si="138"/>
        <v>264</v>
      </c>
      <c r="B1501">
        <f t="shared" ca="1" si="139"/>
        <v>86</v>
      </c>
      <c r="C1501">
        <f t="shared" ca="1" si="140"/>
        <v>57</v>
      </c>
      <c r="D1501">
        <f t="shared" ca="1" si="140"/>
        <v>10</v>
      </c>
      <c r="E1501" s="3" t="str">
        <f ca="1">_xlfn.CONCAT(VLOOKUP($B1501,nomes!$A:$B,2,FALSE), "", VLOOKUP($C1501,apelido!$A:$B,2,FALSE), " ", VLOOKUP($D1501,apelido!$A:$B,2,FALSE))</f>
        <v>Mirella Nogueira Batista</v>
      </c>
      <c r="F1501" s="3" t="str">
        <f ca="1">TRIM(VLOOKUP($B1501,nomes!$A:$C,3,FALSE))</f>
        <v>Feminino</v>
      </c>
      <c r="G1501" t="str">
        <f t="shared" ca="1" si="141"/>
        <v>932 618 848</v>
      </c>
      <c r="H1501" s="2" t="s">
        <v>1992</v>
      </c>
      <c r="I1501" s="3" t="str">
        <f t="shared" ca="1" si="142"/>
        <v>1680.42</v>
      </c>
      <c r="J1501" s="3" t="str">
        <f t="shared" ca="1" si="143"/>
        <v>insert into motoristas (fk_matricula, nome, sexo, telefone, nif, salario) values (264, 'Mirella Nogueira Batista', 2, '932 618 848', 23005494, 1680.42);</v>
      </c>
    </row>
    <row r="1502" spans="1:10" x14ac:dyDescent="0.25">
      <c r="A1502">
        <f t="shared" ca="1" si="138"/>
        <v>362</v>
      </c>
      <c r="B1502">
        <f t="shared" ca="1" si="139"/>
        <v>74</v>
      </c>
      <c r="C1502">
        <f t="shared" ca="1" si="140"/>
        <v>33</v>
      </c>
      <c r="D1502">
        <f t="shared" ca="1" si="140"/>
        <v>5</v>
      </c>
      <c r="E1502" s="3" t="str">
        <f ca="1">_xlfn.CONCAT(VLOOKUP($B1502,nomes!$A:$B,2,FALSE), "", VLOOKUP($C1502,apelido!$A:$B,2,FALSE), " ", VLOOKUP($D1502,apelido!$A:$B,2,FALSE))</f>
        <v>Lucas Garcia Andrade</v>
      </c>
      <c r="F1502" s="3" t="str">
        <f ca="1">TRIM(VLOOKUP($B1502,nomes!$A:$C,3,FALSE))</f>
        <v>Masculino</v>
      </c>
      <c r="G1502" t="str">
        <f t="shared" ca="1" si="141"/>
        <v>914 745 422</v>
      </c>
      <c r="H1502" s="2" t="s">
        <v>1993</v>
      </c>
      <c r="I1502" s="3" t="str">
        <f t="shared" ca="1" si="142"/>
        <v>1944.13</v>
      </c>
      <c r="J1502" s="3" t="str">
        <f t="shared" ca="1" si="143"/>
        <v>insert into motoristas (fk_matricula, nome, sexo, telefone, nif, salario) values (362, 'Lucas Garcia Andrade', 1, '914 745 422', 20334495, 1944.13);</v>
      </c>
    </row>
    <row r="1503" spans="1:10" x14ac:dyDescent="0.25">
      <c r="A1503">
        <f t="shared" ca="1" si="138"/>
        <v>2570</v>
      </c>
      <c r="B1503">
        <f t="shared" ca="1" si="139"/>
        <v>143</v>
      </c>
      <c r="C1503">
        <f t="shared" ca="1" si="140"/>
        <v>6</v>
      </c>
      <c r="D1503">
        <f t="shared" ca="1" si="140"/>
        <v>24</v>
      </c>
      <c r="E1503" s="3" t="str">
        <f ca="1">_xlfn.CONCAT(VLOOKUP($B1503,nomes!$A:$B,2,FALSE), "", VLOOKUP($C1503,apelido!$A:$B,2,FALSE), " ", VLOOKUP($D1503,apelido!$A:$B,2,FALSE))</f>
        <v>Edson Antunes Dias</v>
      </c>
      <c r="F1503" s="3" t="str">
        <f ca="1">TRIM(VLOOKUP($B1503,nomes!$A:$C,3,FALSE))</f>
        <v>Masculino</v>
      </c>
      <c r="G1503" t="str">
        <f t="shared" ca="1" si="141"/>
        <v>972 732 381</v>
      </c>
      <c r="H1503" s="2" t="s">
        <v>1994</v>
      </c>
      <c r="I1503" s="3" t="str">
        <f t="shared" ca="1" si="142"/>
        <v>1487.9</v>
      </c>
      <c r="J1503" s="3" t="str">
        <f t="shared" ca="1" si="143"/>
        <v>insert into motoristas (fk_matricula, nome, sexo, telefone, nif, salario) values (2570, 'Edson Antunes Dias', 1, '972 732 381', 57161786, 1487.9);</v>
      </c>
    </row>
    <row r="1504" spans="1:10" x14ac:dyDescent="0.25">
      <c r="A1504">
        <f t="shared" ca="1" si="138"/>
        <v>2777</v>
      </c>
      <c r="B1504">
        <f t="shared" ca="1" si="139"/>
        <v>114</v>
      </c>
      <c r="C1504">
        <f t="shared" ca="1" si="140"/>
        <v>18</v>
      </c>
      <c r="D1504">
        <f t="shared" ca="1" si="140"/>
        <v>46</v>
      </c>
      <c r="E1504" s="3" t="str">
        <f ca="1">_xlfn.CONCAT(VLOOKUP($B1504,nomes!$A:$B,2,FALSE), "", VLOOKUP($C1504,apelido!$A:$B,2,FALSE), " ", VLOOKUP($D1504,apelido!$A:$B,2,FALSE))</f>
        <v>Talita Cardoso Marques</v>
      </c>
      <c r="F1504" s="3" t="str">
        <f ca="1">TRIM(VLOOKUP($B1504,nomes!$A:$C,3,FALSE))</f>
        <v>Feminino</v>
      </c>
      <c r="G1504" t="str">
        <f t="shared" ca="1" si="141"/>
        <v>971 367 767</v>
      </c>
      <c r="H1504" s="2" t="s">
        <v>1995</v>
      </c>
      <c r="I1504" s="3" t="str">
        <f t="shared" ca="1" si="142"/>
        <v>2217.72</v>
      </c>
      <c r="J1504" s="3" t="str">
        <f t="shared" ca="1" si="143"/>
        <v>insert into motoristas (fk_matricula, nome, sexo, telefone, nif, salario) values (2777, 'Talita Cardoso Marques', 2, '971 367 767', 17635544, 2217.72);</v>
      </c>
    </row>
    <row r="1505" spans="1:10" x14ac:dyDescent="0.25">
      <c r="A1505">
        <f t="shared" ca="1" si="138"/>
        <v>975</v>
      </c>
      <c r="B1505">
        <f t="shared" ca="1" si="139"/>
        <v>20</v>
      </c>
      <c r="C1505">
        <f t="shared" ca="1" si="140"/>
        <v>16</v>
      </c>
      <c r="D1505">
        <f t="shared" ca="1" si="140"/>
        <v>76</v>
      </c>
      <c r="E1505" s="3" t="str">
        <f ca="1">_xlfn.CONCAT(VLOOKUP($B1505,nomes!$A:$B,2,FALSE), "", VLOOKUP($C1505,apelido!$A:$B,2,FALSE), " ", VLOOKUP($D1505,apelido!$A:$B,2,FALSE))</f>
        <v>Catarina Brito Saraiva</v>
      </c>
      <c r="F1505" s="3" t="str">
        <f ca="1">TRIM(VLOOKUP($B1505,nomes!$A:$C,3,FALSE))</f>
        <v>Feminino</v>
      </c>
      <c r="G1505" t="str">
        <f t="shared" ca="1" si="141"/>
        <v>922 277 126</v>
      </c>
      <c r="H1505" s="2" t="s">
        <v>1996</v>
      </c>
      <c r="I1505" s="3" t="str">
        <f t="shared" ca="1" si="142"/>
        <v>1734.9</v>
      </c>
      <c r="J1505" s="3" t="str">
        <f t="shared" ca="1" si="143"/>
        <v>insert into motoristas (fk_matricula, nome, sexo, telefone, nif, salario) values (975, 'Catarina Brito Saraiva', 2, '922 277 126', 29550432, 1734.9);</v>
      </c>
    </row>
    <row r="1506" spans="1:10" x14ac:dyDescent="0.25">
      <c r="A1506">
        <f t="shared" ca="1" si="138"/>
        <v>1942</v>
      </c>
      <c r="B1506">
        <f t="shared" ca="1" si="139"/>
        <v>18</v>
      </c>
      <c r="C1506">
        <f t="shared" ca="1" si="140"/>
        <v>76</v>
      </c>
      <c r="D1506">
        <f t="shared" ca="1" si="140"/>
        <v>41</v>
      </c>
      <c r="E1506" s="3" t="str">
        <f ca="1">_xlfn.CONCAT(VLOOKUP($B1506,nomes!$A:$B,2,FALSE), "", VLOOKUP($C1506,apelido!$A:$B,2,FALSE), " ", VLOOKUP($D1506,apelido!$A:$B,2,FALSE))</f>
        <v>Carlos Saraiva Lopes</v>
      </c>
      <c r="F1506" s="3" t="str">
        <f ca="1">TRIM(VLOOKUP($B1506,nomes!$A:$C,3,FALSE))</f>
        <v>Masculino</v>
      </c>
      <c r="G1506" t="str">
        <f t="shared" ca="1" si="141"/>
        <v>994 392 132</v>
      </c>
      <c r="H1506" s="2" t="s">
        <v>1997</v>
      </c>
      <c r="I1506" s="3" t="str">
        <f t="shared" ca="1" si="142"/>
        <v>2335.29</v>
      </c>
      <c r="J1506" s="3" t="str">
        <f t="shared" ca="1" si="143"/>
        <v>insert into motoristas (fk_matricula, nome, sexo, telefone, nif, salario) values (1942, 'Carlos Saraiva Lopes', 1, '994 392 132', 14516060, 2335.29);</v>
      </c>
    </row>
    <row r="1507" spans="1:10" x14ac:dyDescent="0.25">
      <c r="A1507">
        <f t="shared" ca="1" si="138"/>
        <v>208</v>
      </c>
      <c r="B1507">
        <f t="shared" ca="1" si="139"/>
        <v>152</v>
      </c>
      <c r="C1507">
        <f t="shared" ca="1" si="140"/>
        <v>28</v>
      </c>
      <c r="D1507">
        <f t="shared" ca="1" si="140"/>
        <v>81</v>
      </c>
      <c r="E1507" s="3" t="str">
        <f ca="1">_xlfn.CONCAT(VLOOKUP($B1507,nomes!$A:$B,2,FALSE), "", VLOOKUP($C1507,apelido!$A:$B,2,FALSE), " ", VLOOKUP($D1507,apelido!$A:$B,2,FALSE))</f>
        <v>Fábio Fernandes Tavares</v>
      </c>
      <c r="F1507" s="3" t="str">
        <f ca="1">TRIM(VLOOKUP($B1507,nomes!$A:$C,3,FALSE))</f>
        <v>Masculino</v>
      </c>
      <c r="G1507" t="str">
        <f t="shared" ca="1" si="141"/>
        <v>969 688 189</v>
      </c>
      <c r="H1507" s="2" t="s">
        <v>1998</v>
      </c>
      <c r="I1507" s="3" t="str">
        <f t="shared" ca="1" si="142"/>
        <v>1680.61</v>
      </c>
      <c r="J1507" s="3" t="str">
        <f t="shared" ca="1" si="143"/>
        <v>insert into motoristas (fk_matricula, nome, sexo, telefone, nif, salario) values (208, 'Fábio Fernandes Tavares', 1, '969 688 189', 26582467, 1680.61);</v>
      </c>
    </row>
    <row r="1508" spans="1:10" x14ac:dyDescent="0.25">
      <c r="A1508">
        <f t="shared" ca="1" si="138"/>
        <v>388</v>
      </c>
      <c r="B1508">
        <f t="shared" ca="1" si="139"/>
        <v>4</v>
      </c>
      <c r="C1508">
        <f t="shared" ca="1" si="140"/>
        <v>12</v>
      </c>
      <c r="D1508">
        <f t="shared" ca="1" si="140"/>
        <v>95</v>
      </c>
      <c r="E1508" s="3" t="str">
        <f ca="1">_xlfn.CONCAT(VLOOKUP($B1508,nomes!$A:$B,2,FALSE), "", VLOOKUP($C1508,apelido!$A:$B,2,FALSE), " ", VLOOKUP($D1508,apelido!$A:$B,2,FALSE))</f>
        <v>Amélia Bernardo Cabral</v>
      </c>
      <c r="F1508" s="3" t="str">
        <f ca="1">TRIM(VLOOKUP($B1508,nomes!$A:$C,3,FALSE))</f>
        <v>Feminino</v>
      </c>
      <c r="G1508" t="str">
        <f t="shared" ca="1" si="141"/>
        <v>941 794 349</v>
      </c>
      <c r="H1508" s="2" t="s">
        <v>1999</v>
      </c>
      <c r="I1508" s="3" t="str">
        <f t="shared" ca="1" si="142"/>
        <v>989.2</v>
      </c>
      <c r="J1508" s="3" t="str">
        <f t="shared" ca="1" si="143"/>
        <v>insert into motoristas (fk_matricula, nome, sexo, telefone, nif, salario) values (388, 'Amélia Bernardo Cabral', 2, '941 794 349', 50575567, 989.2);</v>
      </c>
    </row>
    <row r="1509" spans="1:10" x14ac:dyDescent="0.25">
      <c r="A1509">
        <f t="shared" ca="1" si="138"/>
        <v>469</v>
      </c>
      <c r="B1509">
        <f t="shared" ca="1" si="139"/>
        <v>160</v>
      </c>
      <c r="C1509">
        <f t="shared" ca="1" si="140"/>
        <v>87</v>
      </c>
      <c r="D1509">
        <f t="shared" ca="1" si="140"/>
        <v>63</v>
      </c>
      <c r="E1509" s="3" t="str">
        <f ca="1">_xlfn.CONCAT(VLOOKUP($B1509,nomes!$A:$B,2,FALSE), "", VLOOKUP($C1509,apelido!$A:$B,2,FALSE), " ", VLOOKUP($D1509,apelido!$A:$B,2,FALSE))</f>
        <v>Guilherme Ventura Pimentel</v>
      </c>
      <c r="F1509" s="3" t="str">
        <f ca="1">TRIM(VLOOKUP($B1509,nomes!$A:$C,3,FALSE))</f>
        <v>Masculino</v>
      </c>
      <c r="G1509" t="str">
        <f t="shared" ca="1" si="141"/>
        <v>941 445 122</v>
      </c>
      <c r="H1509" s="2" t="s">
        <v>2000</v>
      </c>
      <c r="I1509" s="3" t="str">
        <f t="shared" ca="1" si="142"/>
        <v>1657.19</v>
      </c>
      <c r="J1509" s="3" t="str">
        <f t="shared" ca="1" si="143"/>
        <v>insert into motoristas (fk_matricula, nome, sexo, telefone, nif, salario) values (469, 'Guilherme Ventura Pimentel', 1, '941 445 122', 13180186, 1657.19);</v>
      </c>
    </row>
    <row r="1510" spans="1:10" x14ac:dyDescent="0.25">
      <c r="A1510">
        <f t="shared" ca="1" si="138"/>
        <v>2936</v>
      </c>
      <c r="B1510">
        <f t="shared" ca="1" si="139"/>
        <v>50</v>
      </c>
      <c r="C1510">
        <f t="shared" ca="1" si="140"/>
        <v>39</v>
      </c>
      <c r="D1510">
        <f t="shared" ca="1" si="140"/>
        <v>95</v>
      </c>
      <c r="E1510" s="3" t="str">
        <f ca="1">_xlfn.CONCAT(VLOOKUP($B1510,nomes!$A:$B,2,FALSE), "", VLOOKUP($C1510,apelido!$A:$B,2,FALSE), " ", VLOOKUP($D1510,apelido!$A:$B,2,FALSE))</f>
        <v>Henrique Leal Cabral</v>
      </c>
      <c r="F1510" s="3" t="str">
        <f ca="1">TRIM(VLOOKUP($B1510,nomes!$A:$C,3,FALSE))</f>
        <v>Masculino</v>
      </c>
      <c r="G1510" t="str">
        <f t="shared" ca="1" si="141"/>
        <v>992 818 186</v>
      </c>
      <c r="H1510" s="2" t="s">
        <v>2001</v>
      </c>
      <c r="I1510" s="3" t="str">
        <f t="shared" ca="1" si="142"/>
        <v>2357.33</v>
      </c>
      <c r="J1510" s="3" t="str">
        <f t="shared" ca="1" si="143"/>
        <v>insert into motoristas (fk_matricula, nome, sexo, telefone, nif, salario) values (2936, 'Henrique Leal Cabral', 1, '992 818 186', 18353779, 2357.33);</v>
      </c>
    </row>
    <row r="1511" spans="1:10" x14ac:dyDescent="0.25">
      <c r="A1511">
        <f t="shared" ca="1" si="138"/>
        <v>2257</v>
      </c>
      <c r="B1511">
        <f t="shared" ca="1" si="139"/>
        <v>89</v>
      </c>
      <c r="C1511">
        <f t="shared" ca="1" si="140"/>
        <v>3</v>
      </c>
      <c r="D1511">
        <f t="shared" ca="1" si="140"/>
        <v>72</v>
      </c>
      <c r="E1511" s="3" t="str">
        <f ca="1">_xlfn.CONCAT(VLOOKUP($B1511,nomes!$A:$B,2,FALSE), "", VLOOKUP($C1511,apelido!$A:$B,2,FALSE), " ", VLOOKUP($D1511,apelido!$A:$B,2,FALSE))</f>
        <v>Nicolas Amaral Rodrigues</v>
      </c>
      <c r="F1511" s="3" t="str">
        <f ca="1">TRIM(VLOOKUP($B1511,nomes!$A:$C,3,FALSE))</f>
        <v>Masculino</v>
      </c>
      <c r="G1511" t="str">
        <f t="shared" ca="1" si="141"/>
        <v>928 368 216</v>
      </c>
      <c r="H1511" s="2" t="s">
        <v>2002</v>
      </c>
      <c r="I1511" s="3" t="str">
        <f t="shared" ca="1" si="142"/>
        <v>1702.30</v>
      </c>
      <c r="J1511" s="3" t="str">
        <f t="shared" ca="1" si="143"/>
        <v>insert into motoristas (fk_matricula, nome, sexo, telefone, nif, salario) values (2257, 'Nicolas Amaral Rodrigues', 1, '928 368 216', 13758425, 1702.30);</v>
      </c>
    </row>
    <row r="1512" spans="1:10" x14ac:dyDescent="0.25">
      <c r="A1512">
        <f t="shared" ca="1" si="138"/>
        <v>2917</v>
      </c>
      <c r="B1512">
        <f t="shared" ca="1" si="139"/>
        <v>149</v>
      </c>
      <c r="C1512">
        <f t="shared" ca="1" si="140"/>
        <v>94</v>
      </c>
      <c r="D1512">
        <f t="shared" ca="1" si="140"/>
        <v>90</v>
      </c>
      <c r="E1512" s="3" t="str">
        <f ca="1">_xlfn.CONCAT(VLOOKUP($B1512,nomes!$A:$B,2,FALSE), "", VLOOKUP($C1512,apelido!$A:$B,2,FALSE), " ", VLOOKUP($D1512,apelido!$A:$B,2,FALSE))</f>
        <v>Érica Barreira Vilaça</v>
      </c>
      <c r="F1512" s="3" t="str">
        <f ca="1">TRIM(VLOOKUP($B1512,nomes!$A:$C,3,FALSE))</f>
        <v>Feminino</v>
      </c>
      <c r="G1512" t="str">
        <f t="shared" ca="1" si="141"/>
        <v>966 125 244</v>
      </c>
      <c r="H1512" s="2" t="s">
        <v>2003</v>
      </c>
      <c r="I1512" s="3" t="str">
        <f t="shared" ca="1" si="142"/>
        <v>2085.76</v>
      </c>
      <c r="J1512" s="3" t="str">
        <f t="shared" ca="1" si="143"/>
        <v>insert into motoristas (fk_matricula, nome, sexo, telefone, nif, salario) values (2917, 'Érica Barreira Vilaça', 2, '966 125 244', 57451561, 2085.76);</v>
      </c>
    </row>
    <row r="1513" spans="1:10" x14ac:dyDescent="0.25">
      <c r="A1513">
        <f t="shared" ca="1" si="138"/>
        <v>2094</v>
      </c>
      <c r="B1513">
        <f t="shared" ca="1" si="139"/>
        <v>86</v>
      </c>
      <c r="C1513">
        <f t="shared" ca="1" si="140"/>
        <v>52</v>
      </c>
      <c r="D1513">
        <f t="shared" ca="1" si="140"/>
        <v>52</v>
      </c>
      <c r="E1513" s="3" t="str">
        <f ca="1">_xlfn.CONCAT(VLOOKUP($B1513,nomes!$A:$B,2,FALSE), "", VLOOKUP($C1513,apelido!$A:$B,2,FALSE), " ", VLOOKUP($D1513,apelido!$A:$B,2,FALSE))</f>
        <v>Mirella Monteiro Monteiro</v>
      </c>
      <c r="F1513" s="3" t="str">
        <f ca="1">TRIM(VLOOKUP($B1513,nomes!$A:$C,3,FALSE))</f>
        <v>Feminino</v>
      </c>
      <c r="G1513" t="str">
        <f t="shared" ca="1" si="141"/>
        <v>923 983 574</v>
      </c>
      <c r="H1513" s="2" t="s">
        <v>2004</v>
      </c>
      <c r="I1513" s="3" t="str">
        <f t="shared" ca="1" si="142"/>
        <v>2194.38</v>
      </c>
      <c r="J1513" s="3" t="str">
        <f t="shared" ca="1" si="143"/>
        <v>insert into motoristas (fk_matricula, nome, sexo, telefone, nif, salario) values (2094, 'Mirella Monteiro Monteiro', 2, '923 983 574', 19216655, 2194.38);</v>
      </c>
    </row>
    <row r="1514" spans="1:10" x14ac:dyDescent="0.25">
      <c r="A1514">
        <f t="shared" ca="1" si="138"/>
        <v>2089</v>
      </c>
      <c r="B1514">
        <f t="shared" ca="1" si="139"/>
        <v>9</v>
      </c>
      <c r="C1514">
        <f t="shared" ca="1" si="140"/>
        <v>12</v>
      </c>
      <c r="D1514">
        <f t="shared" ca="1" si="140"/>
        <v>61</v>
      </c>
      <c r="E1514" s="3" t="str">
        <f ca="1">_xlfn.CONCAT(VLOOKUP($B1514,nomes!$A:$B,2,FALSE), "", VLOOKUP($C1514,apelido!$A:$B,2,FALSE), " ", VLOOKUP($D1514,apelido!$A:$B,2,FALSE))</f>
        <v>Augusto Bernardo Paiva</v>
      </c>
      <c r="F1514" s="3" t="str">
        <f ca="1">TRIM(VLOOKUP($B1514,nomes!$A:$C,3,FALSE))</f>
        <v>Masculino</v>
      </c>
      <c r="G1514" t="str">
        <f t="shared" ca="1" si="141"/>
        <v>952 157 163</v>
      </c>
      <c r="H1514" s="2" t="s">
        <v>2005</v>
      </c>
      <c r="I1514" s="3" t="str">
        <f t="shared" ca="1" si="142"/>
        <v>2088.22</v>
      </c>
      <c r="J1514" s="3" t="str">
        <f t="shared" ca="1" si="143"/>
        <v>insert into motoristas (fk_matricula, nome, sexo, telefone, nif, salario) values (2089, 'Augusto Bernardo Paiva', 1, '952 157 163', 25524090, 2088.22);</v>
      </c>
    </row>
    <row r="1515" spans="1:10" x14ac:dyDescent="0.25">
      <c r="A1515">
        <f t="shared" ca="1" si="138"/>
        <v>24</v>
      </c>
      <c r="B1515">
        <f t="shared" ca="1" si="139"/>
        <v>84</v>
      </c>
      <c r="C1515">
        <f t="shared" ca="1" si="140"/>
        <v>72</v>
      </c>
      <c r="D1515">
        <f t="shared" ca="1" si="140"/>
        <v>24</v>
      </c>
      <c r="E1515" s="3" t="str">
        <f ca="1">_xlfn.CONCAT(VLOOKUP($B1515,nomes!$A:$B,2,FALSE), "", VLOOKUP($C1515,apelido!$A:$B,2,FALSE), " ", VLOOKUP($D1515,apelido!$A:$B,2,FALSE))</f>
        <v>Matias Rodrigues Dias</v>
      </c>
      <c r="F1515" s="3" t="str">
        <f ca="1">TRIM(VLOOKUP($B1515,nomes!$A:$C,3,FALSE))</f>
        <v>Masculino</v>
      </c>
      <c r="G1515" t="str">
        <f t="shared" ca="1" si="141"/>
        <v>914 568 935</v>
      </c>
      <c r="H1515" s="2" t="s">
        <v>2006</v>
      </c>
      <c r="I1515" s="3" t="str">
        <f t="shared" ca="1" si="142"/>
        <v>897.30</v>
      </c>
      <c r="J1515" s="3" t="str">
        <f t="shared" ca="1" si="143"/>
        <v>insert into motoristas (fk_matricula, nome, sexo, telefone, nif, salario) values (24, 'Matias Rodrigues Dias', 1, '914 568 935', 14281344, 897.30);</v>
      </c>
    </row>
    <row r="1516" spans="1:10" x14ac:dyDescent="0.25">
      <c r="A1516">
        <f t="shared" ca="1" si="138"/>
        <v>2021</v>
      </c>
      <c r="B1516">
        <f t="shared" ca="1" si="139"/>
        <v>122</v>
      </c>
      <c r="C1516">
        <f t="shared" ca="1" si="140"/>
        <v>18</v>
      </c>
      <c r="D1516">
        <f t="shared" ca="1" si="140"/>
        <v>48</v>
      </c>
      <c r="E1516" s="3" t="str">
        <f ca="1">_xlfn.CONCAT(VLOOKUP($B1516,nomes!$A:$B,2,FALSE), "", VLOOKUP($C1516,apelido!$A:$B,2,FALSE), " ", VLOOKUP($D1516,apelido!$A:$B,2,FALSE))</f>
        <v>Vinícius Cardoso Matos</v>
      </c>
      <c r="F1516" s="3" t="str">
        <f ca="1">TRIM(VLOOKUP($B1516,nomes!$A:$C,3,FALSE))</f>
        <v>Masculino</v>
      </c>
      <c r="G1516" t="str">
        <f t="shared" ca="1" si="141"/>
        <v>948 729 937</v>
      </c>
      <c r="H1516" s="2" t="s">
        <v>2007</v>
      </c>
      <c r="I1516" s="3" t="str">
        <f t="shared" ca="1" si="142"/>
        <v>1084.47</v>
      </c>
      <c r="J1516" s="3" t="str">
        <f t="shared" ca="1" si="143"/>
        <v>insert into motoristas (fk_matricula, nome, sexo, telefone, nif, salario) values (2021, 'Vinícius Cardoso Matos', 1, '948 729 937', 24403341, 1084.47);</v>
      </c>
    </row>
    <row r="1517" spans="1:10" x14ac:dyDescent="0.25">
      <c r="A1517">
        <f t="shared" ca="1" si="138"/>
        <v>2831</v>
      </c>
      <c r="B1517">
        <f t="shared" ca="1" si="139"/>
        <v>102</v>
      </c>
      <c r="C1517">
        <f t="shared" ca="1" si="140"/>
        <v>90</v>
      </c>
      <c r="D1517">
        <f t="shared" ca="1" si="140"/>
        <v>87</v>
      </c>
      <c r="E1517" s="3" t="str">
        <f ca="1">_xlfn.CONCAT(VLOOKUP($B1517,nomes!$A:$B,2,FALSE), "", VLOOKUP($C1517,apelido!$A:$B,2,FALSE), " ", VLOOKUP($D1517,apelido!$A:$B,2,FALSE))</f>
        <v>Ricardo Vilaça Ventura</v>
      </c>
      <c r="F1517" s="3" t="str">
        <f ca="1">TRIM(VLOOKUP($B1517,nomes!$A:$C,3,FALSE))</f>
        <v>Masculino</v>
      </c>
      <c r="G1517" t="str">
        <f t="shared" ca="1" si="141"/>
        <v>969 962 457</v>
      </c>
      <c r="H1517" s="2" t="s">
        <v>2008</v>
      </c>
      <c r="I1517" s="3" t="str">
        <f t="shared" ca="1" si="142"/>
        <v>962.76</v>
      </c>
      <c r="J1517" s="3" t="str">
        <f t="shared" ca="1" si="143"/>
        <v>insert into motoristas (fk_matricula, nome, sexo, telefone, nif, salario) values (2831, 'Ricardo Vilaça Ventura', 1, '969 962 457', 57171814, 962.76);</v>
      </c>
    </row>
    <row r="1518" spans="1:10" x14ac:dyDescent="0.25">
      <c r="A1518">
        <f t="shared" ca="1" si="138"/>
        <v>1681</v>
      </c>
      <c r="B1518">
        <f t="shared" ca="1" si="139"/>
        <v>44</v>
      </c>
      <c r="C1518">
        <f t="shared" ca="1" si="140"/>
        <v>8</v>
      </c>
      <c r="D1518">
        <f t="shared" ca="1" si="140"/>
        <v>60</v>
      </c>
      <c r="E1518" s="3" t="str">
        <f ca="1">_xlfn.CONCAT(VLOOKUP($B1518,nomes!$A:$B,2,FALSE), "", VLOOKUP($C1518,apelido!$A:$B,2,FALSE), " ", VLOOKUP($D1518,apelido!$A:$B,2,FALSE))</f>
        <v>Gabriela Azevedo Pacheco</v>
      </c>
      <c r="F1518" s="3" t="str">
        <f ca="1">TRIM(VLOOKUP($B1518,nomes!$A:$C,3,FALSE))</f>
        <v>Feminino</v>
      </c>
      <c r="G1518" t="str">
        <f t="shared" ca="1" si="141"/>
        <v>939 615 651</v>
      </c>
      <c r="H1518" s="2" t="s">
        <v>2009</v>
      </c>
      <c r="I1518" s="3" t="str">
        <f t="shared" ca="1" si="142"/>
        <v>1941.23</v>
      </c>
      <c r="J1518" s="3" t="str">
        <f t="shared" ca="1" si="143"/>
        <v>insert into motoristas (fk_matricula, nome, sexo, telefone, nif, salario) values (1681, 'Gabriela Azevedo Pacheco', 2, '939 615 651', 20052739, 1941.23);</v>
      </c>
    </row>
    <row r="1519" spans="1:10" x14ac:dyDescent="0.25">
      <c r="A1519">
        <f t="shared" ca="1" si="138"/>
        <v>1676</v>
      </c>
      <c r="B1519">
        <f t="shared" ca="1" si="139"/>
        <v>98</v>
      </c>
      <c r="C1519">
        <f t="shared" ca="1" si="140"/>
        <v>33</v>
      </c>
      <c r="D1519">
        <f t="shared" ca="1" si="140"/>
        <v>85</v>
      </c>
      <c r="E1519" s="3" t="str">
        <f ca="1">_xlfn.CONCAT(VLOOKUP($B1519,nomes!$A:$B,2,FALSE), "", VLOOKUP($C1519,apelido!$A:$B,2,FALSE), " ", VLOOKUP($D1519,apelido!$A:$B,2,FALSE))</f>
        <v>Rafael Garcia Vasconcelos</v>
      </c>
      <c r="F1519" s="3" t="str">
        <f ca="1">TRIM(VLOOKUP($B1519,nomes!$A:$C,3,FALSE))</f>
        <v>Masculino</v>
      </c>
      <c r="G1519" t="str">
        <f t="shared" ca="1" si="141"/>
        <v>959 452 511</v>
      </c>
      <c r="H1519" s="2" t="s">
        <v>2010</v>
      </c>
      <c r="I1519" s="3" t="str">
        <f t="shared" ca="1" si="142"/>
        <v>2043.85</v>
      </c>
      <c r="J1519" s="3" t="str">
        <f t="shared" ca="1" si="143"/>
        <v>insert into motoristas (fk_matricula, nome, sexo, telefone, nif, salario) values (1676, 'Rafael Garcia Vasconcelos', 1, '959 452 511', 12760830, 2043.85);</v>
      </c>
    </row>
    <row r="1520" spans="1:10" x14ac:dyDescent="0.25">
      <c r="A1520">
        <f t="shared" ca="1" si="138"/>
        <v>1061</v>
      </c>
      <c r="B1520">
        <f t="shared" ca="1" si="139"/>
        <v>143</v>
      </c>
      <c r="C1520">
        <f t="shared" ca="1" si="140"/>
        <v>11</v>
      </c>
      <c r="D1520">
        <f t="shared" ca="1" si="140"/>
        <v>46</v>
      </c>
      <c r="E1520" s="3" t="str">
        <f ca="1">_xlfn.CONCAT(VLOOKUP($B1520,nomes!$A:$B,2,FALSE), "", VLOOKUP($C1520,apelido!$A:$B,2,FALSE), " ", VLOOKUP($D1520,apelido!$A:$B,2,FALSE))</f>
        <v>Edson Bento Marques</v>
      </c>
      <c r="F1520" s="3" t="str">
        <f ca="1">TRIM(VLOOKUP($B1520,nomes!$A:$C,3,FALSE))</f>
        <v>Masculino</v>
      </c>
      <c r="G1520" t="str">
        <f t="shared" ca="1" si="141"/>
        <v>971 584 658</v>
      </c>
      <c r="H1520" s="2" t="s">
        <v>2011</v>
      </c>
      <c r="I1520" s="3" t="str">
        <f t="shared" ca="1" si="142"/>
        <v>1320.20</v>
      </c>
      <c r="J1520" s="3" t="str">
        <f t="shared" ca="1" si="143"/>
        <v>insert into motoristas (fk_matricula, nome, sexo, telefone, nif, salario) values (1061, 'Edson Bento Marques', 1, '971 584 658', 53012282, 1320.20);</v>
      </c>
    </row>
    <row r="1521" spans="1:10" x14ac:dyDescent="0.25">
      <c r="A1521">
        <f t="shared" ca="1" si="138"/>
        <v>2570</v>
      </c>
      <c r="B1521">
        <f t="shared" ca="1" si="139"/>
        <v>199</v>
      </c>
      <c r="C1521">
        <f t="shared" ca="1" si="140"/>
        <v>49</v>
      </c>
      <c r="D1521">
        <f t="shared" ca="1" si="140"/>
        <v>57</v>
      </c>
      <c r="E1521" s="3" t="str">
        <f ca="1">_xlfn.CONCAT(VLOOKUP($B1521,nomes!$A:$B,2,FALSE), "", VLOOKUP($C1521,apelido!$A:$B,2,FALSE), " ", VLOOKUP($D1521,apelido!$A:$B,2,FALSE))</f>
        <v>Valéria Melo Nogueira</v>
      </c>
      <c r="F1521" s="3" t="str">
        <f ca="1">TRIM(VLOOKUP($B1521,nomes!$A:$C,3,FALSE))</f>
        <v>Feminino</v>
      </c>
      <c r="G1521" t="str">
        <f t="shared" ca="1" si="141"/>
        <v>915 961 339</v>
      </c>
      <c r="H1521" s="2" t="s">
        <v>2012</v>
      </c>
      <c r="I1521" s="3" t="str">
        <f t="shared" ca="1" si="142"/>
        <v>1727.88</v>
      </c>
      <c r="J1521" s="3" t="str">
        <f t="shared" ca="1" si="143"/>
        <v>insert into motoristas (fk_matricula, nome, sexo, telefone, nif, salario) values (2570, 'Valéria Melo Nogueira', 2, '915 961 339', 12742905, 1727.88);</v>
      </c>
    </row>
    <row r="1522" spans="1:10" x14ac:dyDescent="0.25">
      <c r="A1522">
        <f t="shared" ca="1" si="138"/>
        <v>1968</v>
      </c>
      <c r="B1522">
        <f t="shared" ca="1" si="139"/>
        <v>106</v>
      </c>
      <c r="C1522">
        <f t="shared" ca="1" si="140"/>
        <v>68</v>
      </c>
      <c r="D1522">
        <f t="shared" ca="1" si="140"/>
        <v>7</v>
      </c>
      <c r="E1522" s="3" t="str">
        <f ca="1">_xlfn.CONCAT(VLOOKUP($B1522,nomes!$A:$B,2,FALSE), "", VLOOKUP($C1522,apelido!$A:$B,2,FALSE), " ", VLOOKUP($D1522,apelido!$A:$B,2,FALSE))</f>
        <v>Sabrina Raposo Araújo</v>
      </c>
      <c r="F1522" s="3" t="str">
        <f ca="1">TRIM(VLOOKUP($B1522,nomes!$A:$C,3,FALSE))</f>
        <v>Feminino</v>
      </c>
      <c r="G1522" t="str">
        <f t="shared" ca="1" si="141"/>
        <v>938 751 543</v>
      </c>
      <c r="H1522" s="2" t="s">
        <v>2013</v>
      </c>
      <c r="I1522" s="3" t="str">
        <f t="shared" ca="1" si="142"/>
        <v>994.34</v>
      </c>
      <c r="J1522" s="3" t="str">
        <f t="shared" ca="1" si="143"/>
        <v>insert into motoristas (fk_matricula, nome, sexo, telefone, nif, salario) values (1968, 'Sabrina Raposo Araújo', 2, '938 751 543', 55525367, 994.34);</v>
      </c>
    </row>
    <row r="1523" spans="1:10" x14ac:dyDescent="0.25">
      <c r="A1523">
        <f t="shared" ca="1" si="138"/>
        <v>1854</v>
      </c>
      <c r="B1523">
        <f t="shared" ca="1" si="139"/>
        <v>159</v>
      </c>
      <c r="C1523">
        <f t="shared" ca="1" si="140"/>
        <v>69</v>
      </c>
      <c r="D1523">
        <f t="shared" ca="1" si="140"/>
        <v>70</v>
      </c>
      <c r="E1523" s="3" t="str">
        <f ca="1">_xlfn.CONCAT(VLOOKUP($B1523,nomes!$A:$B,2,FALSE), "", VLOOKUP($C1523,apelido!$A:$B,2,FALSE), " ", VLOOKUP($D1523,apelido!$A:$B,2,FALSE))</f>
        <v>Graça Reis Ribeiro</v>
      </c>
      <c r="F1523" s="3" t="str">
        <f ca="1">TRIM(VLOOKUP($B1523,nomes!$A:$C,3,FALSE))</f>
        <v>Feminino</v>
      </c>
      <c r="G1523" t="str">
        <f t="shared" ca="1" si="141"/>
        <v>998 811 344</v>
      </c>
      <c r="H1523" s="2" t="s">
        <v>2014</v>
      </c>
      <c r="I1523" s="3" t="str">
        <f t="shared" ca="1" si="142"/>
        <v>2236.58</v>
      </c>
      <c r="J1523" s="3" t="str">
        <f t="shared" ca="1" si="143"/>
        <v>insert into motoristas (fk_matricula, nome, sexo, telefone, nif, salario) values (1854, 'Graça Reis Ribeiro', 2, '998 811 344', 57880409, 2236.58);</v>
      </c>
    </row>
    <row r="1524" spans="1:10" x14ac:dyDescent="0.25">
      <c r="A1524">
        <f t="shared" ca="1" si="138"/>
        <v>2414</v>
      </c>
      <c r="B1524">
        <f t="shared" ca="1" si="139"/>
        <v>87</v>
      </c>
      <c r="C1524">
        <f t="shared" ca="1" si="140"/>
        <v>81</v>
      </c>
      <c r="D1524">
        <f t="shared" ca="1" si="140"/>
        <v>87</v>
      </c>
      <c r="E1524" s="3" t="str">
        <f ca="1">_xlfn.CONCAT(VLOOKUP($B1524,nomes!$A:$B,2,FALSE), "", VLOOKUP($C1524,apelido!$A:$B,2,FALSE), " ", VLOOKUP($D1524,apelido!$A:$B,2,FALSE))</f>
        <v>Natália Tavares Ventura</v>
      </c>
      <c r="F1524" s="3" t="str">
        <f ca="1">TRIM(VLOOKUP($B1524,nomes!$A:$C,3,FALSE))</f>
        <v>Feminino</v>
      </c>
      <c r="G1524" t="str">
        <f t="shared" ca="1" si="141"/>
        <v>973 888 388</v>
      </c>
      <c r="H1524" s="2" t="s">
        <v>2015</v>
      </c>
      <c r="I1524" s="3" t="str">
        <f t="shared" ca="1" si="142"/>
        <v>1653.10</v>
      </c>
      <c r="J1524" s="3" t="str">
        <f t="shared" ca="1" si="143"/>
        <v>insert into motoristas (fk_matricula, nome, sexo, telefone, nif, salario) values (2414, 'Natália Tavares Ventura', 2, '973 888 388', 22189744, 1653.10);</v>
      </c>
    </row>
    <row r="1525" spans="1:10" x14ac:dyDescent="0.25">
      <c r="A1525">
        <f t="shared" ca="1" si="138"/>
        <v>2769</v>
      </c>
      <c r="B1525">
        <f t="shared" ca="1" si="139"/>
        <v>165</v>
      </c>
      <c r="C1525">
        <f t="shared" ca="1" si="140"/>
        <v>43</v>
      </c>
      <c r="D1525">
        <f t="shared" ca="1" si="140"/>
        <v>86</v>
      </c>
      <c r="E1525" s="3" t="str">
        <f ca="1">_xlfn.CONCAT(VLOOKUP($B1525,nomes!$A:$B,2,FALSE), "", VLOOKUP($C1525,apelido!$A:$B,2,FALSE), " ", VLOOKUP($D1525,apelido!$A:$B,2,FALSE))</f>
        <v>Ilda Macedo Vaz</v>
      </c>
      <c r="F1525" s="3" t="str">
        <f ca="1">TRIM(VLOOKUP($B1525,nomes!$A:$C,3,FALSE))</f>
        <v>Feminino</v>
      </c>
      <c r="G1525" t="str">
        <f t="shared" ca="1" si="141"/>
        <v>933 584 748</v>
      </c>
      <c r="H1525" s="2" t="s">
        <v>2016</v>
      </c>
      <c r="I1525" s="3" t="str">
        <f t="shared" ca="1" si="142"/>
        <v>2465.62</v>
      </c>
      <c r="J1525" s="3" t="str">
        <f t="shared" ca="1" si="143"/>
        <v>insert into motoristas (fk_matricula, nome, sexo, telefone, nif, salario) values (2769, 'Ilda Macedo Vaz', 2, '933 584 748', 16561716, 2465.62);</v>
      </c>
    </row>
    <row r="1526" spans="1:10" x14ac:dyDescent="0.25">
      <c r="A1526">
        <f t="shared" ca="1" si="138"/>
        <v>2027</v>
      </c>
      <c r="B1526">
        <f t="shared" ca="1" si="139"/>
        <v>166</v>
      </c>
      <c r="C1526">
        <f t="shared" ca="1" si="140"/>
        <v>60</v>
      </c>
      <c r="D1526">
        <f t="shared" ca="1" si="140"/>
        <v>63</v>
      </c>
      <c r="E1526" s="3" t="str">
        <f ca="1">_xlfn.CONCAT(VLOOKUP($B1526,nomes!$A:$B,2,FALSE), "", VLOOKUP($C1526,apelido!$A:$B,2,FALSE), " ", VLOOKUP($D1526,apelido!$A:$B,2,FALSE))</f>
        <v>Isaías Pacheco Pimentel</v>
      </c>
      <c r="F1526" s="3" t="str">
        <f ca="1">TRIM(VLOOKUP($B1526,nomes!$A:$C,3,FALSE))</f>
        <v>Masculino</v>
      </c>
      <c r="G1526" t="str">
        <f t="shared" ca="1" si="141"/>
        <v>925 147 272</v>
      </c>
      <c r="H1526" s="2" t="s">
        <v>2017</v>
      </c>
      <c r="I1526" s="3" t="str">
        <f t="shared" ca="1" si="142"/>
        <v>1376.44</v>
      </c>
      <c r="J1526" s="3" t="str">
        <f t="shared" ca="1" si="143"/>
        <v>insert into motoristas (fk_matricula, nome, sexo, telefone, nif, salario) values (2027, 'Isaías Pacheco Pimentel', 1, '925 147 272', 23647189, 1376.44);</v>
      </c>
    </row>
    <row r="1527" spans="1:10" x14ac:dyDescent="0.25">
      <c r="A1527">
        <f t="shared" ca="1" si="138"/>
        <v>963</v>
      </c>
      <c r="B1527">
        <f t="shared" ca="1" si="139"/>
        <v>190</v>
      </c>
      <c r="C1527">
        <f t="shared" ca="1" si="140"/>
        <v>8</v>
      </c>
      <c r="D1527">
        <f t="shared" ca="1" si="140"/>
        <v>4</v>
      </c>
      <c r="E1527" s="3" t="str">
        <f ca="1">_xlfn.CONCAT(VLOOKUP($B1527,nomes!$A:$B,2,FALSE), "", VLOOKUP($C1527,apelido!$A:$B,2,FALSE), " ", VLOOKUP($D1527,apelido!$A:$B,2,FALSE))</f>
        <v>Orlando Azevedo Amaro</v>
      </c>
      <c r="F1527" s="3" t="str">
        <f ca="1">TRIM(VLOOKUP($B1527,nomes!$A:$C,3,FALSE))</f>
        <v>Masculino</v>
      </c>
      <c r="G1527" t="str">
        <f t="shared" ca="1" si="141"/>
        <v>911 868 166</v>
      </c>
      <c r="H1527" s="2" t="s">
        <v>2018</v>
      </c>
      <c r="I1527" s="3" t="str">
        <f t="shared" ca="1" si="142"/>
        <v>1577.80</v>
      </c>
      <c r="J1527" s="3" t="str">
        <f t="shared" ca="1" si="143"/>
        <v>insert into motoristas (fk_matricula, nome, sexo, telefone, nif, salario) values (963, 'Orlando Azevedo Amaro', 1, '911 868 166', 50234433, 1577.80);</v>
      </c>
    </row>
    <row r="1528" spans="1:10" x14ac:dyDescent="0.25">
      <c r="A1528">
        <f t="shared" ca="1" si="138"/>
        <v>2237</v>
      </c>
      <c r="B1528">
        <f t="shared" ca="1" si="139"/>
        <v>187</v>
      </c>
      <c r="C1528">
        <f t="shared" ca="1" si="140"/>
        <v>53</v>
      </c>
      <c r="D1528">
        <f t="shared" ca="1" si="140"/>
        <v>23</v>
      </c>
      <c r="E1528" s="3" t="str">
        <f ca="1">_xlfn.CONCAT(VLOOKUP($B1528,nomes!$A:$B,2,FALSE), "", VLOOKUP($C1528,apelido!$A:$B,2,FALSE), " ", VLOOKUP($D1528,apelido!$A:$B,2,FALSE))</f>
        <v>Milton Morais Cruz</v>
      </c>
      <c r="F1528" s="3" t="str">
        <f ca="1">TRIM(VLOOKUP($B1528,nomes!$A:$C,3,FALSE))</f>
        <v>Masculino</v>
      </c>
      <c r="G1528" t="str">
        <f t="shared" ca="1" si="141"/>
        <v>964 427 157</v>
      </c>
      <c r="H1528" s="2" t="s">
        <v>2019</v>
      </c>
      <c r="I1528" s="3" t="str">
        <f t="shared" ca="1" si="142"/>
        <v>1864.95</v>
      </c>
      <c r="J1528" s="3" t="str">
        <f t="shared" ca="1" si="143"/>
        <v>insert into motoristas (fk_matricula, nome, sexo, telefone, nif, salario) values (2237, 'Milton Morais Cruz', 1, '964 427 157', 59901800, 1864.95);</v>
      </c>
    </row>
    <row r="1529" spans="1:10" x14ac:dyDescent="0.25">
      <c r="A1529">
        <f t="shared" ca="1" si="138"/>
        <v>1423</v>
      </c>
      <c r="B1529">
        <f t="shared" ca="1" si="139"/>
        <v>6</v>
      </c>
      <c r="C1529">
        <f t="shared" ca="1" si="140"/>
        <v>67</v>
      </c>
      <c r="D1529">
        <f t="shared" ca="1" si="140"/>
        <v>5</v>
      </c>
      <c r="E1529" s="3" t="str">
        <f ca="1">_xlfn.CONCAT(VLOOKUP($B1529,nomes!$A:$B,2,FALSE), "", VLOOKUP($C1529,apelido!$A:$B,2,FALSE), " ", VLOOKUP($D1529,apelido!$A:$B,2,FALSE))</f>
        <v>André Ramos Andrade</v>
      </c>
      <c r="F1529" s="3" t="str">
        <f ca="1">TRIM(VLOOKUP($B1529,nomes!$A:$C,3,FALSE))</f>
        <v>Masculino</v>
      </c>
      <c r="G1529" t="str">
        <f t="shared" ca="1" si="141"/>
        <v>932 969 138</v>
      </c>
      <c r="H1529" s="2" t="s">
        <v>2020</v>
      </c>
      <c r="I1529" s="3" t="str">
        <f t="shared" ca="1" si="142"/>
        <v>1467.97</v>
      </c>
      <c r="J1529" s="3" t="str">
        <f t="shared" ca="1" si="143"/>
        <v>insert into motoristas (fk_matricula, nome, sexo, telefone, nif, salario) values (1423, 'André Ramos Andrade', 1, '932 969 138', 56539464, 1467.97);</v>
      </c>
    </row>
    <row r="1530" spans="1:10" x14ac:dyDescent="0.25">
      <c r="A1530">
        <f t="shared" ca="1" si="138"/>
        <v>444</v>
      </c>
      <c r="B1530">
        <f t="shared" ca="1" si="139"/>
        <v>37</v>
      </c>
      <c r="C1530">
        <f t="shared" ca="1" si="140"/>
        <v>38</v>
      </c>
      <c r="D1530">
        <f t="shared" ca="1" si="140"/>
        <v>8</v>
      </c>
      <c r="E1530" s="3" t="str">
        <f ca="1">_xlfn.CONCAT(VLOOKUP($B1530,nomes!$A:$B,2,FALSE), "", VLOOKUP($C1530,apelido!$A:$B,2,FALSE), " ", VLOOKUP($D1530,apelido!$A:$B,2,FALSE))</f>
        <v>Fabiana Jesus Azevedo</v>
      </c>
      <c r="F1530" s="3" t="str">
        <f ca="1">TRIM(VLOOKUP($B1530,nomes!$A:$C,3,FALSE))</f>
        <v>Feminino</v>
      </c>
      <c r="G1530" t="str">
        <f t="shared" ca="1" si="141"/>
        <v>993 442 238</v>
      </c>
      <c r="H1530" s="2" t="s">
        <v>2021</v>
      </c>
      <c r="I1530" s="3" t="str">
        <f t="shared" ca="1" si="142"/>
        <v>1949.78</v>
      </c>
      <c r="J1530" s="3" t="str">
        <f t="shared" ca="1" si="143"/>
        <v>insert into motoristas (fk_matricula, nome, sexo, telefone, nif, salario) values (444, 'Fabiana Jesus Azevedo', 2, '993 442 238', 56206237, 1949.78);</v>
      </c>
    </row>
    <row r="1531" spans="1:10" x14ac:dyDescent="0.25">
      <c r="A1531">
        <f t="shared" ca="1" si="138"/>
        <v>997</v>
      </c>
      <c r="B1531">
        <f t="shared" ca="1" si="139"/>
        <v>15</v>
      </c>
      <c r="C1531">
        <f t="shared" ca="1" si="140"/>
        <v>45</v>
      </c>
      <c r="D1531">
        <f t="shared" ca="1" si="140"/>
        <v>13</v>
      </c>
      <c r="E1531" s="3" t="str">
        <f ca="1">_xlfn.CONCAT(VLOOKUP($B1531,nomes!$A:$B,2,FALSE), "", VLOOKUP($C1531,apelido!$A:$B,2,FALSE), " ", VLOOKUP($D1531,apelido!$A:$B,2,FALSE))</f>
        <v>Bruno Magalhães Borges</v>
      </c>
      <c r="F1531" s="3" t="str">
        <f ca="1">TRIM(VLOOKUP($B1531,nomes!$A:$C,3,FALSE))</f>
        <v>Masculino</v>
      </c>
      <c r="G1531" t="str">
        <f t="shared" ca="1" si="141"/>
        <v>915 425 992</v>
      </c>
      <c r="H1531" s="2" t="s">
        <v>2022</v>
      </c>
      <c r="I1531" s="3" t="str">
        <f t="shared" ca="1" si="142"/>
        <v>1295.48</v>
      </c>
      <c r="J1531" s="3" t="str">
        <f t="shared" ca="1" si="143"/>
        <v>insert into motoristas (fk_matricula, nome, sexo, telefone, nif, salario) values (997, 'Bruno Magalhães Borges', 1, '915 425 992', 23190844, 1295.48);</v>
      </c>
    </row>
    <row r="1532" spans="1:10" x14ac:dyDescent="0.25">
      <c r="A1532">
        <f t="shared" ca="1" si="138"/>
        <v>1615</v>
      </c>
      <c r="B1532">
        <f t="shared" ca="1" si="139"/>
        <v>114</v>
      </c>
      <c r="C1532">
        <f t="shared" ca="1" si="140"/>
        <v>17</v>
      </c>
      <c r="D1532">
        <f t="shared" ca="1" si="140"/>
        <v>70</v>
      </c>
      <c r="E1532" s="3" t="str">
        <f ca="1">_xlfn.CONCAT(VLOOKUP($B1532,nomes!$A:$B,2,FALSE), "", VLOOKUP($C1532,apelido!$A:$B,2,FALSE), " ", VLOOKUP($D1532,apelido!$A:$B,2,FALSE))</f>
        <v>Talita Campos Ribeiro</v>
      </c>
      <c r="F1532" s="3" t="str">
        <f ca="1">TRIM(VLOOKUP($B1532,nomes!$A:$C,3,FALSE))</f>
        <v>Feminino</v>
      </c>
      <c r="G1532" t="str">
        <f t="shared" ca="1" si="141"/>
        <v>928 639 813</v>
      </c>
      <c r="H1532" s="2" t="s">
        <v>2023</v>
      </c>
      <c r="I1532" s="3" t="str">
        <f t="shared" ca="1" si="142"/>
        <v>2163.84</v>
      </c>
      <c r="J1532" s="3" t="str">
        <f t="shared" ca="1" si="143"/>
        <v>insert into motoristas (fk_matricula, nome, sexo, telefone, nif, salario) values (1615, 'Talita Campos Ribeiro', 2, '928 639 813', 59317766, 2163.84);</v>
      </c>
    </row>
    <row r="1533" spans="1:10" x14ac:dyDescent="0.25">
      <c r="A1533">
        <f t="shared" ca="1" si="138"/>
        <v>2383</v>
      </c>
      <c r="B1533">
        <f t="shared" ca="1" si="139"/>
        <v>69</v>
      </c>
      <c r="C1533">
        <f t="shared" ca="1" si="140"/>
        <v>3</v>
      </c>
      <c r="D1533">
        <f t="shared" ca="1" si="140"/>
        <v>26</v>
      </c>
      <c r="E1533" s="3" t="str">
        <f ca="1">_xlfn.CONCAT(VLOOKUP($B1533,nomes!$A:$B,2,FALSE), "", VLOOKUP($C1533,apelido!$A:$B,2,FALSE), " ", VLOOKUP($D1533,apelido!$A:$B,2,FALSE))</f>
        <v>Leonardo Amaral Esteves</v>
      </c>
      <c r="F1533" s="3" t="str">
        <f ca="1">TRIM(VLOOKUP($B1533,nomes!$A:$C,3,FALSE))</f>
        <v>Masculino</v>
      </c>
      <c r="G1533" t="str">
        <f t="shared" ca="1" si="141"/>
        <v>977 484 786</v>
      </c>
      <c r="H1533" s="2" t="s">
        <v>2024</v>
      </c>
      <c r="I1533" s="3" t="str">
        <f t="shared" ca="1" si="142"/>
        <v>980.74</v>
      </c>
      <c r="J1533" s="3" t="str">
        <f t="shared" ca="1" si="143"/>
        <v>insert into motoristas (fk_matricula, nome, sexo, telefone, nif, salario) values (2383, 'Leonardo Amaral Esteves', 1, '977 484 786', 12507106, 980.74);</v>
      </c>
    </row>
    <row r="1534" spans="1:10" x14ac:dyDescent="0.25">
      <c r="A1534">
        <f t="shared" ca="1" si="138"/>
        <v>507</v>
      </c>
      <c r="B1534">
        <f t="shared" ca="1" si="139"/>
        <v>124</v>
      </c>
      <c r="C1534">
        <f t="shared" ca="1" si="140"/>
        <v>64</v>
      </c>
      <c r="D1534">
        <f t="shared" ca="1" si="140"/>
        <v>91</v>
      </c>
      <c r="E1534" s="3" t="str">
        <f ca="1">_xlfn.CONCAT(VLOOKUP($B1534,nomes!$A:$B,2,FALSE), "", VLOOKUP($C1534,apelido!$A:$B,2,FALSE), " ", VLOOKUP($D1534,apelido!$A:$B,2,FALSE))</f>
        <v>Adriana Pinto Vilela</v>
      </c>
      <c r="F1534" s="3" t="str">
        <f ca="1">TRIM(VLOOKUP($B1534,nomes!$A:$C,3,FALSE))</f>
        <v>Feminino</v>
      </c>
      <c r="G1534" t="str">
        <f t="shared" ca="1" si="141"/>
        <v>948 222 371</v>
      </c>
      <c r="H1534" s="2" t="s">
        <v>2025</v>
      </c>
      <c r="I1534" s="3" t="str">
        <f t="shared" ca="1" si="142"/>
        <v>1005.6</v>
      </c>
      <c r="J1534" s="3" t="str">
        <f t="shared" ca="1" si="143"/>
        <v>insert into motoristas (fk_matricula, nome, sexo, telefone, nif, salario) values (507, 'Adriana Pinto Vilela', 2, '948 222 371', 26722039, 1005.6);</v>
      </c>
    </row>
    <row r="1535" spans="1:10" x14ac:dyDescent="0.25">
      <c r="A1535">
        <f t="shared" ca="1" si="138"/>
        <v>433</v>
      </c>
      <c r="B1535">
        <f t="shared" ca="1" si="139"/>
        <v>139</v>
      </c>
      <c r="C1535">
        <f t="shared" ca="1" si="140"/>
        <v>91</v>
      </c>
      <c r="D1535">
        <f t="shared" ca="1" si="140"/>
        <v>51</v>
      </c>
      <c r="E1535" s="3" t="str">
        <f ca="1">_xlfn.CONCAT(VLOOKUP($B1535,nomes!$A:$B,2,FALSE), "", VLOOKUP($C1535,apelido!$A:$B,2,FALSE), " ", VLOOKUP($D1535,apelido!$A:$B,2,FALSE))</f>
        <v>Dante Vilela Miranda</v>
      </c>
      <c r="F1535" s="3" t="str">
        <f ca="1">TRIM(VLOOKUP($B1535,nomes!$A:$C,3,FALSE))</f>
        <v>Masculino</v>
      </c>
      <c r="G1535" t="str">
        <f t="shared" ca="1" si="141"/>
        <v>916 448 485</v>
      </c>
      <c r="H1535" s="2" t="s">
        <v>2026</v>
      </c>
      <c r="I1535" s="3" t="str">
        <f t="shared" ca="1" si="142"/>
        <v>1700.67</v>
      </c>
      <c r="J1535" s="3" t="str">
        <f t="shared" ca="1" si="143"/>
        <v>insert into motoristas (fk_matricula, nome, sexo, telefone, nif, salario) values (433, 'Dante Vilela Miranda', 1, '916 448 485', 28024966, 1700.67);</v>
      </c>
    </row>
    <row r="1536" spans="1:10" x14ac:dyDescent="0.25">
      <c r="A1536">
        <f t="shared" ca="1" si="138"/>
        <v>1731</v>
      </c>
      <c r="B1536">
        <f t="shared" ca="1" si="139"/>
        <v>38</v>
      </c>
      <c r="C1536">
        <f t="shared" ca="1" si="140"/>
        <v>6</v>
      </c>
      <c r="D1536">
        <f t="shared" ca="1" si="140"/>
        <v>85</v>
      </c>
      <c r="E1536" s="3" t="str">
        <f ca="1">_xlfn.CONCAT(VLOOKUP($B1536,nomes!$A:$B,2,FALSE), "", VLOOKUP($C1536,apelido!$A:$B,2,FALSE), " ", VLOOKUP($D1536,apelido!$A:$B,2,FALSE))</f>
        <v>Felipe Antunes Vasconcelos</v>
      </c>
      <c r="F1536" s="3" t="str">
        <f ca="1">TRIM(VLOOKUP($B1536,nomes!$A:$C,3,FALSE))</f>
        <v>Masculino</v>
      </c>
      <c r="G1536" t="str">
        <f t="shared" ca="1" si="141"/>
        <v>953 671 566</v>
      </c>
      <c r="H1536" s="2" t="s">
        <v>2027</v>
      </c>
      <c r="I1536" s="3" t="str">
        <f t="shared" ca="1" si="142"/>
        <v>1725.3</v>
      </c>
      <c r="J1536" s="3" t="str">
        <f t="shared" ca="1" si="143"/>
        <v>insert into motoristas (fk_matricula, nome, sexo, telefone, nif, salario) values (1731, 'Felipe Antunes Vasconcelos', 1, '953 671 566', 13114804, 1725.3);</v>
      </c>
    </row>
    <row r="1537" spans="1:10" x14ac:dyDescent="0.25">
      <c r="A1537">
        <f t="shared" ca="1" si="138"/>
        <v>1814</v>
      </c>
      <c r="B1537">
        <f t="shared" ca="1" si="139"/>
        <v>13</v>
      </c>
      <c r="C1537">
        <f t="shared" ca="1" si="140"/>
        <v>39</v>
      </c>
      <c r="D1537">
        <f t="shared" ca="1" si="140"/>
        <v>1</v>
      </c>
      <c r="E1537" s="3" t="str">
        <f ca="1">_xlfn.CONCAT(VLOOKUP($B1537,nomes!$A:$B,2,FALSE), "", VLOOKUP($C1537,apelido!$A:$B,2,FALSE), " ", VLOOKUP($D1537,apelido!$A:$B,2,FALSE))</f>
        <v>Bernardo Leal Almeida</v>
      </c>
      <c r="F1537" s="3" t="str">
        <f ca="1">TRIM(VLOOKUP($B1537,nomes!$A:$C,3,FALSE))</f>
        <v>Masculino</v>
      </c>
      <c r="G1537" t="str">
        <f t="shared" ca="1" si="141"/>
        <v>952 953 493</v>
      </c>
      <c r="H1537" s="2" t="s">
        <v>2028</v>
      </c>
      <c r="I1537" s="3" t="str">
        <f t="shared" ca="1" si="142"/>
        <v>2465.41</v>
      </c>
      <c r="J1537" s="3" t="str">
        <f t="shared" ca="1" si="143"/>
        <v>insert into motoristas (fk_matricula, nome, sexo, telefone, nif, salario) values (1814, 'Bernardo Leal Almeida', 1, '952 953 493', 10946189, 2465.41);</v>
      </c>
    </row>
    <row r="1538" spans="1:10" x14ac:dyDescent="0.25">
      <c r="A1538">
        <f t="shared" ca="1" si="138"/>
        <v>2094</v>
      </c>
      <c r="B1538">
        <f t="shared" ca="1" si="139"/>
        <v>96</v>
      </c>
      <c r="C1538">
        <f t="shared" ca="1" si="140"/>
        <v>58</v>
      </c>
      <c r="D1538">
        <f t="shared" ca="1" si="140"/>
        <v>95</v>
      </c>
      <c r="E1538" s="3" t="str">
        <f ca="1">_xlfn.CONCAT(VLOOKUP($B1538,nomes!$A:$B,2,FALSE), "", VLOOKUP($C1538,apelido!$A:$B,2,FALSE), " ", VLOOKUP($D1538,apelido!$A:$B,2,FALSE))</f>
        <v>Paulo Nunes Cabral</v>
      </c>
      <c r="F1538" s="3" t="str">
        <f ca="1">TRIM(VLOOKUP($B1538,nomes!$A:$C,3,FALSE))</f>
        <v>Masculino</v>
      </c>
      <c r="G1538" t="str">
        <f t="shared" ca="1" si="141"/>
        <v>915 219 856</v>
      </c>
      <c r="H1538" s="2" t="s">
        <v>2029</v>
      </c>
      <c r="I1538" s="3" t="str">
        <f t="shared" ca="1" si="142"/>
        <v>1793.32</v>
      </c>
      <c r="J1538" s="3" t="str">
        <f t="shared" ca="1" si="143"/>
        <v>insert into motoristas (fk_matricula, nome, sexo, telefone, nif, salario) values (2094, 'Paulo Nunes Cabral', 1, '915 219 856', 28701964, 1793.32);</v>
      </c>
    </row>
    <row r="1539" spans="1:10" x14ac:dyDescent="0.25">
      <c r="A1539">
        <f t="shared" ref="A1539:A1602" ca="1" si="144">RANDBETWEEN(1,3059)</f>
        <v>772</v>
      </c>
      <c r="B1539">
        <f t="shared" ref="B1539:B1602" ca="1" si="145">RANDBETWEEN(1,200)</f>
        <v>155</v>
      </c>
      <c r="C1539">
        <f t="shared" ref="C1539:D1602" ca="1" si="146">RANDBETWEEN(1,100)</f>
        <v>69</v>
      </c>
      <c r="D1539">
        <f t="shared" ca="1" si="146"/>
        <v>79</v>
      </c>
      <c r="E1539" s="3" t="str">
        <f ca="1">_xlfn.CONCAT(VLOOKUP($B1539,nomes!$A:$B,2,FALSE), "", VLOOKUP($C1539,apelido!$A:$B,2,FALSE), " ", VLOOKUP($D1539,apelido!$A:$B,2,FALSE))</f>
        <v>Flaviano Reis Soares</v>
      </c>
      <c r="F1539" s="3" t="str">
        <f ca="1">TRIM(VLOOKUP($B1539,nomes!$A:$C,3,FALSE))</f>
        <v>Masculino</v>
      </c>
      <c r="G1539" t="str">
        <f t="shared" ref="G1539:G1602" ca="1" si="147">_xlfn.CONCAT(9, RANDBETWEEN(1,9), RANDBETWEEN(1,9), " ", RANDBETWEEN(1,9), RANDBETWEEN(1,9), RANDBETWEEN(1,9), " ", RANDBETWEEN(1,9),RANDBETWEEN(1,9),RANDBETWEEN(1,9))</f>
        <v>983 549 293</v>
      </c>
      <c r="H1539" s="2" t="s">
        <v>2030</v>
      </c>
      <c r="I1539" s="3" t="str">
        <f t="shared" ref="I1539:I1602" ca="1" si="148">_xlfn.CONCAT(RANDBETWEEN(860,2500), ".", RANDBETWEEN(0,99))</f>
        <v>2285.99</v>
      </c>
      <c r="J1539" s="3" t="str">
        <f t="shared" ref="J1539:J1602" ca="1" si="149">"insert into motoristas (fk_matricula, nome, sexo, telefone, nif, salario) values (" &amp; $A1539 &amp; ", '" &amp; $E1539 &amp; "', " &amp; IF($F1539="Masculino", 1, 2) &amp; ", '" &amp; $G1539 &amp; "', " &amp; $H1539 &amp; ", " &amp; I1539 &amp; ");"</f>
        <v>insert into motoristas (fk_matricula, nome, sexo, telefone, nif, salario) values (772, 'Flaviano Reis Soares', 1, '983 549 293', 26689054, 2285.99);</v>
      </c>
    </row>
    <row r="1540" spans="1:10" x14ac:dyDescent="0.25">
      <c r="A1540">
        <f t="shared" ca="1" si="144"/>
        <v>115</v>
      </c>
      <c r="B1540">
        <f t="shared" ca="1" si="145"/>
        <v>94</v>
      </c>
      <c r="C1540">
        <f t="shared" ca="1" si="146"/>
        <v>80</v>
      </c>
      <c r="D1540">
        <f t="shared" ca="1" si="146"/>
        <v>55</v>
      </c>
      <c r="E1540" s="3" t="str">
        <f ca="1">_xlfn.CONCAT(VLOOKUP($B1540,nomes!$A:$B,2,FALSE), "", VLOOKUP($C1540,apelido!$A:$B,2,FALSE), " ", VLOOKUP($D1540,apelido!$A:$B,2,FALSE))</f>
        <v>Paola Sousa Nascimento</v>
      </c>
      <c r="F1540" s="3" t="str">
        <f ca="1">TRIM(VLOOKUP($B1540,nomes!$A:$C,3,FALSE))</f>
        <v>Feminino</v>
      </c>
      <c r="G1540" t="str">
        <f t="shared" ca="1" si="147"/>
        <v>951 386 718</v>
      </c>
      <c r="H1540" s="2" t="s">
        <v>2031</v>
      </c>
      <c r="I1540" s="3" t="str">
        <f t="shared" ca="1" si="148"/>
        <v>2372.97</v>
      </c>
      <c r="J1540" s="3" t="str">
        <f t="shared" ca="1" si="149"/>
        <v>insert into motoristas (fk_matricula, nome, sexo, telefone, nif, salario) values (115, 'Paola Sousa Nascimento', 2, '951 386 718', 23772086, 2372.97);</v>
      </c>
    </row>
    <row r="1541" spans="1:10" x14ac:dyDescent="0.25">
      <c r="A1541">
        <f t="shared" ca="1" si="144"/>
        <v>1033</v>
      </c>
      <c r="B1541">
        <f t="shared" ca="1" si="145"/>
        <v>190</v>
      </c>
      <c r="C1541">
        <f t="shared" ca="1" si="146"/>
        <v>55</v>
      </c>
      <c r="D1541">
        <f t="shared" ca="1" si="146"/>
        <v>63</v>
      </c>
      <c r="E1541" s="3" t="str">
        <f ca="1">_xlfn.CONCAT(VLOOKUP($B1541,nomes!$A:$B,2,FALSE), "", VLOOKUP($C1541,apelido!$A:$B,2,FALSE), " ", VLOOKUP($D1541,apelido!$A:$B,2,FALSE))</f>
        <v>Orlando Nascimento Pimentel</v>
      </c>
      <c r="F1541" s="3" t="str">
        <f ca="1">TRIM(VLOOKUP($B1541,nomes!$A:$C,3,FALSE))</f>
        <v>Masculino</v>
      </c>
      <c r="G1541" t="str">
        <f t="shared" ca="1" si="147"/>
        <v>978 758 872</v>
      </c>
      <c r="H1541" s="2" t="s">
        <v>2032</v>
      </c>
      <c r="I1541" s="3" t="str">
        <f t="shared" ca="1" si="148"/>
        <v>1014.9</v>
      </c>
      <c r="J1541" s="3" t="str">
        <f t="shared" ca="1" si="149"/>
        <v>insert into motoristas (fk_matricula, nome, sexo, telefone, nif, salario) values (1033, 'Orlando Nascimento Pimentel', 1, '978 758 872', 21677361, 1014.9);</v>
      </c>
    </row>
    <row r="1542" spans="1:10" x14ac:dyDescent="0.25">
      <c r="A1542">
        <f t="shared" ca="1" si="144"/>
        <v>1207</v>
      </c>
      <c r="B1542">
        <f t="shared" ca="1" si="145"/>
        <v>22</v>
      </c>
      <c r="C1542">
        <f t="shared" ca="1" si="146"/>
        <v>18</v>
      </c>
      <c r="D1542">
        <f t="shared" ca="1" si="146"/>
        <v>63</v>
      </c>
      <c r="E1542" s="3" t="str">
        <f ca="1">_xlfn.CONCAT(VLOOKUP($B1542,nomes!$A:$B,2,FALSE), "", VLOOKUP($C1542,apelido!$A:$B,2,FALSE), " ", VLOOKUP($D1542,apelido!$A:$B,2,FALSE))</f>
        <v>Clara Cardoso Pimentel</v>
      </c>
      <c r="F1542" s="3" t="str">
        <f ca="1">TRIM(VLOOKUP($B1542,nomes!$A:$C,3,FALSE))</f>
        <v>Feminino</v>
      </c>
      <c r="G1542" t="str">
        <f t="shared" ca="1" si="147"/>
        <v>977 988 867</v>
      </c>
      <c r="H1542" s="2" t="s">
        <v>2033</v>
      </c>
      <c r="I1542" s="3" t="str">
        <f t="shared" ca="1" si="148"/>
        <v>1925.12</v>
      </c>
      <c r="J1542" s="3" t="str">
        <f t="shared" ca="1" si="149"/>
        <v>insert into motoristas (fk_matricula, nome, sexo, telefone, nif, salario) values (1207, 'Clara Cardoso Pimentel', 2, '977 988 867', 19881652, 1925.12);</v>
      </c>
    </row>
    <row r="1543" spans="1:10" x14ac:dyDescent="0.25">
      <c r="A1543">
        <f t="shared" ca="1" si="144"/>
        <v>859</v>
      </c>
      <c r="B1543">
        <f t="shared" ca="1" si="145"/>
        <v>84</v>
      </c>
      <c r="C1543">
        <f t="shared" ca="1" si="146"/>
        <v>52</v>
      </c>
      <c r="D1543">
        <f t="shared" ca="1" si="146"/>
        <v>96</v>
      </c>
      <c r="E1543" s="3" t="str">
        <f ca="1">_xlfn.CONCAT(VLOOKUP($B1543,nomes!$A:$B,2,FALSE), "", VLOOKUP($C1543,apelido!$A:$B,2,FALSE), " ", VLOOKUP($D1543,apelido!$A:$B,2,FALSE))</f>
        <v>Matias Monteiro Caldeira</v>
      </c>
      <c r="F1543" s="3" t="str">
        <f ca="1">TRIM(VLOOKUP($B1543,nomes!$A:$C,3,FALSE))</f>
        <v>Masculino</v>
      </c>
      <c r="G1543" t="str">
        <f t="shared" ca="1" si="147"/>
        <v>955 259 966</v>
      </c>
      <c r="H1543" s="2" t="s">
        <v>2034</v>
      </c>
      <c r="I1543" s="3" t="str">
        <f t="shared" ca="1" si="148"/>
        <v>1771.15</v>
      </c>
      <c r="J1543" s="3" t="str">
        <f t="shared" ca="1" si="149"/>
        <v>insert into motoristas (fk_matricula, nome, sexo, telefone, nif, salario) values (859, 'Matias Monteiro Caldeira', 1, '955 259 966', 27434369, 1771.15);</v>
      </c>
    </row>
    <row r="1544" spans="1:10" x14ac:dyDescent="0.25">
      <c r="A1544">
        <f t="shared" ca="1" si="144"/>
        <v>2385</v>
      </c>
      <c r="B1544">
        <f t="shared" ca="1" si="145"/>
        <v>189</v>
      </c>
      <c r="C1544">
        <f t="shared" ca="1" si="146"/>
        <v>14</v>
      </c>
      <c r="D1544">
        <f t="shared" ca="1" si="146"/>
        <v>35</v>
      </c>
      <c r="E1544" s="3" t="str">
        <f ca="1">_xlfn.CONCAT(VLOOKUP($B1544,nomes!$A:$B,2,FALSE), "", VLOOKUP($C1544,apelido!$A:$B,2,FALSE), " ", VLOOKUP($D1544,apelido!$A:$B,2,FALSE))</f>
        <v>Noé Botelho Gomes</v>
      </c>
      <c r="F1544" s="3" t="str">
        <f ca="1">TRIM(VLOOKUP($B1544,nomes!$A:$C,3,FALSE))</f>
        <v>Masculino</v>
      </c>
      <c r="G1544" t="str">
        <f t="shared" ca="1" si="147"/>
        <v>996 625 155</v>
      </c>
      <c r="H1544" s="2" t="s">
        <v>2035</v>
      </c>
      <c r="I1544" s="3" t="str">
        <f t="shared" ca="1" si="148"/>
        <v>1419.75</v>
      </c>
      <c r="J1544" s="3" t="str">
        <f t="shared" ca="1" si="149"/>
        <v>insert into motoristas (fk_matricula, nome, sexo, telefone, nif, salario) values (2385, 'Noé Botelho Gomes', 1, '996 625 155', 54972317, 1419.75);</v>
      </c>
    </row>
    <row r="1545" spans="1:10" x14ac:dyDescent="0.25">
      <c r="A1545">
        <f t="shared" ca="1" si="144"/>
        <v>2146</v>
      </c>
      <c r="B1545">
        <f t="shared" ca="1" si="145"/>
        <v>34</v>
      </c>
      <c r="C1545">
        <f t="shared" ca="1" si="146"/>
        <v>78</v>
      </c>
      <c r="D1545">
        <f t="shared" ca="1" si="146"/>
        <v>85</v>
      </c>
      <c r="E1545" s="3" t="str">
        <f ca="1">_xlfn.CONCAT(VLOOKUP($B1545,nomes!$A:$B,2,FALSE), "", VLOOKUP($C1545,apelido!$A:$B,2,FALSE), " ", VLOOKUP($D1545,apelido!$A:$B,2,FALSE))</f>
        <v>Enzo Simões Vasconcelos</v>
      </c>
      <c r="F1545" s="3" t="str">
        <f ca="1">TRIM(VLOOKUP($B1545,nomes!$A:$C,3,FALSE))</f>
        <v>Masculino</v>
      </c>
      <c r="G1545" t="str">
        <f t="shared" ca="1" si="147"/>
        <v>946 539 656</v>
      </c>
      <c r="H1545" s="2" t="s">
        <v>2036</v>
      </c>
      <c r="I1545" s="3" t="str">
        <f t="shared" ca="1" si="148"/>
        <v>1405.58</v>
      </c>
      <c r="J1545" s="3" t="str">
        <f t="shared" ca="1" si="149"/>
        <v>insert into motoristas (fk_matricula, nome, sexo, telefone, nif, salario) values (2146, 'Enzo Simões Vasconcelos', 1, '946 539 656', 28356543, 1405.58);</v>
      </c>
    </row>
    <row r="1546" spans="1:10" x14ac:dyDescent="0.25">
      <c r="A1546">
        <f t="shared" ca="1" si="144"/>
        <v>376</v>
      </c>
      <c r="B1546">
        <f t="shared" ca="1" si="145"/>
        <v>54</v>
      </c>
      <c r="C1546">
        <f t="shared" ca="1" si="146"/>
        <v>32</v>
      </c>
      <c r="D1546">
        <f t="shared" ca="1" si="146"/>
        <v>96</v>
      </c>
      <c r="E1546" s="3" t="str">
        <f ca="1">_xlfn.CONCAT(VLOOKUP($B1546,nomes!$A:$B,2,FALSE), "", VLOOKUP($C1546,apelido!$A:$B,2,FALSE), " ", VLOOKUP($D1546,apelido!$A:$B,2,FALSE))</f>
        <v>Isabel Freitas Caldeira</v>
      </c>
      <c r="F1546" s="3" t="str">
        <f ca="1">TRIM(VLOOKUP($B1546,nomes!$A:$C,3,FALSE))</f>
        <v>Feminino</v>
      </c>
      <c r="G1546" t="str">
        <f t="shared" ca="1" si="147"/>
        <v>955 349 798</v>
      </c>
      <c r="H1546" s="2" t="s">
        <v>2037</v>
      </c>
      <c r="I1546" s="3" t="str">
        <f t="shared" ca="1" si="148"/>
        <v>1876.84</v>
      </c>
      <c r="J1546" s="3" t="str">
        <f t="shared" ca="1" si="149"/>
        <v>insert into motoristas (fk_matricula, nome, sexo, telefone, nif, salario) values (376, 'Isabel Freitas Caldeira', 2, '955 349 798', 25005484, 1876.84);</v>
      </c>
    </row>
    <row r="1547" spans="1:10" x14ac:dyDescent="0.25">
      <c r="A1547">
        <f t="shared" ca="1" si="144"/>
        <v>1877</v>
      </c>
      <c r="B1547">
        <f t="shared" ca="1" si="145"/>
        <v>125</v>
      </c>
      <c r="C1547">
        <f t="shared" ca="1" si="146"/>
        <v>62</v>
      </c>
      <c r="D1547">
        <f t="shared" ca="1" si="146"/>
        <v>70</v>
      </c>
      <c r="E1547" s="3" t="str">
        <f ca="1">_xlfn.CONCAT(VLOOKUP($B1547,nomes!$A:$B,2,FALSE), "", VLOOKUP($C1547,apelido!$A:$B,2,FALSE), " ", VLOOKUP($D1547,apelido!$A:$B,2,FALSE))</f>
        <v>Adriano Pereira Ribeiro</v>
      </c>
      <c r="F1547" s="3" t="str">
        <f ca="1">TRIM(VLOOKUP($B1547,nomes!$A:$C,3,FALSE))</f>
        <v>Masculino</v>
      </c>
      <c r="G1547" t="str">
        <f t="shared" ca="1" si="147"/>
        <v>944 599 814</v>
      </c>
      <c r="H1547" s="2" t="s">
        <v>2038</v>
      </c>
      <c r="I1547" s="3" t="str">
        <f t="shared" ca="1" si="148"/>
        <v>1151.31</v>
      </c>
      <c r="J1547" s="3" t="str">
        <f t="shared" ca="1" si="149"/>
        <v>insert into motoristas (fk_matricula, nome, sexo, telefone, nif, salario) values (1877, 'Adriano Pereira Ribeiro', 1, '944 599 814', 26182444, 1151.31);</v>
      </c>
    </row>
    <row r="1548" spans="1:10" x14ac:dyDescent="0.25">
      <c r="A1548">
        <f t="shared" ca="1" si="144"/>
        <v>917</v>
      </c>
      <c r="B1548">
        <f t="shared" ca="1" si="145"/>
        <v>173</v>
      </c>
      <c r="C1548">
        <f t="shared" ca="1" si="146"/>
        <v>34</v>
      </c>
      <c r="D1548">
        <f t="shared" ca="1" si="146"/>
        <v>34</v>
      </c>
      <c r="E1548" s="3" t="str">
        <f ca="1">_xlfn.CONCAT(VLOOKUP($B1548,nomes!$A:$B,2,FALSE), "", VLOOKUP($C1548,apelido!$A:$B,2,FALSE), " ", VLOOKUP($D1548,apelido!$A:$B,2,FALSE))</f>
        <v>Josué Gaspar Gaspar</v>
      </c>
      <c r="F1548" s="3" t="str">
        <f ca="1">TRIM(VLOOKUP($B1548,nomes!$A:$C,3,FALSE))</f>
        <v>Masculino</v>
      </c>
      <c r="G1548" t="str">
        <f t="shared" ca="1" si="147"/>
        <v>926 247 333</v>
      </c>
      <c r="H1548" s="2" t="s">
        <v>2039</v>
      </c>
      <c r="I1548" s="3" t="str">
        <f t="shared" ca="1" si="148"/>
        <v>2420.51</v>
      </c>
      <c r="J1548" s="3" t="str">
        <f t="shared" ca="1" si="149"/>
        <v>insert into motoristas (fk_matricula, nome, sexo, telefone, nif, salario) values (917, 'Josué Gaspar Gaspar', 1, '926 247 333', 59810156, 2420.51);</v>
      </c>
    </row>
    <row r="1549" spans="1:10" x14ac:dyDescent="0.25">
      <c r="A1549">
        <f t="shared" ca="1" si="144"/>
        <v>438</v>
      </c>
      <c r="B1549">
        <f t="shared" ca="1" si="145"/>
        <v>17</v>
      </c>
      <c r="C1549">
        <f t="shared" ca="1" si="146"/>
        <v>41</v>
      </c>
      <c r="D1549">
        <f t="shared" ca="1" si="146"/>
        <v>35</v>
      </c>
      <c r="E1549" s="3" t="str">
        <f ca="1">_xlfn.CONCAT(VLOOKUP($B1549,nomes!$A:$B,2,FALSE), "", VLOOKUP($C1549,apelido!$A:$B,2,FALSE), " ", VLOOKUP($D1549,apelido!$A:$B,2,FALSE))</f>
        <v>Camila Lopes Gomes</v>
      </c>
      <c r="F1549" s="3" t="str">
        <f ca="1">TRIM(VLOOKUP($B1549,nomes!$A:$C,3,FALSE))</f>
        <v>Feminino</v>
      </c>
      <c r="G1549" t="str">
        <f t="shared" ca="1" si="147"/>
        <v>955 455 527</v>
      </c>
      <c r="H1549" s="2" t="s">
        <v>2040</v>
      </c>
      <c r="I1549" s="3" t="str">
        <f t="shared" ca="1" si="148"/>
        <v>1317.72</v>
      </c>
      <c r="J1549" s="3" t="str">
        <f t="shared" ca="1" si="149"/>
        <v>insert into motoristas (fk_matricula, nome, sexo, telefone, nif, salario) values (438, 'Camila Lopes Gomes', 2, '955 455 527', 22793470, 1317.72);</v>
      </c>
    </row>
    <row r="1550" spans="1:10" x14ac:dyDescent="0.25">
      <c r="A1550">
        <f t="shared" ca="1" si="144"/>
        <v>2793</v>
      </c>
      <c r="B1550">
        <f t="shared" ca="1" si="145"/>
        <v>60</v>
      </c>
      <c r="C1550">
        <f t="shared" ca="1" si="146"/>
        <v>67</v>
      </c>
      <c r="D1550">
        <f t="shared" ca="1" si="146"/>
        <v>65</v>
      </c>
      <c r="E1550" s="3" t="str">
        <f ca="1">_xlfn.CONCAT(VLOOKUP($B1550,nomes!$A:$B,2,FALSE), "", VLOOKUP($C1550,apelido!$A:$B,2,FALSE), " ", VLOOKUP($D1550,apelido!$A:$B,2,FALSE))</f>
        <v>Jorge Ramos Pires</v>
      </c>
      <c r="F1550" s="3" t="str">
        <f ca="1">TRIM(VLOOKUP($B1550,nomes!$A:$C,3,FALSE))</f>
        <v>Masculino</v>
      </c>
      <c r="G1550" t="str">
        <f t="shared" ca="1" si="147"/>
        <v>919 587 581</v>
      </c>
      <c r="H1550" s="2" t="s">
        <v>2041</v>
      </c>
      <c r="I1550" s="3" t="str">
        <f t="shared" ca="1" si="148"/>
        <v>1942.65</v>
      </c>
      <c r="J1550" s="3" t="str">
        <f t="shared" ca="1" si="149"/>
        <v>insert into motoristas (fk_matricula, nome, sexo, telefone, nif, salario) values (2793, 'Jorge Ramos Pires', 1, '919 587 581', 18605049, 1942.65);</v>
      </c>
    </row>
    <row r="1551" spans="1:10" x14ac:dyDescent="0.25">
      <c r="A1551">
        <f t="shared" ca="1" si="144"/>
        <v>2802</v>
      </c>
      <c r="B1551">
        <f t="shared" ca="1" si="145"/>
        <v>77</v>
      </c>
      <c r="C1551">
        <f t="shared" ca="1" si="146"/>
        <v>87</v>
      </c>
      <c r="D1551">
        <f t="shared" ca="1" si="146"/>
        <v>39</v>
      </c>
      <c r="E1551" s="3" t="str">
        <f ca="1">_xlfn.CONCAT(VLOOKUP($B1551,nomes!$A:$B,2,FALSE), "", VLOOKUP($C1551,apelido!$A:$B,2,FALSE), " ", VLOOKUP($D1551,apelido!$A:$B,2,FALSE))</f>
        <v>Luna Ventura Leal</v>
      </c>
      <c r="F1551" s="3" t="str">
        <f ca="1">TRIM(VLOOKUP($B1551,nomes!$A:$C,3,FALSE))</f>
        <v>Feminino</v>
      </c>
      <c r="G1551" t="str">
        <f t="shared" ca="1" si="147"/>
        <v>956 663 722</v>
      </c>
      <c r="H1551" s="2" t="s">
        <v>2042</v>
      </c>
      <c r="I1551" s="3" t="str">
        <f t="shared" ca="1" si="148"/>
        <v>2472.22</v>
      </c>
      <c r="J1551" s="3" t="str">
        <f t="shared" ca="1" si="149"/>
        <v>insert into motoristas (fk_matricula, nome, sexo, telefone, nif, salario) values (2802, 'Luna Ventura Leal', 2, '956 663 722', 10241122, 2472.22);</v>
      </c>
    </row>
    <row r="1552" spans="1:10" x14ac:dyDescent="0.25">
      <c r="A1552">
        <f t="shared" ca="1" si="144"/>
        <v>2704</v>
      </c>
      <c r="B1552">
        <f t="shared" ca="1" si="145"/>
        <v>66</v>
      </c>
      <c r="C1552">
        <f t="shared" ca="1" si="146"/>
        <v>100</v>
      </c>
      <c r="D1552">
        <f t="shared" ca="1" si="146"/>
        <v>89</v>
      </c>
      <c r="E1552" s="3" t="str">
        <f ca="1">_xlfn.CONCAT(VLOOKUP($B1552,nomes!$A:$B,2,FALSE), "", VLOOKUP($C1552,apelido!$A:$B,2,FALSE), " ", VLOOKUP($D1552,apelido!$A:$B,2,FALSE))</f>
        <v>Larissa Fragoso Vieira</v>
      </c>
      <c r="F1552" s="3" t="str">
        <f ca="1">TRIM(VLOOKUP($B1552,nomes!$A:$C,3,FALSE))</f>
        <v>Feminino</v>
      </c>
      <c r="G1552" t="str">
        <f t="shared" ca="1" si="147"/>
        <v>935 942 476</v>
      </c>
      <c r="H1552" s="2" t="s">
        <v>2043</v>
      </c>
      <c r="I1552" s="3" t="str">
        <f t="shared" ca="1" si="148"/>
        <v>2141.62</v>
      </c>
      <c r="J1552" s="3" t="str">
        <f t="shared" ca="1" si="149"/>
        <v>insert into motoristas (fk_matricula, nome, sexo, telefone, nif, salario) values (2704, 'Larissa Fragoso Vieira', 2, '935 942 476', 18778238, 2141.62);</v>
      </c>
    </row>
    <row r="1553" spans="1:10" x14ac:dyDescent="0.25">
      <c r="A1553">
        <f t="shared" ca="1" si="144"/>
        <v>590</v>
      </c>
      <c r="B1553">
        <f t="shared" ca="1" si="145"/>
        <v>83</v>
      </c>
      <c r="C1553">
        <f t="shared" ca="1" si="146"/>
        <v>95</v>
      </c>
      <c r="D1553">
        <f t="shared" ca="1" si="146"/>
        <v>99</v>
      </c>
      <c r="E1553" s="3" t="str">
        <f ca="1">_xlfn.CONCAT(VLOOKUP($B1553,nomes!$A:$B,2,FALSE), "", VLOOKUP($C1553,apelido!$A:$B,2,FALSE), " ", VLOOKUP($D1553,apelido!$A:$B,2,FALSE))</f>
        <v>Matilde Cabral Cordeiro</v>
      </c>
      <c r="F1553" s="3" t="str">
        <f ca="1">TRIM(VLOOKUP($B1553,nomes!$A:$C,3,FALSE))</f>
        <v>Feminino</v>
      </c>
      <c r="G1553" t="str">
        <f t="shared" ca="1" si="147"/>
        <v>958 943 267</v>
      </c>
      <c r="H1553" s="2" t="s">
        <v>2044</v>
      </c>
      <c r="I1553" s="3" t="str">
        <f t="shared" ca="1" si="148"/>
        <v>920.78</v>
      </c>
      <c r="J1553" s="3" t="str">
        <f t="shared" ca="1" si="149"/>
        <v>insert into motoristas (fk_matricula, nome, sexo, telefone, nif, salario) values (590, 'Matilde Cabral Cordeiro', 2, '958 943 267', 27943171, 920.78);</v>
      </c>
    </row>
    <row r="1554" spans="1:10" x14ac:dyDescent="0.25">
      <c r="A1554">
        <f t="shared" ca="1" si="144"/>
        <v>842</v>
      </c>
      <c r="B1554">
        <f t="shared" ca="1" si="145"/>
        <v>199</v>
      </c>
      <c r="C1554">
        <f t="shared" ca="1" si="146"/>
        <v>49</v>
      </c>
      <c r="D1554">
        <f t="shared" ca="1" si="146"/>
        <v>70</v>
      </c>
      <c r="E1554" s="3" t="str">
        <f ca="1">_xlfn.CONCAT(VLOOKUP($B1554,nomes!$A:$B,2,FALSE), "", VLOOKUP($C1554,apelido!$A:$B,2,FALSE), " ", VLOOKUP($D1554,apelido!$A:$B,2,FALSE))</f>
        <v>Valéria Melo Ribeiro</v>
      </c>
      <c r="F1554" s="3" t="str">
        <f ca="1">TRIM(VLOOKUP($B1554,nomes!$A:$C,3,FALSE))</f>
        <v>Feminino</v>
      </c>
      <c r="G1554" t="str">
        <f t="shared" ca="1" si="147"/>
        <v>912 457 656</v>
      </c>
      <c r="H1554" s="2" t="s">
        <v>2045</v>
      </c>
      <c r="I1554" s="3" t="str">
        <f t="shared" ca="1" si="148"/>
        <v>881.68</v>
      </c>
      <c r="J1554" s="3" t="str">
        <f t="shared" ca="1" si="149"/>
        <v>insert into motoristas (fk_matricula, nome, sexo, telefone, nif, salario) values (842, 'Valéria Melo Ribeiro', 2, '912 457 656', 15862033, 881.68);</v>
      </c>
    </row>
    <row r="1555" spans="1:10" x14ac:dyDescent="0.25">
      <c r="A1555">
        <f t="shared" ca="1" si="144"/>
        <v>702</v>
      </c>
      <c r="B1555">
        <f t="shared" ca="1" si="145"/>
        <v>114</v>
      </c>
      <c r="C1555">
        <f t="shared" ca="1" si="146"/>
        <v>73</v>
      </c>
      <c r="D1555">
        <f t="shared" ca="1" si="146"/>
        <v>41</v>
      </c>
      <c r="E1555" s="3" t="str">
        <f ca="1">_xlfn.CONCAT(VLOOKUP($B1555,nomes!$A:$B,2,FALSE), "", VLOOKUP($C1555,apelido!$A:$B,2,FALSE), " ", VLOOKUP($D1555,apelido!$A:$B,2,FALSE))</f>
        <v>Talita Salgado Lopes</v>
      </c>
      <c r="F1555" s="3" t="str">
        <f ca="1">TRIM(VLOOKUP($B1555,nomes!$A:$C,3,FALSE))</f>
        <v>Feminino</v>
      </c>
      <c r="G1555" t="str">
        <f t="shared" ca="1" si="147"/>
        <v>951 665 983</v>
      </c>
      <c r="H1555" s="2" t="s">
        <v>2046</v>
      </c>
      <c r="I1555" s="3" t="str">
        <f t="shared" ca="1" si="148"/>
        <v>1389.66</v>
      </c>
      <c r="J1555" s="3" t="str">
        <f t="shared" ca="1" si="149"/>
        <v>insert into motoristas (fk_matricula, nome, sexo, telefone, nif, salario) values (702, 'Talita Salgado Lopes', 2, '951 665 983', 20128245, 1389.66);</v>
      </c>
    </row>
    <row r="1556" spans="1:10" x14ac:dyDescent="0.25">
      <c r="A1556">
        <f t="shared" ca="1" si="144"/>
        <v>1046</v>
      </c>
      <c r="B1556">
        <f t="shared" ca="1" si="145"/>
        <v>22</v>
      </c>
      <c r="C1556">
        <f t="shared" ca="1" si="146"/>
        <v>63</v>
      </c>
      <c r="D1556">
        <f t="shared" ca="1" si="146"/>
        <v>81</v>
      </c>
      <c r="E1556" s="3" t="str">
        <f ca="1">_xlfn.CONCAT(VLOOKUP($B1556,nomes!$A:$B,2,FALSE), "", VLOOKUP($C1556,apelido!$A:$B,2,FALSE), " ", VLOOKUP($D1556,apelido!$A:$B,2,FALSE))</f>
        <v>Clara Pimentel Tavares</v>
      </c>
      <c r="F1556" s="3" t="str">
        <f ca="1">TRIM(VLOOKUP($B1556,nomes!$A:$C,3,FALSE))</f>
        <v>Feminino</v>
      </c>
      <c r="G1556" t="str">
        <f t="shared" ca="1" si="147"/>
        <v>987 865 319</v>
      </c>
      <c r="H1556" s="2" t="s">
        <v>2047</v>
      </c>
      <c r="I1556" s="3" t="str">
        <f t="shared" ca="1" si="148"/>
        <v>1046.82</v>
      </c>
      <c r="J1556" s="3" t="str">
        <f t="shared" ca="1" si="149"/>
        <v>insert into motoristas (fk_matricula, nome, sexo, telefone, nif, salario) values (1046, 'Clara Pimentel Tavares', 2, '987 865 319', 51090484, 1046.82);</v>
      </c>
    </row>
    <row r="1557" spans="1:10" x14ac:dyDescent="0.25">
      <c r="A1557">
        <f t="shared" ca="1" si="144"/>
        <v>2758</v>
      </c>
      <c r="B1557">
        <f t="shared" ca="1" si="145"/>
        <v>149</v>
      </c>
      <c r="C1557">
        <f t="shared" ca="1" si="146"/>
        <v>45</v>
      </c>
      <c r="D1557">
        <f t="shared" ca="1" si="146"/>
        <v>1</v>
      </c>
      <c r="E1557" s="3" t="str">
        <f ca="1">_xlfn.CONCAT(VLOOKUP($B1557,nomes!$A:$B,2,FALSE), "", VLOOKUP($C1557,apelido!$A:$B,2,FALSE), " ", VLOOKUP($D1557,apelido!$A:$B,2,FALSE))</f>
        <v>Érica Magalhães Almeida</v>
      </c>
      <c r="F1557" s="3" t="str">
        <f ca="1">TRIM(VLOOKUP($B1557,nomes!$A:$C,3,FALSE))</f>
        <v>Feminino</v>
      </c>
      <c r="G1557" t="str">
        <f t="shared" ca="1" si="147"/>
        <v>931 762 986</v>
      </c>
      <c r="H1557" s="2" t="s">
        <v>2048</v>
      </c>
      <c r="I1557" s="3" t="str">
        <f t="shared" ca="1" si="148"/>
        <v>1845.46</v>
      </c>
      <c r="J1557" s="3" t="str">
        <f t="shared" ca="1" si="149"/>
        <v>insert into motoristas (fk_matricula, nome, sexo, telefone, nif, salario) values (2758, 'Érica Magalhães Almeida', 2, '931 762 986', 19323132, 1845.46);</v>
      </c>
    </row>
    <row r="1558" spans="1:10" x14ac:dyDescent="0.25">
      <c r="A1558">
        <f t="shared" ca="1" si="144"/>
        <v>605</v>
      </c>
      <c r="B1558">
        <f t="shared" ca="1" si="145"/>
        <v>36</v>
      </c>
      <c r="C1558">
        <f t="shared" ca="1" si="146"/>
        <v>56</v>
      </c>
      <c r="D1558">
        <f t="shared" ca="1" si="146"/>
        <v>52</v>
      </c>
      <c r="E1558" s="3" t="str">
        <f ca="1">_xlfn.CONCAT(VLOOKUP($B1558,nomes!$A:$B,2,FALSE), "", VLOOKUP($C1558,apelido!$A:$B,2,FALSE), " ", VLOOKUP($D1558,apelido!$A:$B,2,FALSE))</f>
        <v>Esther Neves Monteiro</v>
      </c>
      <c r="F1558" s="3" t="str">
        <f ca="1">TRIM(VLOOKUP($B1558,nomes!$A:$C,3,FALSE))</f>
        <v>Feminino</v>
      </c>
      <c r="G1558" t="str">
        <f t="shared" ca="1" si="147"/>
        <v>954 738 377</v>
      </c>
      <c r="H1558" s="2" t="s">
        <v>2049</v>
      </c>
      <c r="I1558" s="3" t="str">
        <f t="shared" ca="1" si="148"/>
        <v>1766.96</v>
      </c>
      <c r="J1558" s="3" t="str">
        <f t="shared" ca="1" si="149"/>
        <v>insert into motoristas (fk_matricula, nome, sexo, telefone, nif, salario) values (605, 'Esther Neves Monteiro', 2, '954 738 377', 54747413, 1766.96);</v>
      </c>
    </row>
    <row r="1559" spans="1:10" x14ac:dyDescent="0.25">
      <c r="A1559">
        <f t="shared" ca="1" si="144"/>
        <v>625</v>
      </c>
      <c r="B1559">
        <f t="shared" ca="1" si="145"/>
        <v>19</v>
      </c>
      <c r="C1559">
        <f t="shared" ca="1" si="146"/>
        <v>22</v>
      </c>
      <c r="D1559">
        <f t="shared" ca="1" si="146"/>
        <v>53</v>
      </c>
      <c r="E1559" s="3" t="str">
        <f ca="1">_xlfn.CONCAT(VLOOKUP($B1559,nomes!$A:$B,2,FALSE), "", VLOOKUP($C1559,apelido!$A:$B,2,FALSE), " ", VLOOKUP($D1559,apelido!$A:$B,2,FALSE))</f>
        <v>Carolina Costa Morais</v>
      </c>
      <c r="F1559" s="3" t="str">
        <f ca="1">TRIM(VLOOKUP($B1559,nomes!$A:$C,3,FALSE))</f>
        <v>Feminino</v>
      </c>
      <c r="G1559" t="str">
        <f t="shared" ca="1" si="147"/>
        <v>943 731 178</v>
      </c>
      <c r="H1559" s="2" t="s">
        <v>2050</v>
      </c>
      <c r="I1559" s="3" t="str">
        <f t="shared" ca="1" si="148"/>
        <v>1176.33</v>
      </c>
      <c r="J1559" s="3" t="str">
        <f t="shared" ca="1" si="149"/>
        <v>insert into motoristas (fk_matricula, nome, sexo, telefone, nif, salario) values (625, 'Carolina Costa Morais', 2, '943 731 178', 16089705, 1176.33);</v>
      </c>
    </row>
    <row r="1560" spans="1:10" x14ac:dyDescent="0.25">
      <c r="A1560">
        <f t="shared" ca="1" si="144"/>
        <v>1782</v>
      </c>
      <c r="B1560">
        <f t="shared" ca="1" si="145"/>
        <v>129</v>
      </c>
      <c r="C1560">
        <f t="shared" ca="1" si="146"/>
        <v>23</v>
      </c>
      <c r="D1560">
        <f t="shared" ca="1" si="146"/>
        <v>3</v>
      </c>
      <c r="E1560" s="3" t="str">
        <f ca="1">_xlfn.CONCAT(VLOOKUP($B1560,nomes!$A:$B,2,FALSE), "", VLOOKUP($C1560,apelido!$A:$B,2,FALSE), " ", VLOOKUP($D1560,apelido!$A:$B,2,FALSE))</f>
        <v>Anselmo Cruz Amaral</v>
      </c>
      <c r="F1560" s="3" t="str">
        <f ca="1">TRIM(VLOOKUP($B1560,nomes!$A:$C,3,FALSE))</f>
        <v>Masculino</v>
      </c>
      <c r="G1560" t="str">
        <f t="shared" ca="1" si="147"/>
        <v>928 727 254</v>
      </c>
      <c r="H1560" s="2" t="s">
        <v>2051</v>
      </c>
      <c r="I1560" s="3" t="str">
        <f t="shared" ca="1" si="148"/>
        <v>2415.39</v>
      </c>
      <c r="J1560" s="3" t="str">
        <f t="shared" ca="1" si="149"/>
        <v>insert into motoristas (fk_matricula, nome, sexo, telefone, nif, salario) values (1782, 'Anselmo Cruz Amaral', 1, '928 727 254', 55636683, 2415.39);</v>
      </c>
    </row>
    <row r="1561" spans="1:10" x14ac:dyDescent="0.25">
      <c r="A1561">
        <f t="shared" ca="1" si="144"/>
        <v>467</v>
      </c>
      <c r="B1561">
        <f t="shared" ca="1" si="145"/>
        <v>39</v>
      </c>
      <c r="C1561">
        <f t="shared" ca="1" si="146"/>
        <v>27</v>
      </c>
      <c r="D1561">
        <f t="shared" ca="1" si="146"/>
        <v>83</v>
      </c>
      <c r="E1561" s="3" t="str">
        <f ca="1">_xlfn.CONCAT(VLOOKUP($B1561,nomes!$A:$B,2,FALSE), "", VLOOKUP($C1561,apelido!$A:$B,2,FALSE), " ", VLOOKUP($D1561,apelido!$A:$B,2,FALSE))</f>
        <v>Fernanda Faria Torres</v>
      </c>
      <c r="F1561" s="3" t="str">
        <f ca="1">TRIM(VLOOKUP($B1561,nomes!$A:$C,3,FALSE))</f>
        <v>Feminino</v>
      </c>
      <c r="G1561" t="str">
        <f t="shared" ca="1" si="147"/>
        <v>918 899 698</v>
      </c>
      <c r="H1561" s="2" t="s">
        <v>2052</v>
      </c>
      <c r="I1561" s="3" t="str">
        <f t="shared" ca="1" si="148"/>
        <v>2382.44</v>
      </c>
      <c r="J1561" s="3" t="str">
        <f t="shared" ca="1" si="149"/>
        <v>insert into motoristas (fk_matricula, nome, sexo, telefone, nif, salario) values (467, 'Fernanda Faria Torres', 2, '918 899 698', 11225317, 2382.44);</v>
      </c>
    </row>
    <row r="1562" spans="1:10" x14ac:dyDescent="0.25">
      <c r="A1562">
        <f t="shared" ca="1" si="144"/>
        <v>2067</v>
      </c>
      <c r="B1562">
        <f t="shared" ca="1" si="145"/>
        <v>97</v>
      </c>
      <c r="C1562">
        <f t="shared" ca="1" si="146"/>
        <v>28</v>
      </c>
      <c r="D1562">
        <f t="shared" ca="1" si="146"/>
        <v>29</v>
      </c>
      <c r="E1562" s="3" t="str">
        <f ca="1">_xlfn.CONCAT(VLOOKUP($B1562,nomes!$A:$B,2,FALSE), "", VLOOKUP($C1562,apelido!$A:$B,2,FALSE), " ", VLOOKUP($D1562,apelido!$A:$B,2,FALSE))</f>
        <v>Pedro Fernandes Ferreira</v>
      </c>
      <c r="F1562" s="3" t="str">
        <f ca="1">TRIM(VLOOKUP($B1562,nomes!$A:$C,3,FALSE))</f>
        <v>Masculino</v>
      </c>
      <c r="G1562" t="str">
        <f t="shared" ca="1" si="147"/>
        <v>918 397 338</v>
      </c>
      <c r="H1562" s="2" t="s">
        <v>2053</v>
      </c>
      <c r="I1562" s="3" t="str">
        <f t="shared" ca="1" si="148"/>
        <v>2111.95</v>
      </c>
      <c r="J1562" s="3" t="str">
        <f t="shared" ca="1" si="149"/>
        <v>insert into motoristas (fk_matricula, nome, sexo, telefone, nif, salario) values (2067, 'Pedro Fernandes Ferreira', 1, '918 397 338', 26267530, 2111.95);</v>
      </c>
    </row>
    <row r="1563" spans="1:10" x14ac:dyDescent="0.25">
      <c r="A1563">
        <f t="shared" ca="1" si="144"/>
        <v>24</v>
      </c>
      <c r="B1563">
        <f t="shared" ca="1" si="145"/>
        <v>184</v>
      </c>
      <c r="C1563">
        <f t="shared" ca="1" si="146"/>
        <v>33</v>
      </c>
      <c r="D1563">
        <f t="shared" ca="1" si="146"/>
        <v>84</v>
      </c>
      <c r="E1563" s="3" t="str">
        <f ca="1">_xlfn.CONCAT(VLOOKUP($B1563,nomes!$A:$B,2,FALSE), "", VLOOKUP($C1563,apelido!$A:$B,2,FALSE), " ", VLOOKUP($D1563,apelido!$A:$B,2,FALSE))</f>
        <v>Marta Garcia Valente</v>
      </c>
      <c r="F1563" s="3" t="str">
        <f ca="1">TRIM(VLOOKUP($B1563,nomes!$A:$C,3,FALSE))</f>
        <v>Feminino</v>
      </c>
      <c r="G1563" t="str">
        <f t="shared" ca="1" si="147"/>
        <v>932 935 768</v>
      </c>
      <c r="H1563" s="2" t="s">
        <v>2054</v>
      </c>
      <c r="I1563" s="3" t="str">
        <f t="shared" ca="1" si="148"/>
        <v>2040.67</v>
      </c>
      <c r="J1563" s="3" t="str">
        <f t="shared" ca="1" si="149"/>
        <v>insert into motoristas (fk_matricula, nome, sexo, telefone, nif, salario) values (24, 'Marta Garcia Valente', 2, '932 935 768', 59578941, 2040.67);</v>
      </c>
    </row>
    <row r="1564" spans="1:10" x14ac:dyDescent="0.25">
      <c r="A1564">
        <f t="shared" ca="1" si="144"/>
        <v>2374</v>
      </c>
      <c r="B1564">
        <f t="shared" ca="1" si="145"/>
        <v>163</v>
      </c>
      <c r="C1564">
        <f t="shared" ca="1" si="146"/>
        <v>100</v>
      </c>
      <c r="D1564">
        <f t="shared" ca="1" si="146"/>
        <v>80</v>
      </c>
      <c r="E1564" s="3" t="str">
        <f ca="1">_xlfn.CONCAT(VLOOKUP($B1564,nomes!$A:$B,2,FALSE), "", VLOOKUP($C1564,apelido!$A:$B,2,FALSE), " ", VLOOKUP($D1564,apelido!$A:$B,2,FALSE))</f>
        <v>Iara Fragoso Sousa</v>
      </c>
      <c r="F1564" s="3" t="str">
        <f ca="1">TRIM(VLOOKUP($B1564,nomes!$A:$C,3,FALSE))</f>
        <v>Feminino</v>
      </c>
      <c r="G1564" t="str">
        <f t="shared" ca="1" si="147"/>
        <v>976 984 966</v>
      </c>
      <c r="H1564" s="2" t="s">
        <v>2055</v>
      </c>
      <c r="I1564" s="3" t="str">
        <f t="shared" ca="1" si="148"/>
        <v>1909.42</v>
      </c>
      <c r="J1564" s="3" t="str">
        <f t="shared" ca="1" si="149"/>
        <v>insert into motoristas (fk_matricula, nome, sexo, telefone, nif, salario) values (2374, 'Iara Fragoso Sousa', 2, '976 984 966', 29803120, 1909.42);</v>
      </c>
    </row>
    <row r="1565" spans="1:10" x14ac:dyDescent="0.25">
      <c r="A1565">
        <f t="shared" ca="1" si="144"/>
        <v>2133</v>
      </c>
      <c r="B1565">
        <f t="shared" ca="1" si="145"/>
        <v>148</v>
      </c>
      <c r="C1565">
        <f t="shared" ca="1" si="146"/>
        <v>14</v>
      </c>
      <c r="D1565">
        <f t="shared" ca="1" si="146"/>
        <v>77</v>
      </c>
      <c r="E1565" s="3" t="str">
        <f ca="1">_xlfn.CONCAT(VLOOKUP($B1565,nomes!$A:$B,2,FALSE), "", VLOOKUP($C1565,apelido!$A:$B,2,FALSE), " ", VLOOKUP($D1565,apelido!$A:$B,2,FALSE))</f>
        <v>Eneida Botelho Silva</v>
      </c>
      <c r="F1565" s="3" t="str">
        <f ca="1">TRIM(VLOOKUP($B1565,nomes!$A:$C,3,FALSE))</f>
        <v>Feminino</v>
      </c>
      <c r="G1565" t="str">
        <f t="shared" ca="1" si="147"/>
        <v>958 236 669</v>
      </c>
      <c r="H1565" s="2" t="s">
        <v>2056</v>
      </c>
      <c r="I1565" s="3" t="str">
        <f t="shared" ca="1" si="148"/>
        <v>1385.71</v>
      </c>
      <c r="J1565" s="3" t="str">
        <f t="shared" ca="1" si="149"/>
        <v>insert into motoristas (fk_matricula, nome, sexo, telefone, nif, salario) values (2133, 'Eneida Botelho Silva', 2, '958 236 669', 58378765, 1385.71);</v>
      </c>
    </row>
    <row r="1566" spans="1:10" x14ac:dyDescent="0.25">
      <c r="A1566">
        <f t="shared" ca="1" si="144"/>
        <v>2306</v>
      </c>
      <c r="B1566">
        <f t="shared" ca="1" si="145"/>
        <v>110</v>
      </c>
      <c r="C1566">
        <f t="shared" ca="1" si="146"/>
        <v>10</v>
      </c>
      <c r="D1566">
        <f t="shared" ca="1" si="146"/>
        <v>11</v>
      </c>
      <c r="E1566" s="3" t="str">
        <f ca="1">_xlfn.CONCAT(VLOOKUP($B1566,nomes!$A:$B,2,FALSE), "", VLOOKUP($C1566,apelido!$A:$B,2,FALSE), " ", VLOOKUP($D1566,apelido!$A:$B,2,FALSE))</f>
        <v>Sofia Batista Bento</v>
      </c>
      <c r="F1566" s="3" t="str">
        <f ca="1">TRIM(VLOOKUP($B1566,nomes!$A:$C,3,FALSE))</f>
        <v>Feminino</v>
      </c>
      <c r="G1566" t="str">
        <f t="shared" ca="1" si="147"/>
        <v>924 313 918</v>
      </c>
      <c r="H1566" s="2" t="s">
        <v>2057</v>
      </c>
      <c r="I1566" s="3" t="str">
        <f t="shared" ca="1" si="148"/>
        <v>2486.76</v>
      </c>
      <c r="J1566" s="3" t="str">
        <f t="shared" ca="1" si="149"/>
        <v>insert into motoristas (fk_matricula, nome, sexo, telefone, nif, salario) values (2306, 'Sofia Batista Bento', 2, '924 313 918', 54192184, 2486.76);</v>
      </c>
    </row>
    <row r="1567" spans="1:10" x14ac:dyDescent="0.25">
      <c r="A1567">
        <f t="shared" ca="1" si="144"/>
        <v>2229</v>
      </c>
      <c r="B1567">
        <f t="shared" ca="1" si="145"/>
        <v>133</v>
      </c>
      <c r="C1567">
        <f t="shared" ca="1" si="146"/>
        <v>72</v>
      </c>
      <c r="D1567">
        <f t="shared" ca="1" si="146"/>
        <v>16</v>
      </c>
      <c r="E1567" s="3" t="str">
        <f ca="1">_xlfn.CONCAT(VLOOKUP($B1567,nomes!$A:$B,2,FALSE), "", VLOOKUP($C1567,apelido!$A:$B,2,FALSE), " ", VLOOKUP($D1567,apelido!$A:$B,2,FALSE))</f>
        <v>Cássio Rodrigues Brito</v>
      </c>
      <c r="F1567" s="3" t="str">
        <f ca="1">TRIM(VLOOKUP($B1567,nomes!$A:$C,3,FALSE))</f>
        <v>Masculino</v>
      </c>
      <c r="G1567" t="str">
        <f t="shared" ca="1" si="147"/>
        <v>965 312 812</v>
      </c>
      <c r="H1567" s="2" t="s">
        <v>2058</v>
      </c>
      <c r="I1567" s="3" t="str">
        <f t="shared" ca="1" si="148"/>
        <v>1674.80</v>
      </c>
      <c r="J1567" s="3" t="str">
        <f t="shared" ca="1" si="149"/>
        <v>insert into motoristas (fk_matricula, nome, sexo, telefone, nif, salario) values (2229, 'Cássio Rodrigues Brito', 1, '965 312 812', 10922884, 1674.80);</v>
      </c>
    </row>
    <row r="1568" spans="1:10" x14ac:dyDescent="0.25">
      <c r="A1568">
        <f t="shared" ca="1" si="144"/>
        <v>868</v>
      </c>
      <c r="B1568">
        <f t="shared" ca="1" si="145"/>
        <v>40</v>
      </c>
      <c r="C1568">
        <f t="shared" ca="1" si="146"/>
        <v>16</v>
      </c>
      <c r="D1568">
        <f t="shared" ca="1" si="146"/>
        <v>33</v>
      </c>
      <c r="E1568" s="3" t="str">
        <f ca="1">_xlfn.CONCAT(VLOOKUP($B1568,nomes!$A:$B,2,FALSE), "", VLOOKUP($C1568,apelido!$A:$B,2,FALSE), " ", VLOOKUP($D1568,apelido!$A:$B,2,FALSE))</f>
        <v>Fernando Brito Garcia</v>
      </c>
      <c r="F1568" s="3" t="str">
        <f ca="1">TRIM(VLOOKUP($B1568,nomes!$A:$C,3,FALSE))</f>
        <v>Masculino</v>
      </c>
      <c r="G1568" t="str">
        <f t="shared" ca="1" si="147"/>
        <v>993 148 287</v>
      </c>
      <c r="H1568" s="2" t="s">
        <v>2059</v>
      </c>
      <c r="I1568" s="3" t="str">
        <f t="shared" ca="1" si="148"/>
        <v>1277.87</v>
      </c>
      <c r="J1568" s="3" t="str">
        <f t="shared" ca="1" si="149"/>
        <v>insert into motoristas (fk_matricula, nome, sexo, telefone, nif, salario) values (868, 'Fernando Brito Garcia', 1, '993 148 287', 58804994, 1277.87);</v>
      </c>
    </row>
    <row r="1569" spans="1:10" x14ac:dyDescent="0.25">
      <c r="A1569">
        <f t="shared" ca="1" si="144"/>
        <v>2694</v>
      </c>
      <c r="B1569">
        <f t="shared" ca="1" si="145"/>
        <v>20</v>
      </c>
      <c r="C1569">
        <f t="shared" ca="1" si="146"/>
        <v>30</v>
      </c>
      <c r="D1569">
        <f t="shared" ca="1" si="146"/>
        <v>60</v>
      </c>
      <c r="E1569" s="3" t="str">
        <f ca="1">_xlfn.CONCAT(VLOOKUP($B1569,nomes!$A:$B,2,FALSE), "", VLOOKUP($C1569,apelido!$A:$B,2,FALSE), " ", VLOOKUP($D1569,apelido!$A:$B,2,FALSE))</f>
        <v>Catarina Figueiredo Pacheco</v>
      </c>
      <c r="F1569" s="3" t="str">
        <f ca="1">TRIM(VLOOKUP($B1569,nomes!$A:$C,3,FALSE))</f>
        <v>Feminino</v>
      </c>
      <c r="G1569" t="str">
        <f t="shared" ca="1" si="147"/>
        <v>918 474 472</v>
      </c>
      <c r="H1569" s="2" t="s">
        <v>2060</v>
      </c>
      <c r="I1569" s="3" t="str">
        <f t="shared" ca="1" si="148"/>
        <v>2250.9</v>
      </c>
      <c r="J1569" s="3" t="str">
        <f t="shared" ca="1" si="149"/>
        <v>insert into motoristas (fk_matricula, nome, sexo, telefone, nif, salario) values (2694, 'Catarina Figueiredo Pacheco', 2, '918 474 472', 58382958, 2250.9);</v>
      </c>
    </row>
    <row r="1570" spans="1:10" x14ac:dyDescent="0.25">
      <c r="A1570">
        <f t="shared" ca="1" si="144"/>
        <v>1315</v>
      </c>
      <c r="B1570">
        <f t="shared" ca="1" si="145"/>
        <v>194</v>
      </c>
      <c r="C1570">
        <f t="shared" ca="1" si="146"/>
        <v>51</v>
      </c>
      <c r="D1570">
        <f t="shared" ca="1" si="146"/>
        <v>84</v>
      </c>
      <c r="E1570" s="3" t="str">
        <f ca="1">_xlfn.CONCAT(VLOOKUP($B1570,nomes!$A:$B,2,FALSE), "", VLOOKUP($C1570,apelido!$A:$B,2,FALSE), " ", VLOOKUP($D1570,apelido!$A:$B,2,FALSE))</f>
        <v>Sandra Miranda Valente</v>
      </c>
      <c r="F1570" s="3" t="str">
        <f ca="1">TRIM(VLOOKUP($B1570,nomes!$A:$C,3,FALSE))</f>
        <v>Feminino</v>
      </c>
      <c r="G1570" t="str">
        <f t="shared" ca="1" si="147"/>
        <v>971 245 572</v>
      </c>
      <c r="H1570" s="2" t="s">
        <v>2061</v>
      </c>
      <c r="I1570" s="3" t="str">
        <f t="shared" ca="1" si="148"/>
        <v>1547.32</v>
      </c>
      <c r="J1570" s="3" t="str">
        <f t="shared" ca="1" si="149"/>
        <v>insert into motoristas (fk_matricula, nome, sexo, telefone, nif, salario) values (1315, 'Sandra Miranda Valente', 2, '971 245 572', 28383698, 1547.32);</v>
      </c>
    </row>
    <row r="1571" spans="1:10" x14ac:dyDescent="0.25">
      <c r="A1571">
        <f t="shared" ca="1" si="144"/>
        <v>760</v>
      </c>
      <c r="B1571">
        <f t="shared" ca="1" si="145"/>
        <v>50</v>
      </c>
      <c r="C1571">
        <f t="shared" ca="1" si="146"/>
        <v>5</v>
      </c>
      <c r="D1571">
        <f t="shared" ca="1" si="146"/>
        <v>10</v>
      </c>
      <c r="E1571" s="3" t="str">
        <f ca="1">_xlfn.CONCAT(VLOOKUP($B1571,nomes!$A:$B,2,FALSE), "", VLOOKUP($C1571,apelido!$A:$B,2,FALSE), " ", VLOOKUP($D1571,apelido!$A:$B,2,FALSE))</f>
        <v>Henrique Andrade Batista</v>
      </c>
      <c r="F1571" s="3" t="str">
        <f ca="1">TRIM(VLOOKUP($B1571,nomes!$A:$C,3,FALSE))</f>
        <v>Masculino</v>
      </c>
      <c r="G1571" t="str">
        <f t="shared" ca="1" si="147"/>
        <v>953 532 679</v>
      </c>
      <c r="H1571" s="2" t="s">
        <v>2062</v>
      </c>
      <c r="I1571" s="3" t="str">
        <f t="shared" ca="1" si="148"/>
        <v>1693.5</v>
      </c>
      <c r="J1571" s="3" t="str">
        <f t="shared" ca="1" si="149"/>
        <v>insert into motoristas (fk_matricula, nome, sexo, telefone, nif, salario) values (760, 'Henrique Andrade Batista', 1, '953 532 679', 28979271, 1693.5);</v>
      </c>
    </row>
    <row r="1572" spans="1:10" x14ac:dyDescent="0.25">
      <c r="A1572">
        <f t="shared" ca="1" si="144"/>
        <v>236</v>
      </c>
      <c r="B1572">
        <f t="shared" ca="1" si="145"/>
        <v>61</v>
      </c>
      <c r="C1572">
        <f t="shared" ca="1" si="146"/>
        <v>67</v>
      </c>
      <c r="D1572">
        <f t="shared" ca="1" si="146"/>
        <v>90</v>
      </c>
      <c r="E1572" s="3" t="str">
        <f ca="1">_xlfn.CONCAT(VLOOKUP($B1572,nomes!$A:$B,2,FALSE), "", VLOOKUP($C1572,apelido!$A:$B,2,FALSE), " ", VLOOKUP($D1572,apelido!$A:$B,2,FALSE))</f>
        <v>José Ramos Vilaça</v>
      </c>
      <c r="F1572" s="3" t="str">
        <f ca="1">TRIM(VLOOKUP($B1572,nomes!$A:$C,3,FALSE))</f>
        <v>Masculino</v>
      </c>
      <c r="G1572" t="str">
        <f t="shared" ca="1" si="147"/>
        <v>965 456 947</v>
      </c>
      <c r="H1572" s="2" t="s">
        <v>2063</v>
      </c>
      <c r="I1572" s="3" t="str">
        <f t="shared" ca="1" si="148"/>
        <v>1468.61</v>
      </c>
      <c r="J1572" s="3" t="str">
        <f t="shared" ca="1" si="149"/>
        <v>insert into motoristas (fk_matricula, nome, sexo, telefone, nif, salario) values (236, 'José Ramos Vilaça', 1, '965 456 947', 13732539, 1468.61);</v>
      </c>
    </row>
    <row r="1573" spans="1:10" x14ac:dyDescent="0.25">
      <c r="A1573">
        <f t="shared" ca="1" si="144"/>
        <v>1263</v>
      </c>
      <c r="B1573">
        <f t="shared" ca="1" si="145"/>
        <v>27</v>
      </c>
      <c r="C1573">
        <f t="shared" ca="1" si="146"/>
        <v>22</v>
      </c>
      <c r="D1573">
        <f t="shared" ca="1" si="146"/>
        <v>71</v>
      </c>
      <c r="E1573" s="3" t="str">
        <f ca="1">_xlfn.CONCAT(VLOOKUP($B1573,nomes!$A:$B,2,FALSE), "", VLOOKUP($C1573,apelido!$A:$B,2,FALSE), " ", VLOOKUP($D1573,apelido!$A:$B,2,FALSE))</f>
        <v>Davi Costa Rocha</v>
      </c>
      <c r="F1573" s="3" t="str">
        <f ca="1">TRIM(VLOOKUP($B1573,nomes!$A:$C,3,FALSE))</f>
        <v>Masculino</v>
      </c>
      <c r="G1573" t="str">
        <f t="shared" ca="1" si="147"/>
        <v>925 245 956</v>
      </c>
      <c r="H1573" s="2" t="s">
        <v>2064</v>
      </c>
      <c r="I1573" s="3" t="str">
        <f t="shared" ca="1" si="148"/>
        <v>1790.40</v>
      </c>
      <c r="J1573" s="3" t="str">
        <f t="shared" ca="1" si="149"/>
        <v>insert into motoristas (fk_matricula, nome, sexo, telefone, nif, salario) values (1263, 'Davi Costa Rocha', 1, '925 245 956', 10576382, 1790.40);</v>
      </c>
    </row>
    <row r="1574" spans="1:10" x14ac:dyDescent="0.25">
      <c r="A1574">
        <f t="shared" ca="1" si="144"/>
        <v>2553</v>
      </c>
      <c r="B1574">
        <f t="shared" ca="1" si="145"/>
        <v>115</v>
      </c>
      <c r="C1574">
        <f t="shared" ca="1" si="146"/>
        <v>57</v>
      </c>
      <c r="D1574">
        <f t="shared" ca="1" si="146"/>
        <v>35</v>
      </c>
      <c r="E1574" s="3" t="str">
        <f ca="1">_xlfn.CONCAT(VLOOKUP($B1574,nomes!$A:$B,2,FALSE), "", VLOOKUP($C1574,apelido!$A:$B,2,FALSE), " ", VLOOKUP($D1574,apelido!$A:$B,2,FALSE))</f>
        <v>Teresa Nogueira Gomes</v>
      </c>
      <c r="F1574" s="3" t="str">
        <f ca="1">TRIM(VLOOKUP($B1574,nomes!$A:$C,3,FALSE))</f>
        <v>Feminino</v>
      </c>
      <c r="G1574" t="str">
        <f t="shared" ca="1" si="147"/>
        <v>945 254 126</v>
      </c>
      <c r="H1574" s="2" t="s">
        <v>2065</v>
      </c>
      <c r="I1574" s="3" t="str">
        <f t="shared" ca="1" si="148"/>
        <v>2459.70</v>
      </c>
      <c r="J1574" s="3" t="str">
        <f t="shared" ca="1" si="149"/>
        <v>insert into motoristas (fk_matricula, nome, sexo, telefone, nif, salario) values (2553, 'Teresa Nogueira Gomes', 2, '945 254 126', 11155766, 2459.70);</v>
      </c>
    </row>
    <row r="1575" spans="1:10" x14ac:dyDescent="0.25">
      <c r="A1575">
        <f t="shared" ca="1" si="144"/>
        <v>1671</v>
      </c>
      <c r="B1575">
        <f t="shared" ca="1" si="145"/>
        <v>188</v>
      </c>
      <c r="C1575">
        <f t="shared" ca="1" si="146"/>
        <v>34</v>
      </c>
      <c r="D1575">
        <f t="shared" ca="1" si="146"/>
        <v>93</v>
      </c>
      <c r="E1575" s="3" t="str">
        <f ca="1">_xlfn.CONCAT(VLOOKUP($B1575,nomes!$A:$B,2,FALSE), "", VLOOKUP($C1575,apelido!$A:$B,2,FALSE), " ", VLOOKUP($D1575,apelido!$A:$B,2,FALSE))</f>
        <v>Moisés Gaspar Bastos</v>
      </c>
      <c r="F1575" s="3" t="str">
        <f ca="1">TRIM(VLOOKUP($B1575,nomes!$A:$C,3,FALSE))</f>
        <v>Masculino</v>
      </c>
      <c r="G1575" t="str">
        <f t="shared" ca="1" si="147"/>
        <v>918 419 131</v>
      </c>
      <c r="H1575" s="2" t="s">
        <v>2066</v>
      </c>
      <c r="I1575" s="3" t="str">
        <f t="shared" ca="1" si="148"/>
        <v>934.87</v>
      </c>
      <c r="J1575" s="3" t="str">
        <f t="shared" ca="1" si="149"/>
        <v>insert into motoristas (fk_matricula, nome, sexo, telefone, nif, salario) values (1671, 'Moisés Gaspar Bastos', 1, '918 419 131', 11269198, 934.87);</v>
      </c>
    </row>
    <row r="1576" spans="1:10" x14ac:dyDescent="0.25">
      <c r="A1576">
        <f t="shared" ca="1" si="144"/>
        <v>1315</v>
      </c>
      <c r="B1576">
        <f t="shared" ca="1" si="145"/>
        <v>127</v>
      </c>
      <c r="C1576">
        <f t="shared" ca="1" si="146"/>
        <v>26</v>
      </c>
      <c r="D1576">
        <f t="shared" ca="1" si="146"/>
        <v>50</v>
      </c>
      <c r="E1576" s="3" t="str">
        <f ca="1">_xlfn.CONCAT(VLOOKUP($B1576,nomes!$A:$B,2,FALSE), "", VLOOKUP($C1576,apelido!$A:$B,2,FALSE), " ", VLOOKUP($D1576,apelido!$A:$B,2,FALSE))</f>
        <v>Amanda Esteves Mendes</v>
      </c>
      <c r="F1576" s="3" t="str">
        <f ca="1">TRIM(VLOOKUP($B1576,nomes!$A:$C,3,FALSE))</f>
        <v>Feminino</v>
      </c>
      <c r="G1576" t="str">
        <f t="shared" ca="1" si="147"/>
        <v>964 268 358</v>
      </c>
      <c r="H1576" s="2" t="s">
        <v>2067</v>
      </c>
      <c r="I1576" s="3" t="str">
        <f t="shared" ca="1" si="148"/>
        <v>1611.84</v>
      </c>
      <c r="J1576" s="3" t="str">
        <f t="shared" ca="1" si="149"/>
        <v>insert into motoristas (fk_matricula, nome, sexo, telefone, nif, salario) values (1315, 'Amanda Esteves Mendes', 2, '964 268 358', 10018681, 1611.84);</v>
      </c>
    </row>
    <row r="1577" spans="1:10" x14ac:dyDescent="0.25">
      <c r="A1577">
        <f t="shared" ca="1" si="144"/>
        <v>1703</v>
      </c>
      <c r="B1577">
        <f t="shared" ca="1" si="145"/>
        <v>52</v>
      </c>
      <c r="C1577">
        <f t="shared" ca="1" si="146"/>
        <v>63</v>
      </c>
      <c r="D1577">
        <f t="shared" ca="1" si="146"/>
        <v>55</v>
      </c>
      <c r="E1577" s="3" t="str">
        <f ca="1">_xlfn.CONCAT(VLOOKUP($B1577,nomes!$A:$B,2,FALSE), "", VLOOKUP($C1577,apelido!$A:$B,2,FALSE), " ", VLOOKUP($D1577,apelido!$A:$B,2,FALSE))</f>
        <v>Hugo Pimentel Nascimento</v>
      </c>
      <c r="F1577" s="3" t="str">
        <f ca="1">TRIM(VLOOKUP($B1577,nomes!$A:$C,3,FALSE))</f>
        <v>Masculino</v>
      </c>
      <c r="G1577" t="str">
        <f t="shared" ca="1" si="147"/>
        <v>941 825 763</v>
      </c>
      <c r="H1577" s="2" t="s">
        <v>2068</v>
      </c>
      <c r="I1577" s="3" t="str">
        <f t="shared" ca="1" si="148"/>
        <v>1028.69</v>
      </c>
      <c r="J1577" s="3" t="str">
        <f t="shared" ca="1" si="149"/>
        <v>insert into motoristas (fk_matricula, nome, sexo, telefone, nif, salario) values (1703, 'Hugo Pimentel Nascimento', 1, '941 825 763', 25698559, 1028.69);</v>
      </c>
    </row>
    <row r="1578" spans="1:10" x14ac:dyDescent="0.25">
      <c r="A1578">
        <f t="shared" ca="1" si="144"/>
        <v>189</v>
      </c>
      <c r="B1578">
        <f t="shared" ca="1" si="145"/>
        <v>120</v>
      </c>
      <c r="C1578">
        <f t="shared" ca="1" si="146"/>
        <v>69</v>
      </c>
      <c r="D1578">
        <f t="shared" ca="1" si="146"/>
        <v>66</v>
      </c>
      <c r="E1578" s="3" t="str">
        <f ca="1">_xlfn.CONCAT(VLOOKUP($B1578,nomes!$A:$B,2,FALSE), "", VLOOKUP($C1578,apelido!$A:$B,2,FALSE), " ", VLOOKUP($D1578,apelido!$A:$B,2,FALSE))</f>
        <v>Victor Reis Pontes</v>
      </c>
      <c r="F1578" s="3" t="str">
        <f ca="1">TRIM(VLOOKUP($B1578,nomes!$A:$C,3,FALSE))</f>
        <v>Masculino</v>
      </c>
      <c r="G1578" t="str">
        <f t="shared" ca="1" si="147"/>
        <v>968 984 591</v>
      </c>
      <c r="H1578" s="2" t="s">
        <v>2069</v>
      </c>
      <c r="I1578" s="3" t="str">
        <f t="shared" ca="1" si="148"/>
        <v>2265.74</v>
      </c>
      <c r="J1578" s="3" t="str">
        <f t="shared" ca="1" si="149"/>
        <v>insert into motoristas (fk_matricula, nome, sexo, telefone, nif, salario) values (189, 'Victor Reis Pontes', 1, '968 984 591', 52859060, 2265.74);</v>
      </c>
    </row>
    <row r="1579" spans="1:10" x14ac:dyDescent="0.25">
      <c r="A1579">
        <f t="shared" ca="1" si="144"/>
        <v>675</v>
      </c>
      <c r="B1579">
        <f t="shared" ca="1" si="145"/>
        <v>198</v>
      </c>
      <c r="C1579">
        <f t="shared" ca="1" si="146"/>
        <v>3</v>
      </c>
      <c r="D1579">
        <f t="shared" ca="1" si="146"/>
        <v>70</v>
      </c>
      <c r="E1579" s="3" t="str">
        <f ca="1">_xlfn.CONCAT(VLOOKUP($B1579,nomes!$A:$B,2,FALSE), "", VLOOKUP($C1579,apelido!$A:$B,2,FALSE), " ", VLOOKUP($D1579,apelido!$A:$B,2,FALSE))</f>
        <v>Tereza Amaral Ribeiro</v>
      </c>
      <c r="F1579" s="3" t="str">
        <f ca="1">TRIM(VLOOKUP($B1579,nomes!$A:$C,3,FALSE))</f>
        <v>Feminino</v>
      </c>
      <c r="G1579" t="str">
        <f t="shared" ca="1" si="147"/>
        <v>987 944 293</v>
      </c>
      <c r="H1579" s="2" t="s">
        <v>2070</v>
      </c>
      <c r="I1579" s="3" t="str">
        <f t="shared" ca="1" si="148"/>
        <v>876.83</v>
      </c>
      <c r="J1579" s="3" t="str">
        <f t="shared" ca="1" si="149"/>
        <v>insert into motoristas (fk_matricula, nome, sexo, telefone, nif, salario) values (675, 'Tereza Amaral Ribeiro', 2, '987 944 293', 28601812, 876.83);</v>
      </c>
    </row>
    <row r="1580" spans="1:10" x14ac:dyDescent="0.25">
      <c r="A1580">
        <f t="shared" ca="1" si="144"/>
        <v>2239</v>
      </c>
      <c r="B1580">
        <f t="shared" ca="1" si="145"/>
        <v>28</v>
      </c>
      <c r="C1580">
        <f t="shared" ca="1" si="146"/>
        <v>70</v>
      </c>
      <c r="D1580">
        <f t="shared" ca="1" si="146"/>
        <v>54</v>
      </c>
      <c r="E1580" s="3" t="str">
        <f ca="1">_xlfn.CONCAT(VLOOKUP($B1580,nomes!$A:$B,2,FALSE), "", VLOOKUP($C1580,apelido!$A:$B,2,FALSE), " ", VLOOKUP($D1580,apelido!$A:$B,2,FALSE))</f>
        <v>Diego Ribeiro Mota</v>
      </c>
      <c r="F1580" s="3" t="str">
        <f ca="1">TRIM(VLOOKUP($B1580,nomes!$A:$C,3,FALSE))</f>
        <v>Masculino</v>
      </c>
      <c r="G1580" t="str">
        <f t="shared" ca="1" si="147"/>
        <v>969 123 241</v>
      </c>
      <c r="H1580" s="2" t="s">
        <v>2071</v>
      </c>
      <c r="I1580" s="3" t="str">
        <f t="shared" ca="1" si="148"/>
        <v>1532.3</v>
      </c>
      <c r="J1580" s="3" t="str">
        <f t="shared" ca="1" si="149"/>
        <v>insert into motoristas (fk_matricula, nome, sexo, telefone, nif, salario) values (2239, 'Diego Ribeiro Mota', 1, '969 123 241', 28086138, 1532.3);</v>
      </c>
    </row>
    <row r="1581" spans="1:10" x14ac:dyDescent="0.25">
      <c r="A1581">
        <f t="shared" ca="1" si="144"/>
        <v>699</v>
      </c>
      <c r="B1581">
        <f t="shared" ca="1" si="145"/>
        <v>34</v>
      </c>
      <c r="C1581">
        <f t="shared" ca="1" si="146"/>
        <v>25</v>
      </c>
      <c r="D1581">
        <f t="shared" ca="1" si="146"/>
        <v>6</v>
      </c>
      <c r="E1581" s="3" t="str">
        <f ca="1">_xlfn.CONCAT(VLOOKUP($B1581,nomes!$A:$B,2,FALSE), "", VLOOKUP($C1581,apelido!$A:$B,2,FALSE), " ", VLOOKUP($D1581,apelido!$A:$B,2,FALSE))</f>
        <v>Enzo Duarte Antunes</v>
      </c>
      <c r="F1581" s="3" t="str">
        <f ca="1">TRIM(VLOOKUP($B1581,nomes!$A:$C,3,FALSE))</f>
        <v>Masculino</v>
      </c>
      <c r="G1581" t="str">
        <f t="shared" ca="1" si="147"/>
        <v>967 528 281</v>
      </c>
      <c r="H1581" s="2" t="s">
        <v>2072</v>
      </c>
      <c r="I1581" s="3" t="str">
        <f t="shared" ca="1" si="148"/>
        <v>972.3</v>
      </c>
      <c r="J1581" s="3" t="str">
        <f t="shared" ca="1" si="149"/>
        <v>insert into motoristas (fk_matricula, nome, sexo, telefone, nif, salario) values (699, 'Enzo Duarte Antunes', 1, '967 528 281', 12139749, 972.3);</v>
      </c>
    </row>
    <row r="1582" spans="1:10" x14ac:dyDescent="0.25">
      <c r="A1582">
        <f t="shared" ca="1" si="144"/>
        <v>1421</v>
      </c>
      <c r="B1582">
        <f t="shared" ca="1" si="145"/>
        <v>161</v>
      </c>
      <c r="C1582">
        <f t="shared" ca="1" si="146"/>
        <v>46</v>
      </c>
      <c r="D1582">
        <f t="shared" ca="1" si="146"/>
        <v>2</v>
      </c>
      <c r="E1582" s="3" t="str">
        <f ca="1">_xlfn.CONCAT(VLOOKUP($B1582,nomes!$A:$B,2,FALSE), "", VLOOKUP($C1582,apelido!$A:$B,2,FALSE), " ", VLOOKUP($D1582,apelido!$A:$B,2,FALSE))</f>
        <v>Horácio Marques Alves</v>
      </c>
      <c r="F1582" s="3" t="str">
        <f ca="1">TRIM(VLOOKUP($B1582,nomes!$A:$C,3,FALSE))</f>
        <v>Masculino</v>
      </c>
      <c r="G1582" t="str">
        <f t="shared" ca="1" si="147"/>
        <v>983 447 873</v>
      </c>
      <c r="H1582" s="2" t="s">
        <v>2073</v>
      </c>
      <c r="I1582" s="3" t="str">
        <f t="shared" ca="1" si="148"/>
        <v>2234.68</v>
      </c>
      <c r="J1582" s="3" t="str">
        <f t="shared" ca="1" si="149"/>
        <v>insert into motoristas (fk_matricula, nome, sexo, telefone, nif, salario) values (1421, 'Horácio Marques Alves', 1, '983 447 873', 56354144, 2234.68);</v>
      </c>
    </row>
    <row r="1583" spans="1:10" x14ac:dyDescent="0.25">
      <c r="A1583">
        <f t="shared" ca="1" si="144"/>
        <v>2768</v>
      </c>
      <c r="B1583">
        <f t="shared" ca="1" si="145"/>
        <v>125</v>
      </c>
      <c r="C1583">
        <f t="shared" ca="1" si="146"/>
        <v>10</v>
      </c>
      <c r="D1583">
        <f t="shared" ca="1" si="146"/>
        <v>88</v>
      </c>
      <c r="E1583" s="3" t="str">
        <f ca="1">_xlfn.CONCAT(VLOOKUP($B1583,nomes!$A:$B,2,FALSE), "", VLOOKUP($C1583,apelido!$A:$B,2,FALSE), " ", VLOOKUP($D1583,apelido!$A:$B,2,FALSE))</f>
        <v>Adriano Batista Vicente</v>
      </c>
      <c r="F1583" s="3" t="str">
        <f ca="1">TRIM(VLOOKUP($B1583,nomes!$A:$C,3,FALSE))</f>
        <v>Masculino</v>
      </c>
      <c r="G1583" t="str">
        <f t="shared" ca="1" si="147"/>
        <v>988 669 914</v>
      </c>
      <c r="H1583" s="2" t="s">
        <v>2074</v>
      </c>
      <c r="I1583" s="3" t="str">
        <f t="shared" ca="1" si="148"/>
        <v>2289.74</v>
      </c>
      <c r="J1583" s="3" t="str">
        <f t="shared" ca="1" si="149"/>
        <v>insert into motoristas (fk_matricula, nome, sexo, telefone, nif, salario) values (2768, 'Adriano Batista Vicente', 1, '988 669 914', 11686977, 2289.74);</v>
      </c>
    </row>
    <row r="1584" spans="1:10" x14ac:dyDescent="0.25">
      <c r="A1584">
        <f t="shared" ca="1" si="144"/>
        <v>3041</v>
      </c>
      <c r="B1584">
        <f t="shared" ca="1" si="145"/>
        <v>155</v>
      </c>
      <c r="C1584">
        <f t="shared" ca="1" si="146"/>
        <v>7</v>
      </c>
      <c r="D1584">
        <f t="shared" ca="1" si="146"/>
        <v>21</v>
      </c>
      <c r="E1584" s="3" t="str">
        <f ca="1">_xlfn.CONCAT(VLOOKUP($B1584,nomes!$A:$B,2,FALSE), "", VLOOKUP($C1584,apelido!$A:$B,2,FALSE), " ", VLOOKUP($D1584,apelido!$A:$B,2,FALSE))</f>
        <v>Flaviano Araújo Coelho</v>
      </c>
      <c r="F1584" s="3" t="str">
        <f ca="1">TRIM(VLOOKUP($B1584,nomes!$A:$C,3,FALSE))</f>
        <v>Masculino</v>
      </c>
      <c r="G1584" t="str">
        <f t="shared" ca="1" si="147"/>
        <v>974 292 913</v>
      </c>
      <c r="H1584" s="2" t="s">
        <v>2075</v>
      </c>
      <c r="I1584" s="3" t="str">
        <f t="shared" ca="1" si="148"/>
        <v>1346.81</v>
      </c>
      <c r="J1584" s="3" t="str">
        <f t="shared" ca="1" si="149"/>
        <v>insert into motoristas (fk_matricula, nome, sexo, telefone, nif, salario) values (3041, 'Flaviano Araújo Coelho', 1, '974 292 913', 24353713, 1346.81);</v>
      </c>
    </row>
    <row r="1585" spans="1:10" x14ac:dyDescent="0.25">
      <c r="A1585">
        <f t="shared" ca="1" si="144"/>
        <v>2647</v>
      </c>
      <c r="B1585">
        <f t="shared" ca="1" si="145"/>
        <v>151</v>
      </c>
      <c r="C1585">
        <f t="shared" ca="1" si="146"/>
        <v>85</v>
      </c>
      <c r="D1585">
        <f t="shared" ca="1" si="146"/>
        <v>65</v>
      </c>
      <c r="E1585" s="3" t="str">
        <f ca="1">_xlfn.CONCAT(VLOOKUP($B1585,nomes!$A:$B,2,FALSE), "", VLOOKUP($C1585,apelido!$A:$B,2,FALSE), " ", VLOOKUP($D1585,apelido!$A:$B,2,FALSE))</f>
        <v>Ezequiel Vasconcelos Pires</v>
      </c>
      <c r="F1585" s="3" t="str">
        <f ca="1">TRIM(VLOOKUP($B1585,nomes!$A:$C,3,FALSE))</f>
        <v>Masculino</v>
      </c>
      <c r="G1585" t="str">
        <f t="shared" ca="1" si="147"/>
        <v>918 848 869</v>
      </c>
      <c r="H1585" s="2" t="s">
        <v>2076</v>
      </c>
      <c r="I1585" s="3" t="str">
        <f t="shared" ca="1" si="148"/>
        <v>1393.79</v>
      </c>
      <c r="J1585" s="3" t="str">
        <f t="shared" ca="1" si="149"/>
        <v>insert into motoristas (fk_matricula, nome, sexo, telefone, nif, salario) values (2647, 'Ezequiel Vasconcelos Pires', 1, '918 848 869', 25151249, 1393.79);</v>
      </c>
    </row>
    <row r="1586" spans="1:10" x14ac:dyDescent="0.25">
      <c r="A1586">
        <f t="shared" ca="1" si="144"/>
        <v>2236</v>
      </c>
      <c r="B1586">
        <f t="shared" ca="1" si="145"/>
        <v>102</v>
      </c>
      <c r="C1586">
        <f t="shared" ca="1" si="146"/>
        <v>17</v>
      </c>
      <c r="D1586">
        <f t="shared" ca="1" si="146"/>
        <v>44</v>
      </c>
      <c r="E1586" s="3" t="str">
        <f ca="1">_xlfn.CONCAT(VLOOKUP($B1586,nomes!$A:$B,2,FALSE), "", VLOOKUP($C1586,apelido!$A:$B,2,FALSE), " ", VLOOKUP($D1586,apelido!$A:$B,2,FALSE))</f>
        <v>Ricardo Campos Madeira</v>
      </c>
      <c r="F1586" s="3" t="str">
        <f ca="1">TRIM(VLOOKUP($B1586,nomes!$A:$C,3,FALSE))</f>
        <v>Masculino</v>
      </c>
      <c r="G1586" t="str">
        <f t="shared" ca="1" si="147"/>
        <v>962 436 582</v>
      </c>
      <c r="H1586" s="2" t="s">
        <v>2077</v>
      </c>
      <c r="I1586" s="3" t="str">
        <f t="shared" ca="1" si="148"/>
        <v>1373.73</v>
      </c>
      <c r="J1586" s="3" t="str">
        <f t="shared" ca="1" si="149"/>
        <v>insert into motoristas (fk_matricula, nome, sexo, telefone, nif, salario) values (2236, 'Ricardo Campos Madeira', 1, '962 436 582', 28673984, 1373.73);</v>
      </c>
    </row>
    <row r="1587" spans="1:10" x14ac:dyDescent="0.25">
      <c r="A1587">
        <f t="shared" ca="1" si="144"/>
        <v>1894</v>
      </c>
      <c r="B1587">
        <f t="shared" ca="1" si="145"/>
        <v>7</v>
      </c>
      <c r="C1587">
        <f t="shared" ca="1" si="146"/>
        <v>86</v>
      </c>
      <c r="D1587">
        <f t="shared" ca="1" si="146"/>
        <v>22</v>
      </c>
      <c r="E1587" s="3" t="str">
        <f ca="1">_xlfn.CONCAT(VLOOKUP($B1587,nomes!$A:$B,2,FALSE), "", VLOOKUP($C1587,apelido!$A:$B,2,FALSE), " ", VLOOKUP($D1587,apelido!$A:$B,2,FALSE))</f>
        <v>Antonella Vaz Costa</v>
      </c>
      <c r="F1587" s="3" t="str">
        <f ca="1">TRIM(VLOOKUP($B1587,nomes!$A:$C,3,FALSE))</f>
        <v>Feminino</v>
      </c>
      <c r="G1587" t="str">
        <f t="shared" ca="1" si="147"/>
        <v>988 153 944</v>
      </c>
      <c r="H1587" s="2" t="s">
        <v>2078</v>
      </c>
      <c r="I1587" s="3" t="str">
        <f t="shared" ca="1" si="148"/>
        <v>1951.4</v>
      </c>
      <c r="J1587" s="3" t="str">
        <f t="shared" ca="1" si="149"/>
        <v>insert into motoristas (fk_matricula, nome, sexo, telefone, nif, salario) values (1894, 'Antonella Vaz Costa', 2, '988 153 944', 16220139, 1951.4);</v>
      </c>
    </row>
    <row r="1588" spans="1:10" x14ac:dyDescent="0.25">
      <c r="A1588">
        <f t="shared" ca="1" si="144"/>
        <v>174</v>
      </c>
      <c r="B1588">
        <f t="shared" ca="1" si="145"/>
        <v>25</v>
      </c>
      <c r="C1588">
        <f t="shared" ca="1" si="146"/>
        <v>2</v>
      </c>
      <c r="D1588">
        <f t="shared" ca="1" si="146"/>
        <v>14</v>
      </c>
      <c r="E1588" s="3" t="str">
        <f ca="1">_xlfn.CONCAT(VLOOKUP($B1588,nomes!$A:$B,2,FALSE), "", VLOOKUP($C1588,apelido!$A:$B,2,FALSE), " ", VLOOKUP($D1588,apelido!$A:$B,2,FALSE))</f>
        <v>Daniel Alves Botelho</v>
      </c>
      <c r="F1588" s="3" t="str">
        <f ca="1">TRIM(VLOOKUP($B1588,nomes!$A:$C,3,FALSE))</f>
        <v>Masculino</v>
      </c>
      <c r="G1588" t="str">
        <f t="shared" ca="1" si="147"/>
        <v>997 817 764</v>
      </c>
      <c r="H1588" s="2" t="s">
        <v>2079</v>
      </c>
      <c r="I1588" s="3" t="str">
        <f t="shared" ca="1" si="148"/>
        <v>1902.85</v>
      </c>
      <c r="J1588" s="3" t="str">
        <f t="shared" ca="1" si="149"/>
        <v>insert into motoristas (fk_matricula, nome, sexo, telefone, nif, salario) values (174, 'Daniel Alves Botelho', 1, '997 817 764', 53106788, 1902.85);</v>
      </c>
    </row>
    <row r="1589" spans="1:10" x14ac:dyDescent="0.25">
      <c r="A1589">
        <f t="shared" ca="1" si="144"/>
        <v>2843</v>
      </c>
      <c r="B1589">
        <f t="shared" ca="1" si="145"/>
        <v>92</v>
      </c>
      <c r="C1589">
        <f t="shared" ca="1" si="146"/>
        <v>84</v>
      </c>
      <c r="D1589">
        <f t="shared" ca="1" si="146"/>
        <v>77</v>
      </c>
      <c r="E1589" s="3" t="str">
        <f ca="1">_xlfn.CONCAT(VLOOKUP($B1589,nomes!$A:$B,2,FALSE), "", VLOOKUP($C1589,apelido!$A:$B,2,FALSE), " ", VLOOKUP($D1589,apelido!$A:$B,2,FALSE))</f>
        <v>Otávio Valente Silva</v>
      </c>
      <c r="F1589" s="3" t="str">
        <f ca="1">TRIM(VLOOKUP($B1589,nomes!$A:$C,3,FALSE))</f>
        <v>Masculino</v>
      </c>
      <c r="G1589" t="str">
        <f t="shared" ca="1" si="147"/>
        <v>959 943 679</v>
      </c>
      <c r="H1589" s="2" t="s">
        <v>2080</v>
      </c>
      <c r="I1589" s="3" t="str">
        <f t="shared" ca="1" si="148"/>
        <v>1337.0</v>
      </c>
      <c r="J1589" s="3" t="str">
        <f t="shared" ca="1" si="149"/>
        <v>insert into motoristas (fk_matricula, nome, sexo, telefone, nif, salario) values (2843, 'Otávio Valente Silva', 1, '959 943 679', 58267458, 1337.0);</v>
      </c>
    </row>
    <row r="1590" spans="1:10" x14ac:dyDescent="0.25">
      <c r="A1590">
        <f t="shared" ca="1" si="144"/>
        <v>305</v>
      </c>
      <c r="B1590">
        <f t="shared" ca="1" si="145"/>
        <v>185</v>
      </c>
      <c r="C1590">
        <f t="shared" ca="1" si="146"/>
        <v>48</v>
      </c>
      <c r="D1590">
        <f t="shared" ca="1" si="146"/>
        <v>2</v>
      </c>
      <c r="E1590" s="3" t="str">
        <f ca="1">_xlfn.CONCAT(VLOOKUP($B1590,nomes!$A:$B,2,FALSE), "", VLOOKUP($C1590,apelido!$A:$B,2,FALSE), " ", VLOOKUP($D1590,apelido!$A:$B,2,FALSE))</f>
        <v>Mauro Matos Alves</v>
      </c>
      <c r="F1590" s="3" t="str">
        <f ca="1">TRIM(VLOOKUP($B1590,nomes!$A:$C,3,FALSE))</f>
        <v>Masculino</v>
      </c>
      <c r="G1590" t="str">
        <f t="shared" ca="1" si="147"/>
        <v>947 828 462</v>
      </c>
      <c r="H1590" s="2" t="s">
        <v>2081</v>
      </c>
      <c r="I1590" s="3" t="str">
        <f t="shared" ca="1" si="148"/>
        <v>1556.95</v>
      </c>
      <c r="J1590" s="3" t="str">
        <f t="shared" ca="1" si="149"/>
        <v>insert into motoristas (fk_matricula, nome, sexo, telefone, nif, salario) values (305, 'Mauro Matos Alves', 1, '947 828 462', 28982107, 1556.95);</v>
      </c>
    </row>
    <row r="1591" spans="1:10" x14ac:dyDescent="0.25">
      <c r="A1591">
        <f t="shared" ca="1" si="144"/>
        <v>41</v>
      </c>
      <c r="B1591">
        <f t="shared" ca="1" si="145"/>
        <v>176</v>
      </c>
      <c r="C1591">
        <f t="shared" ca="1" si="146"/>
        <v>47</v>
      </c>
      <c r="D1591">
        <f t="shared" ca="1" si="146"/>
        <v>8</v>
      </c>
      <c r="E1591" s="3" t="str">
        <f ca="1">_xlfn.CONCAT(VLOOKUP($B1591,nomes!$A:$B,2,FALSE), "", VLOOKUP($C1591,apelido!$A:$B,2,FALSE), " ", VLOOKUP($D1591,apelido!$A:$B,2,FALSE))</f>
        <v>Laís Martins Azevedo</v>
      </c>
      <c r="F1591" s="3" t="str">
        <f ca="1">TRIM(VLOOKUP($B1591,nomes!$A:$C,3,FALSE))</f>
        <v>Feminino</v>
      </c>
      <c r="G1591" t="str">
        <f t="shared" ca="1" si="147"/>
        <v>975 845 529</v>
      </c>
      <c r="H1591" s="2" t="s">
        <v>2082</v>
      </c>
      <c r="I1591" s="3" t="str">
        <f t="shared" ca="1" si="148"/>
        <v>1307.30</v>
      </c>
      <c r="J1591" s="3" t="str">
        <f t="shared" ca="1" si="149"/>
        <v>insert into motoristas (fk_matricula, nome, sexo, telefone, nif, salario) values (41, 'Laís Martins Azevedo', 2, '975 845 529', 19196533, 1307.30);</v>
      </c>
    </row>
    <row r="1592" spans="1:10" x14ac:dyDescent="0.25">
      <c r="A1592">
        <f t="shared" ca="1" si="144"/>
        <v>479</v>
      </c>
      <c r="B1592">
        <f t="shared" ca="1" si="145"/>
        <v>144</v>
      </c>
      <c r="C1592">
        <f t="shared" ca="1" si="146"/>
        <v>19</v>
      </c>
      <c r="D1592">
        <f t="shared" ca="1" si="146"/>
        <v>1</v>
      </c>
      <c r="E1592" s="3" t="str">
        <f ca="1">_xlfn.CONCAT(VLOOKUP($B1592,nomes!$A:$B,2,FALSE), "", VLOOKUP($C1592,apelido!$A:$B,2,FALSE), " ", VLOOKUP($D1592,apelido!$A:$B,2,FALSE))</f>
        <v>Eliana Carvalho Almeida</v>
      </c>
      <c r="F1592" s="3" t="str">
        <f ca="1">TRIM(VLOOKUP($B1592,nomes!$A:$C,3,FALSE))</f>
        <v>Feminino</v>
      </c>
      <c r="G1592" t="str">
        <f t="shared" ca="1" si="147"/>
        <v>917 935 653</v>
      </c>
      <c r="H1592" s="2" t="s">
        <v>2083</v>
      </c>
      <c r="I1592" s="3" t="str">
        <f t="shared" ca="1" si="148"/>
        <v>1086.89</v>
      </c>
      <c r="J1592" s="3" t="str">
        <f t="shared" ca="1" si="149"/>
        <v>insert into motoristas (fk_matricula, nome, sexo, telefone, nif, salario) values (479, 'Eliana Carvalho Almeida', 2, '917 935 653', 29201933, 1086.89);</v>
      </c>
    </row>
    <row r="1593" spans="1:10" x14ac:dyDescent="0.25">
      <c r="A1593">
        <f t="shared" ca="1" si="144"/>
        <v>663</v>
      </c>
      <c r="B1593">
        <f t="shared" ca="1" si="145"/>
        <v>80</v>
      </c>
      <c r="C1593">
        <f t="shared" ca="1" si="146"/>
        <v>44</v>
      </c>
      <c r="D1593">
        <f t="shared" ca="1" si="146"/>
        <v>98</v>
      </c>
      <c r="E1593" s="3" t="str">
        <f ca="1">_xlfn.CONCAT(VLOOKUP($B1593,nomes!$A:$B,2,FALSE), "", VLOOKUP($C1593,apelido!$A:$B,2,FALSE), " ", VLOOKUP($D1593,apelido!$A:$B,2,FALSE))</f>
        <v>Maria Madeira Chaves</v>
      </c>
      <c r="F1593" s="3" t="str">
        <f ca="1">TRIM(VLOOKUP($B1593,nomes!$A:$C,3,FALSE))</f>
        <v>Feminino</v>
      </c>
      <c r="G1593" t="str">
        <f t="shared" ca="1" si="147"/>
        <v>933 377 819</v>
      </c>
      <c r="H1593" s="2" t="s">
        <v>2084</v>
      </c>
      <c r="I1593" s="3" t="str">
        <f t="shared" ca="1" si="148"/>
        <v>2019.56</v>
      </c>
      <c r="J1593" s="3" t="str">
        <f t="shared" ca="1" si="149"/>
        <v>insert into motoristas (fk_matricula, nome, sexo, telefone, nif, salario) values (663, 'Maria Madeira Chaves', 2, '933 377 819', 25632082, 2019.56);</v>
      </c>
    </row>
    <row r="1594" spans="1:10" x14ac:dyDescent="0.25">
      <c r="A1594">
        <f t="shared" ca="1" si="144"/>
        <v>2278</v>
      </c>
      <c r="B1594">
        <f t="shared" ca="1" si="145"/>
        <v>104</v>
      </c>
      <c r="C1594">
        <f t="shared" ca="1" si="146"/>
        <v>3</v>
      </c>
      <c r="D1594">
        <f t="shared" ca="1" si="146"/>
        <v>14</v>
      </c>
      <c r="E1594" s="3" t="str">
        <f ca="1">_xlfn.CONCAT(VLOOKUP($B1594,nomes!$A:$B,2,FALSE), "", VLOOKUP($C1594,apelido!$A:$B,2,FALSE), " ", VLOOKUP($D1594,apelido!$A:$B,2,FALSE))</f>
        <v>Roberto Amaral Botelho</v>
      </c>
      <c r="F1594" s="3" t="str">
        <f ca="1">TRIM(VLOOKUP($B1594,nomes!$A:$C,3,FALSE))</f>
        <v>Masculino</v>
      </c>
      <c r="G1594" t="str">
        <f t="shared" ca="1" si="147"/>
        <v>988 663 935</v>
      </c>
      <c r="H1594" s="2" t="s">
        <v>2085</v>
      </c>
      <c r="I1594" s="3" t="str">
        <f t="shared" ca="1" si="148"/>
        <v>1309.31</v>
      </c>
      <c r="J1594" s="3" t="str">
        <f t="shared" ca="1" si="149"/>
        <v>insert into motoristas (fk_matricula, nome, sexo, telefone, nif, salario) values (2278, 'Roberto Amaral Botelho', 1, '988 663 935', 18880837, 1309.31);</v>
      </c>
    </row>
    <row r="1595" spans="1:10" x14ac:dyDescent="0.25">
      <c r="A1595">
        <f t="shared" ca="1" si="144"/>
        <v>945</v>
      </c>
      <c r="B1595">
        <f t="shared" ca="1" si="145"/>
        <v>14</v>
      </c>
      <c r="C1595">
        <f t="shared" ca="1" si="146"/>
        <v>23</v>
      </c>
      <c r="D1595">
        <f t="shared" ca="1" si="146"/>
        <v>22</v>
      </c>
      <c r="E1595" s="3" t="str">
        <f ca="1">_xlfn.CONCAT(VLOOKUP($B1595,nomes!$A:$B,2,FALSE), "", VLOOKUP($C1595,apelido!$A:$B,2,FALSE), " ", VLOOKUP($D1595,apelido!$A:$B,2,FALSE))</f>
        <v>Bianca Cruz Costa</v>
      </c>
      <c r="F1595" s="3" t="str">
        <f ca="1">TRIM(VLOOKUP($B1595,nomes!$A:$C,3,FALSE))</f>
        <v>Feminino</v>
      </c>
      <c r="G1595" t="str">
        <f t="shared" ca="1" si="147"/>
        <v>928 456 313</v>
      </c>
      <c r="H1595" s="2" t="s">
        <v>2086</v>
      </c>
      <c r="I1595" s="3" t="str">
        <f t="shared" ca="1" si="148"/>
        <v>2140.95</v>
      </c>
      <c r="J1595" s="3" t="str">
        <f t="shared" ca="1" si="149"/>
        <v>insert into motoristas (fk_matricula, nome, sexo, telefone, nif, salario) values (945, 'Bianca Cruz Costa', 2, '928 456 313', 17072563, 2140.95);</v>
      </c>
    </row>
    <row r="1596" spans="1:10" x14ac:dyDescent="0.25">
      <c r="A1596">
        <f t="shared" ca="1" si="144"/>
        <v>33</v>
      </c>
      <c r="B1596">
        <f t="shared" ca="1" si="145"/>
        <v>86</v>
      </c>
      <c r="C1596">
        <f t="shared" ca="1" si="146"/>
        <v>16</v>
      </c>
      <c r="D1596">
        <f t="shared" ca="1" si="146"/>
        <v>16</v>
      </c>
      <c r="E1596" s="3" t="str">
        <f ca="1">_xlfn.CONCAT(VLOOKUP($B1596,nomes!$A:$B,2,FALSE), "", VLOOKUP($C1596,apelido!$A:$B,2,FALSE), " ", VLOOKUP($D1596,apelido!$A:$B,2,FALSE))</f>
        <v>Mirella Brito Brito</v>
      </c>
      <c r="F1596" s="3" t="str">
        <f ca="1">TRIM(VLOOKUP($B1596,nomes!$A:$C,3,FALSE))</f>
        <v>Feminino</v>
      </c>
      <c r="G1596" t="str">
        <f t="shared" ca="1" si="147"/>
        <v>959 981 624</v>
      </c>
      <c r="H1596" s="2" t="s">
        <v>2087</v>
      </c>
      <c r="I1596" s="3" t="str">
        <f t="shared" ca="1" si="148"/>
        <v>1229.90</v>
      </c>
      <c r="J1596" s="3" t="str">
        <f t="shared" ca="1" si="149"/>
        <v>insert into motoristas (fk_matricula, nome, sexo, telefone, nif, salario) values (33, 'Mirella Brito Brito', 2, '959 981 624', 58025544, 1229.90);</v>
      </c>
    </row>
    <row r="1597" spans="1:10" x14ac:dyDescent="0.25">
      <c r="A1597">
        <f t="shared" ca="1" si="144"/>
        <v>2617</v>
      </c>
      <c r="B1597">
        <f t="shared" ca="1" si="145"/>
        <v>24</v>
      </c>
      <c r="C1597">
        <f t="shared" ca="1" si="146"/>
        <v>92</v>
      </c>
      <c r="D1597">
        <f t="shared" ca="1" si="146"/>
        <v>85</v>
      </c>
      <c r="E1597" s="3" t="str">
        <f ca="1">_xlfn.CONCAT(VLOOKUP($B1597,nomes!$A:$B,2,FALSE), "", VLOOKUP($C1597,apelido!$A:$B,2,FALSE), " ", VLOOKUP($D1597,apelido!$A:$B,2,FALSE))</f>
        <v>Cristiano Almeida Vasconcelos</v>
      </c>
      <c r="F1597" s="3" t="str">
        <f ca="1">TRIM(VLOOKUP($B1597,nomes!$A:$C,3,FALSE))</f>
        <v>Masculino</v>
      </c>
      <c r="G1597" t="str">
        <f t="shared" ca="1" si="147"/>
        <v>915 421 773</v>
      </c>
      <c r="H1597" s="2" t="s">
        <v>2088</v>
      </c>
      <c r="I1597" s="3" t="str">
        <f t="shared" ca="1" si="148"/>
        <v>1942.35</v>
      </c>
      <c r="J1597" s="3" t="str">
        <f t="shared" ca="1" si="149"/>
        <v>insert into motoristas (fk_matricula, nome, sexo, telefone, nif, salario) values (2617, 'Cristiano Almeida Vasconcelos', 1, '915 421 773', 10358107, 1942.35);</v>
      </c>
    </row>
    <row r="1598" spans="1:10" x14ac:dyDescent="0.25">
      <c r="A1598">
        <f t="shared" ca="1" si="144"/>
        <v>3041</v>
      </c>
      <c r="B1598">
        <f t="shared" ca="1" si="145"/>
        <v>162</v>
      </c>
      <c r="C1598">
        <f t="shared" ca="1" si="146"/>
        <v>8</v>
      </c>
      <c r="D1598">
        <f t="shared" ca="1" si="146"/>
        <v>94</v>
      </c>
      <c r="E1598" s="3" t="str">
        <f ca="1">_xlfn.CONCAT(VLOOKUP($B1598,nomes!$A:$B,2,FALSE), "", VLOOKUP($C1598,apelido!$A:$B,2,FALSE), " ", VLOOKUP($D1598,apelido!$A:$B,2,FALSE))</f>
        <v>Hortência Azevedo Barreira</v>
      </c>
      <c r="F1598" s="3" t="str">
        <f ca="1">TRIM(VLOOKUP($B1598,nomes!$A:$C,3,FALSE))</f>
        <v>Feminino</v>
      </c>
      <c r="G1598" t="str">
        <f t="shared" ca="1" si="147"/>
        <v>975 969 557</v>
      </c>
      <c r="H1598" s="2" t="s">
        <v>2089</v>
      </c>
      <c r="I1598" s="3" t="str">
        <f t="shared" ca="1" si="148"/>
        <v>2090.19</v>
      </c>
      <c r="J1598" s="3" t="str">
        <f t="shared" ca="1" si="149"/>
        <v>insert into motoristas (fk_matricula, nome, sexo, telefone, nif, salario) values (3041, 'Hortência Azevedo Barreira', 2, '975 969 557', 58890274, 2090.19);</v>
      </c>
    </row>
    <row r="1599" spans="1:10" x14ac:dyDescent="0.25">
      <c r="A1599">
        <f t="shared" ca="1" si="144"/>
        <v>85</v>
      </c>
      <c r="B1599">
        <f t="shared" ca="1" si="145"/>
        <v>34</v>
      </c>
      <c r="C1599">
        <f t="shared" ca="1" si="146"/>
        <v>57</v>
      </c>
      <c r="D1599">
        <f t="shared" ca="1" si="146"/>
        <v>57</v>
      </c>
      <c r="E1599" s="3" t="str">
        <f ca="1">_xlfn.CONCAT(VLOOKUP($B1599,nomes!$A:$B,2,FALSE), "", VLOOKUP($C1599,apelido!$A:$B,2,FALSE), " ", VLOOKUP($D1599,apelido!$A:$B,2,FALSE))</f>
        <v>Enzo Nogueira Nogueira</v>
      </c>
      <c r="F1599" s="3" t="str">
        <f ca="1">TRIM(VLOOKUP($B1599,nomes!$A:$C,3,FALSE))</f>
        <v>Masculino</v>
      </c>
      <c r="G1599" t="str">
        <f t="shared" ca="1" si="147"/>
        <v>999 894 935</v>
      </c>
      <c r="H1599" s="2" t="s">
        <v>2090</v>
      </c>
      <c r="I1599" s="3" t="str">
        <f t="shared" ca="1" si="148"/>
        <v>1556.89</v>
      </c>
      <c r="J1599" s="3" t="str">
        <f t="shared" ca="1" si="149"/>
        <v>insert into motoristas (fk_matricula, nome, sexo, telefone, nif, salario) values (85, 'Enzo Nogueira Nogueira', 1, '999 894 935', 14505615, 1556.89);</v>
      </c>
    </row>
    <row r="1600" spans="1:10" x14ac:dyDescent="0.25">
      <c r="A1600">
        <f t="shared" ca="1" si="144"/>
        <v>2653</v>
      </c>
      <c r="B1600">
        <f t="shared" ca="1" si="145"/>
        <v>47</v>
      </c>
      <c r="C1600">
        <f t="shared" ca="1" si="146"/>
        <v>31</v>
      </c>
      <c r="D1600">
        <f t="shared" ca="1" si="146"/>
        <v>44</v>
      </c>
      <c r="E1600" s="3" t="str">
        <f ca="1">_xlfn.CONCAT(VLOOKUP($B1600,nomes!$A:$B,2,FALSE), "", VLOOKUP($C1600,apelido!$A:$B,2,FALSE), " ", VLOOKUP($D1600,apelido!$A:$B,2,FALSE))</f>
        <v>Gustavo Fonseca Madeira</v>
      </c>
      <c r="F1600" s="3" t="str">
        <f ca="1">TRIM(VLOOKUP($B1600,nomes!$A:$C,3,FALSE))</f>
        <v>Masculino</v>
      </c>
      <c r="G1600" t="str">
        <f t="shared" ca="1" si="147"/>
        <v>972 785 216</v>
      </c>
      <c r="H1600" s="2" t="s">
        <v>2091</v>
      </c>
      <c r="I1600" s="3" t="str">
        <f t="shared" ca="1" si="148"/>
        <v>1172.97</v>
      </c>
      <c r="J1600" s="3" t="str">
        <f t="shared" ca="1" si="149"/>
        <v>insert into motoristas (fk_matricula, nome, sexo, telefone, nif, salario) values (2653, 'Gustavo Fonseca Madeira', 1, '972 785 216', 22916141, 1172.97);</v>
      </c>
    </row>
    <row r="1601" spans="1:10" x14ac:dyDescent="0.25">
      <c r="A1601">
        <f t="shared" ca="1" si="144"/>
        <v>1960</v>
      </c>
      <c r="B1601">
        <f t="shared" ca="1" si="145"/>
        <v>155</v>
      </c>
      <c r="C1601">
        <f t="shared" ca="1" si="146"/>
        <v>73</v>
      </c>
      <c r="D1601">
        <f t="shared" ca="1" si="146"/>
        <v>34</v>
      </c>
      <c r="E1601" s="3" t="str">
        <f ca="1">_xlfn.CONCAT(VLOOKUP($B1601,nomes!$A:$B,2,FALSE), "", VLOOKUP($C1601,apelido!$A:$B,2,FALSE), " ", VLOOKUP($D1601,apelido!$A:$B,2,FALSE))</f>
        <v>Flaviano Salgado Gaspar</v>
      </c>
      <c r="F1601" s="3" t="str">
        <f ca="1">TRIM(VLOOKUP($B1601,nomes!$A:$C,3,FALSE))</f>
        <v>Masculino</v>
      </c>
      <c r="G1601" t="str">
        <f t="shared" ca="1" si="147"/>
        <v>953 274 667</v>
      </c>
      <c r="H1601" s="2" t="s">
        <v>2092</v>
      </c>
      <c r="I1601" s="3" t="str">
        <f t="shared" ca="1" si="148"/>
        <v>911.71</v>
      </c>
      <c r="J1601" s="3" t="str">
        <f t="shared" ca="1" si="149"/>
        <v>insert into motoristas (fk_matricula, nome, sexo, telefone, nif, salario) values (1960, 'Flaviano Salgado Gaspar', 1, '953 274 667', 56712804, 911.71);</v>
      </c>
    </row>
    <row r="1602" spans="1:10" x14ac:dyDescent="0.25">
      <c r="A1602">
        <f t="shared" ca="1" si="144"/>
        <v>1337</v>
      </c>
      <c r="B1602">
        <f t="shared" ca="1" si="145"/>
        <v>175</v>
      </c>
      <c r="C1602">
        <f t="shared" ca="1" si="146"/>
        <v>67</v>
      </c>
      <c r="D1602">
        <f t="shared" ca="1" si="146"/>
        <v>45</v>
      </c>
      <c r="E1602" s="3" t="str">
        <f ca="1">_xlfn.CONCAT(VLOOKUP($B1602,nomes!$A:$B,2,FALSE), "", VLOOKUP($C1602,apelido!$A:$B,2,FALSE), " ", VLOOKUP($D1602,apelido!$A:$B,2,FALSE))</f>
        <v>Kevin Ramos Magalhães</v>
      </c>
      <c r="F1602" s="3" t="str">
        <f ca="1">TRIM(VLOOKUP($B1602,nomes!$A:$C,3,FALSE))</f>
        <v>Masculino</v>
      </c>
      <c r="G1602" t="str">
        <f t="shared" ca="1" si="147"/>
        <v>923 116 532</v>
      </c>
      <c r="H1602" s="2" t="s">
        <v>2093</v>
      </c>
      <c r="I1602" s="3" t="str">
        <f t="shared" ca="1" si="148"/>
        <v>2344.62</v>
      </c>
      <c r="J1602" s="3" t="str">
        <f t="shared" ca="1" si="149"/>
        <v>insert into motoristas (fk_matricula, nome, sexo, telefone, nif, salario) values (1337, 'Kevin Ramos Magalhães', 1, '923 116 532', 20027794, 2344.62);</v>
      </c>
    </row>
    <row r="1603" spans="1:10" x14ac:dyDescent="0.25">
      <c r="A1603">
        <f t="shared" ref="A1603:A1666" ca="1" si="150">RANDBETWEEN(1,3059)</f>
        <v>2185</v>
      </c>
      <c r="B1603">
        <f t="shared" ref="B1603:B1666" ca="1" si="151">RANDBETWEEN(1,200)</f>
        <v>145</v>
      </c>
      <c r="C1603">
        <f t="shared" ref="C1603:D1666" ca="1" si="152">RANDBETWEEN(1,100)</f>
        <v>58</v>
      </c>
      <c r="D1603">
        <f t="shared" ca="1" si="152"/>
        <v>14</v>
      </c>
      <c r="E1603" s="3" t="str">
        <f ca="1">_xlfn.CONCAT(VLOOKUP($B1603,nomes!$A:$B,2,FALSE), "", VLOOKUP($C1603,apelido!$A:$B,2,FALSE), " ", VLOOKUP($D1603,apelido!$A:$B,2,FALSE))</f>
        <v>Elisa Nunes Botelho</v>
      </c>
      <c r="F1603" s="3" t="str">
        <f ca="1">TRIM(VLOOKUP($B1603,nomes!$A:$C,3,FALSE))</f>
        <v>Feminino</v>
      </c>
      <c r="G1603" t="str">
        <f t="shared" ref="G1603:G1666" ca="1" si="153">_xlfn.CONCAT(9, RANDBETWEEN(1,9), RANDBETWEEN(1,9), " ", RANDBETWEEN(1,9), RANDBETWEEN(1,9), RANDBETWEEN(1,9), " ", RANDBETWEEN(1,9),RANDBETWEEN(1,9),RANDBETWEEN(1,9))</f>
        <v>913 161 917</v>
      </c>
      <c r="H1603" s="2" t="s">
        <v>2094</v>
      </c>
      <c r="I1603" s="3" t="str">
        <f t="shared" ref="I1603:I1666" ca="1" si="154">_xlfn.CONCAT(RANDBETWEEN(860,2500), ".", RANDBETWEEN(0,99))</f>
        <v>2089.26</v>
      </c>
      <c r="J1603" s="3" t="str">
        <f t="shared" ref="J1603:J1666" ca="1" si="155">"insert into motoristas (fk_matricula, nome, sexo, telefone, nif, salario) values (" &amp; $A1603 &amp; ", '" &amp; $E1603 &amp; "', " &amp; IF($F1603="Masculino", 1, 2) &amp; ", '" &amp; $G1603 &amp; "', " &amp; $H1603 &amp; ", " &amp; I1603 &amp; ");"</f>
        <v>insert into motoristas (fk_matricula, nome, sexo, telefone, nif, salario) values (2185, 'Elisa Nunes Botelho', 2, '913 161 917', 27414512, 2089.26);</v>
      </c>
    </row>
    <row r="1604" spans="1:10" x14ac:dyDescent="0.25">
      <c r="A1604">
        <f t="shared" ca="1" si="150"/>
        <v>911</v>
      </c>
      <c r="B1604">
        <f t="shared" ca="1" si="151"/>
        <v>148</v>
      </c>
      <c r="C1604">
        <f t="shared" ca="1" si="152"/>
        <v>47</v>
      </c>
      <c r="D1604">
        <f t="shared" ca="1" si="152"/>
        <v>25</v>
      </c>
      <c r="E1604" s="3" t="str">
        <f ca="1">_xlfn.CONCAT(VLOOKUP($B1604,nomes!$A:$B,2,FALSE), "", VLOOKUP($C1604,apelido!$A:$B,2,FALSE), " ", VLOOKUP($D1604,apelido!$A:$B,2,FALSE))</f>
        <v>Eneida Martins Duarte</v>
      </c>
      <c r="F1604" s="3" t="str">
        <f ca="1">TRIM(VLOOKUP($B1604,nomes!$A:$C,3,FALSE))</f>
        <v>Feminino</v>
      </c>
      <c r="G1604" t="str">
        <f t="shared" ca="1" si="153"/>
        <v>991 737 642</v>
      </c>
      <c r="H1604" s="2" t="s">
        <v>2095</v>
      </c>
      <c r="I1604" s="3" t="str">
        <f t="shared" ca="1" si="154"/>
        <v>1607.64</v>
      </c>
      <c r="J1604" s="3" t="str">
        <f t="shared" ca="1" si="155"/>
        <v>insert into motoristas (fk_matricula, nome, sexo, telefone, nif, salario) values (911, 'Eneida Martins Duarte', 2, '991 737 642', 22005548, 1607.64);</v>
      </c>
    </row>
    <row r="1605" spans="1:10" x14ac:dyDescent="0.25">
      <c r="A1605">
        <f t="shared" ca="1" si="150"/>
        <v>2888</v>
      </c>
      <c r="B1605">
        <f t="shared" ca="1" si="151"/>
        <v>143</v>
      </c>
      <c r="C1605">
        <f t="shared" ca="1" si="152"/>
        <v>95</v>
      </c>
      <c r="D1605">
        <f t="shared" ca="1" si="152"/>
        <v>83</v>
      </c>
      <c r="E1605" s="3" t="str">
        <f ca="1">_xlfn.CONCAT(VLOOKUP($B1605,nomes!$A:$B,2,FALSE), "", VLOOKUP($C1605,apelido!$A:$B,2,FALSE), " ", VLOOKUP($D1605,apelido!$A:$B,2,FALSE))</f>
        <v>Edson Cabral Torres</v>
      </c>
      <c r="F1605" s="3" t="str">
        <f ca="1">TRIM(VLOOKUP($B1605,nomes!$A:$C,3,FALSE))</f>
        <v>Masculino</v>
      </c>
      <c r="G1605" t="str">
        <f t="shared" ca="1" si="153"/>
        <v>993 729 995</v>
      </c>
      <c r="H1605" s="2" t="s">
        <v>2096</v>
      </c>
      <c r="I1605" s="3" t="str">
        <f t="shared" ca="1" si="154"/>
        <v>2276.50</v>
      </c>
      <c r="J1605" s="3" t="str">
        <f t="shared" ca="1" si="155"/>
        <v>insert into motoristas (fk_matricula, nome, sexo, telefone, nif, salario) values (2888, 'Edson Cabral Torres', 1, '993 729 995', 22118756, 2276.50);</v>
      </c>
    </row>
    <row r="1606" spans="1:10" x14ac:dyDescent="0.25">
      <c r="A1606">
        <f t="shared" ca="1" si="150"/>
        <v>193</v>
      </c>
      <c r="B1606">
        <f t="shared" ca="1" si="151"/>
        <v>109</v>
      </c>
      <c r="C1606">
        <f t="shared" ca="1" si="152"/>
        <v>30</v>
      </c>
      <c r="D1606">
        <f t="shared" ca="1" si="152"/>
        <v>50</v>
      </c>
      <c r="E1606" s="3" t="str">
        <f ca="1">_xlfn.CONCAT(VLOOKUP($B1606,nomes!$A:$B,2,FALSE), "", VLOOKUP($C1606,apelido!$A:$B,2,FALSE), " ", VLOOKUP($D1606,apelido!$A:$B,2,FALSE))</f>
        <v>Sérgio Figueiredo Mendes</v>
      </c>
      <c r="F1606" s="3" t="str">
        <f ca="1">TRIM(VLOOKUP($B1606,nomes!$A:$C,3,FALSE))</f>
        <v>Masculino</v>
      </c>
      <c r="G1606" t="str">
        <f t="shared" ca="1" si="153"/>
        <v>987 967 341</v>
      </c>
      <c r="H1606" s="2" t="s">
        <v>2097</v>
      </c>
      <c r="I1606" s="3" t="str">
        <f t="shared" ca="1" si="154"/>
        <v>1951.40</v>
      </c>
      <c r="J1606" s="3" t="str">
        <f t="shared" ca="1" si="155"/>
        <v>insert into motoristas (fk_matricula, nome, sexo, telefone, nif, salario) values (193, 'Sérgio Figueiredo Mendes', 1, '987 967 341', 50384112, 1951.40);</v>
      </c>
    </row>
    <row r="1607" spans="1:10" x14ac:dyDescent="0.25">
      <c r="A1607">
        <f t="shared" ca="1" si="150"/>
        <v>289</v>
      </c>
      <c r="B1607">
        <f t="shared" ca="1" si="151"/>
        <v>181</v>
      </c>
      <c r="C1607">
        <f t="shared" ca="1" si="152"/>
        <v>35</v>
      </c>
      <c r="D1607">
        <f t="shared" ca="1" si="152"/>
        <v>52</v>
      </c>
      <c r="E1607" s="3" t="str">
        <f ca="1">_xlfn.CONCAT(VLOOKUP($B1607,nomes!$A:$B,2,FALSE), "", VLOOKUP($C1607,apelido!$A:$B,2,FALSE), " ", VLOOKUP($D1607,apelido!$A:$B,2,FALSE))</f>
        <v>Madalena Gomes Monteiro</v>
      </c>
      <c r="F1607" s="3" t="str">
        <f ca="1">TRIM(VLOOKUP($B1607,nomes!$A:$C,3,FALSE))</f>
        <v>Feminino</v>
      </c>
      <c r="G1607" t="str">
        <f t="shared" ca="1" si="153"/>
        <v>986 765 557</v>
      </c>
      <c r="H1607" s="2" t="s">
        <v>2098</v>
      </c>
      <c r="I1607" s="3" t="str">
        <f t="shared" ca="1" si="154"/>
        <v>1900.0</v>
      </c>
      <c r="J1607" s="3" t="str">
        <f t="shared" ca="1" si="155"/>
        <v>insert into motoristas (fk_matricula, nome, sexo, telefone, nif, salario) values (289, 'Madalena Gomes Monteiro', 2, '986 765 557', 29771944, 1900.0);</v>
      </c>
    </row>
    <row r="1608" spans="1:10" x14ac:dyDescent="0.25">
      <c r="A1608">
        <f t="shared" ca="1" si="150"/>
        <v>603</v>
      </c>
      <c r="B1608">
        <f t="shared" ca="1" si="151"/>
        <v>200</v>
      </c>
      <c r="C1608">
        <f t="shared" ca="1" si="152"/>
        <v>4</v>
      </c>
      <c r="D1608">
        <f t="shared" ca="1" si="152"/>
        <v>100</v>
      </c>
      <c r="E1608" s="3" t="str">
        <f ca="1">_xlfn.CONCAT(VLOOKUP($B1608,nomes!$A:$B,2,FALSE), "", VLOOKUP($C1608,apelido!$A:$B,2,FALSE), " ", VLOOKUP($D1608,apelido!$A:$B,2,FALSE))</f>
        <v>Wagner Amaro Fragoso</v>
      </c>
      <c r="F1608" s="3" t="str">
        <f ca="1">TRIM(VLOOKUP($B1608,nomes!$A:$C,3,FALSE))</f>
        <v>Masculino</v>
      </c>
      <c r="G1608" t="str">
        <f t="shared" ca="1" si="153"/>
        <v>958 935 268</v>
      </c>
      <c r="H1608" s="2" t="s">
        <v>2099</v>
      </c>
      <c r="I1608" s="3" t="str">
        <f t="shared" ca="1" si="154"/>
        <v>1958.9</v>
      </c>
      <c r="J1608" s="3" t="str">
        <f t="shared" ca="1" si="155"/>
        <v>insert into motoristas (fk_matricula, nome, sexo, telefone, nif, salario) values (603, 'Wagner Amaro Fragoso', 1, '958 935 268', 23648855, 1958.9);</v>
      </c>
    </row>
    <row r="1609" spans="1:10" x14ac:dyDescent="0.25">
      <c r="A1609">
        <f t="shared" ca="1" si="150"/>
        <v>2741</v>
      </c>
      <c r="B1609">
        <f t="shared" ca="1" si="151"/>
        <v>26</v>
      </c>
      <c r="C1609">
        <f t="shared" ca="1" si="152"/>
        <v>12</v>
      </c>
      <c r="D1609">
        <f t="shared" ca="1" si="152"/>
        <v>29</v>
      </c>
      <c r="E1609" s="3" t="str">
        <f ca="1">_xlfn.CONCAT(VLOOKUP($B1609,nomes!$A:$B,2,FALSE), "", VLOOKUP($C1609,apelido!$A:$B,2,FALSE), " ", VLOOKUP($D1609,apelido!$A:$B,2,FALSE))</f>
        <v>Daniela Bernardo Ferreira</v>
      </c>
      <c r="F1609" s="3" t="str">
        <f ca="1">TRIM(VLOOKUP($B1609,nomes!$A:$C,3,FALSE))</f>
        <v>Feminino</v>
      </c>
      <c r="G1609" t="str">
        <f t="shared" ca="1" si="153"/>
        <v>967 481 782</v>
      </c>
      <c r="H1609" s="2" t="s">
        <v>2100</v>
      </c>
      <c r="I1609" s="3" t="str">
        <f t="shared" ca="1" si="154"/>
        <v>867.73</v>
      </c>
      <c r="J1609" s="3" t="str">
        <f t="shared" ca="1" si="155"/>
        <v>insert into motoristas (fk_matricula, nome, sexo, telefone, nif, salario) values (2741, 'Daniela Bernardo Ferreira', 2, '967 481 782', 24599709, 867.73);</v>
      </c>
    </row>
    <row r="1610" spans="1:10" x14ac:dyDescent="0.25">
      <c r="A1610">
        <f t="shared" ca="1" si="150"/>
        <v>2940</v>
      </c>
      <c r="B1610">
        <f t="shared" ca="1" si="151"/>
        <v>195</v>
      </c>
      <c r="C1610">
        <f t="shared" ca="1" si="152"/>
        <v>91</v>
      </c>
      <c r="D1610">
        <f t="shared" ca="1" si="152"/>
        <v>76</v>
      </c>
      <c r="E1610" s="3" t="str">
        <f ca="1">_xlfn.CONCAT(VLOOKUP($B1610,nomes!$A:$B,2,FALSE), "", VLOOKUP($C1610,apelido!$A:$B,2,FALSE), " ", VLOOKUP($D1610,apelido!$A:$B,2,FALSE))</f>
        <v>Simone Vilela Saraiva</v>
      </c>
      <c r="F1610" s="3" t="str">
        <f ca="1">TRIM(VLOOKUP($B1610,nomes!$A:$C,3,FALSE))</f>
        <v>Feminino</v>
      </c>
      <c r="G1610" t="str">
        <f t="shared" ca="1" si="153"/>
        <v>933 346 495</v>
      </c>
      <c r="H1610" s="2" t="s">
        <v>2101</v>
      </c>
      <c r="I1610" s="3" t="str">
        <f t="shared" ca="1" si="154"/>
        <v>1078.50</v>
      </c>
      <c r="J1610" s="3" t="str">
        <f t="shared" ca="1" si="155"/>
        <v>insert into motoristas (fk_matricula, nome, sexo, telefone, nif, salario) values (2940, 'Simone Vilela Saraiva', 2, '933 346 495', 56848076, 1078.50);</v>
      </c>
    </row>
    <row r="1611" spans="1:10" x14ac:dyDescent="0.25">
      <c r="A1611">
        <f t="shared" ca="1" si="150"/>
        <v>1886</v>
      </c>
      <c r="B1611">
        <f t="shared" ca="1" si="151"/>
        <v>37</v>
      </c>
      <c r="C1611">
        <f t="shared" ca="1" si="152"/>
        <v>33</v>
      </c>
      <c r="D1611">
        <f t="shared" ca="1" si="152"/>
        <v>13</v>
      </c>
      <c r="E1611" s="3" t="str">
        <f ca="1">_xlfn.CONCAT(VLOOKUP($B1611,nomes!$A:$B,2,FALSE), "", VLOOKUP($C1611,apelido!$A:$B,2,FALSE), " ", VLOOKUP($D1611,apelido!$A:$B,2,FALSE))</f>
        <v>Fabiana Garcia Borges</v>
      </c>
      <c r="F1611" s="3" t="str">
        <f ca="1">TRIM(VLOOKUP($B1611,nomes!$A:$C,3,FALSE))</f>
        <v>Feminino</v>
      </c>
      <c r="G1611" t="str">
        <f t="shared" ca="1" si="153"/>
        <v>946 187 244</v>
      </c>
      <c r="H1611" s="2" t="s">
        <v>2102</v>
      </c>
      <c r="I1611" s="3" t="str">
        <f t="shared" ca="1" si="154"/>
        <v>1543.27</v>
      </c>
      <c r="J1611" s="3" t="str">
        <f t="shared" ca="1" si="155"/>
        <v>insert into motoristas (fk_matricula, nome, sexo, telefone, nif, salario) values (1886, 'Fabiana Garcia Borges', 2, '946 187 244', 14009967, 1543.27);</v>
      </c>
    </row>
    <row r="1612" spans="1:10" x14ac:dyDescent="0.25">
      <c r="A1612">
        <f t="shared" ca="1" si="150"/>
        <v>1134</v>
      </c>
      <c r="B1612">
        <f t="shared" ca="1" si="151"/>
        <v>139</v>
      </c>
      <c r="C1612">
        <f t="shared" ca="1" si="152"/>
        <v>99</v>
      </c>
      <c r="D1612">
        <f t="shared" ca="1" si="152"/>
        <v>69</v>
      </c>
      <c r="E1612" s="3" t="str">
        <f ca="1">_xlfn.CONCAT(VLOOKUP($B1612,nomes!$A:$B,2,FALSE), "", VLOOKUP($C1612,apelido!$A:$B,2,FALSE), " ", VLOOKUP($D1612,apelido!$A:$B,2,FALSE))</f>
        <v>Dante Cordeiro Reis</v>
      </c>
      <c r="F1612" s="3" t="str">
        <f ca="1">TRIM(VLOOKUP($B1612,nomes!$A:$C,3,FALSE))</f>
        <v>Masculino</v>
      </c>
      <c r="G1612" t="str">
        <f t="shared" ca="1" si="153"/>
        <v>953 144 693</v>
      </c>
      <c r="H1612" s="2" t="s">
        <v>2103</v>
      </c>
      <c r="I1612" s="3" t="str">
        <f t="shared" ca="1" si="154"/>
        <v>2485.0</v>
      </c>
      <c r="J1612" s="3" t="str">
        <f t="shared" ca="1" si="155"/>
        <v>insert into motoristas (fk_matricula, nome, sexo, telefone, nif, salario) values (1134, 'Dante Cordeiro Reis', 1, '953 144 693', 20750705, 2485.0);</v>
      </c>
    </row>
    <row r="1613" spans="1:10" x14ac:dyDescent="0.25">
      <c r="A1613">
        <f t="shared" ca="1" si="150"/>
        <v>709</v>
      </c>
      <c r="B1613">
        <f t="shared" ca="1" si="151"/>
        <v>135</v>
      </c>
      <c r="C1613">
        <f t="shared" ca="1" si="152"/>
        <v>33</v>
      </c>
      <c r="D1613">
        <f t="shared" ca="1" si="152"/>
        <v>37</v>
      </c>
      <c r="E1613" s="3" t="str">
        <f ca="1">_xlfn.CONCAT(VLOOKUP($B1613,nomes!$A:$B,2,FALSE), "", VLOOKUP($C1613,apelido!$A:$B,2,FALSE), " ", VLOOKUP($D1613,apelido!$A:$B,2,FALSE))</f>
        <v>César Garcia Henriques</v>
      </c>
      <c r="F1613" s="3" t="str">
        <f ca="1">TRIM(VLOOKUP($B1613,nomes!$A:$C,3,FALSE))</f>
        <v>Masculino</v>
      </c>
      <c r="G1613" t="str">
        <f t="shared" ca="1" si="153"/>
        <v>928 158 121</v>
      </c>
      <c r="H1613" s="2" t="s">
        <v>2104</v>
      </c>
      <c r="I1613" s="3" t="str">
        <f t="shared" ca="1" si="154"/>
        <v>1267.70</v>
      </c>
      <c r="J1613" s="3" t="str">
        <f t="shared" ca="1" si="155"/>
        <v>insert into motoristas (fk_matricula, nome, sexo, telefone, nif, salario) values (709, 'César Garcia Henriques', 1, '928 158 121', 57362742, 1267.70);</v>
      </c>
    </row>
    <row r="1614" spans="1:10" x14ac:dyDescent="0.25">
      <c r="A1614">
        <f t="shared" ca="1" si="150"/>
        <v>2360</v>
      </c>
      <c r="B1614">
        <f t="shared" ca="1" si="151"/>
        <v>97</v>
      </c>
      <c r="C1614">
        <f t="shared" ca="1" si="152"/>
        <v>81</v>
      </c>
      <c r="D1614">
        <f t="shared" ca="1" si="152"/>
        <v>88</v>
      </c>
      <c r="E1614" s="3" t="str">
        <f ca="1">_xlfn.CONCAT(VLOOKUP($B1614,nomes!$A:$B,2,FALSE), "", VLOOKUP($C1614,apelido!$A:$B,2,FALSE), " ", VLOOKUP($D1614,apelido!$A:$B,2,FALSE))</f>
        <v>Pedro Tavares Vicente</v>
      </c>
      <c r="F1614" s="3" t="str">
        <f ca="1">TRIM(VLOOKUP($B1614,nomes!$A:$C,3,FALSE))</f>
        <v>Masculino</v>
      </c>
      <c r="G1614" t="str">
        <f t="shared" ca="1" si="153"/>
        <v>941 597 279</v>
      </c>
      <c r="H1614" s="2" t="s">
        <v>2105</v>
      </c>
      <c r="I1614" s="3" t="str">
        <f t="shared" ca="1" si="154"/>
        <v>1557.77</v>
      </c>
      <c r="J1614" s="3" t="str">
        <f t="shared" ca="1" si="155"/>
        <v>insert into motoristas (fk_matricula, nome, sexo, telefone, nif, salario) values (2360, 'Pedro Tavares Vicente', 1, '941 597 279', 51363086, 1557.77);</v>
      </c>
    </row>
    <row r="1615" spans="1:10" x14ac:dyDescent="0.25">
      <c r="A1615">
        <f t="shared" ca="1" si="150"/>
        <v>166</v>
      </c>
      <c r="B1615">
        <f t="shared" ca="1" si="151"/>
        <v>198</v>
      </c>
      <c r="C1615">
        <f t="shared" ca="1" si="152"/>
        <v>39</v>
      </c>
      <c r="D1615">
        <f t="shared" ca="1" si="152"/>
        <v>80</v>
      </c>
      <c r="E1615" s="3" t="str">
        <f ca="1">_xlfn.CONCAT(VLOOKUP($B1615,nomes!$A:$B,2,FALSE), "", VLOOKUP($C1615,apelido!$A:$B,2,FALSE), " ", VLOOKUP($D1615,apelido!$A:$B,2,FALSE))</f>
        <v>Tereza Leal Sousa</v>
      </c>
      <c r="F1615" s="3" t="str">
        <f ca="1">TRIM(VLOOKUP($B1615,nomes!$A:$C,3,FALSE))</f>
        <v>Feminino</v>
      </c>
      <c r="G1615" t="str">
        <f t="shared" ca="1" si="153"/>
        <v>976 516 377</v>
      </c>
      <c r="H1615" s="2" t="s">
        <v>2106</v>
      </c>
      <c r="I1615" s="3" t="str">
        <f t="shared" ca="1" si="154"/>
        <v>869.69</v>
      </c>
      <c r="J1615" s="3" t="str">
        <f t="shared" ca="1" si="155"/>
        <v>insert into motoristas (fk_matricula, nome, sexo, telefone, nif, salario) values (166, 'Tereza Leal Sousa', 2, '976 516 377', 17606896, 869.69);</v>
      </c>
    </row>
    <row r="1616" spans="1:10" x14ac:dyDescent="0.25">
      <c r="A1616">
        <f t="shared" ca="1" si="150"/>
        <v>515</v>
      </c>
      <c r="B1616">
        <f t="shared" ca="1" si="151"/>
        <v>170</v>
      </c>
      <c r="C1616">
        <f t="shared" ca="1" si="152"/>
        <v>15</v>
      </c>
      <c r="D1616">
        <f t="shared" ca="1" si="152"/>
        <v>5</v>
      </c>
      <c r="E1616" s="3" t="str">
        <f ca="1">_xlfn.CONCAT(VLOOKUP($B1616,nomes!$A:$B,2,FALSE), "", VLOOKUP($C1616,apelido!$A:$B,2,FALSE), " ", VLOOKUP($D1616,apelido!$A:$B,2,FALSE))</f>
        <v>Joana Branco Andrade</v>
      </c>
      <c r="F1616" s="3" t="str">
        <f ca="1">TRIM(VLOOKUP($B1616,nomes!$A:$C,3,FALSE))</f>
        <v>Feminino</v>
      </c>
      <c r="G1616" t="str">
        <f t="shared" ca="1" si="153"/>
        <v>931 588 618</v>
      </c>
      <c r="H1616" s="2" t="s">
        <v>2107</v>
      </c>
      <c r="I1616" s="3" t="str">
        <f t="shared" ca="1" si="154"/>
        <v>1536.43</v>
      </c>
      <c r="J1616" s="3" t="str">
        <f t="shared" ca="1" si="155"/>
        <v>insert into motoristas (fk_matricula, nome, sexo, telefone, nif, salario) values (515, 'Joana Branco Andrade', 2, '931 588 618', 56458537, 1536.43);</v>
      </c>
    </row>
    <row r="1617" spans="1:10" x14ac:dyDescent="0.25">
      <c r="A1617">
        <f t="shared" ca="1" si="150"/>
        <v>1609</v>
      </c>
      <c r="B1617">
        <f t="shared" ca="1" si="151"/>
        <v>69</v>
      </c>
      <c r="C1617">
        <f t="shared" ca="1" si="152"/>
        <v>56</v>
      </c>
      <c r="D1617">
        <f t="shared" ca="1" si="152"/>
        <v>86</v>
      </c>
      <c r="E1617" s="3" t="str">
        <f ca="1">_xlfn.CONCAT(VLOOKUP($B1617,nomes!$A:$B,2,FALSE), "", VLOOKUP($C1617,apelido!$A:$B,2,FALSE), " ", VLOOKUP($D1617,apelido!$A:$B,2,FALSE))</f>
        <v>Leonardo Neves Vaz</v>
      </c>
      <c r="F1617" s="3" t="str">
        <f ca="1">TRIM(VLOOKUP($B1617,nomes!$A:$C,3,FALSE))</f>
        <v>Masculino</v>
      </c>
      <c r="G1617" t="str">
        <f t="shared" ca="1" si="153"/>
        <v>986 181 432</v>
      </c>
      <c r="H1617" s="2" t="s">
        <v>2108</v>
      </c>
      <c r="I1617" s="3" t="str">
        <f t="shared" ca="1" si="154"/>
        <v>875.1</v>
      </c>
      <c r="J1617" s="3" t="str">
        <f t="shared" ca="1" si="155"/>
        <v>insert into motoristas (fk_matricula, nome, sexo, telefone, nif, salario) values (1609, 'Leonardo Neves Vaz', 1, '986 181 432', 17071720, 875.1);</v>
      </c>
    </row>
    <row r="1618" spans="1:10" x14ac:dyDescent="0.25">
      <c r="A1618">
        <f t="shared" ca="1" si="150"/>
        <v>2996</v>
      </c>
      <c r="B1618">
        <f t="shared" ca="1" si="151"/>
        <v>142</v>
      </c>
      <c r="C1618">
        <f t="shared" ca="1" si="152"/>
        <v>51</v>
      </c>
      <c r="D1618">
        <f t="shared" ca="1" si="152"/>
        <v>96</v>
      </c>
      <c r="E1618" s="3" t="str">
        <f ca="1">_xlfn.CONCAT(VLOOKUP($B1618,nomes!$A:$B,2,FALSE), "", VLOOKUP($C1618,apelido!$A:$B,2,FALSE), " ", VLOOKUP($D1618,apelido!$A:$B,2,FALSE))</f>
        <v>Eduarda Miranda Caldeira</v>
      </c>
      <c r="F1618" s="3" t="str">
        <f ca="1">TRIM(VLOOKUP($B1618,nomes!$A:$C,3,FALSE))</f>
        <v>Feminino</v>
      </c>
      <c r="G1618" t="str">
        <f t="shared" ca="1" si="153"/>
        <v>937 261 111</v>
      </c>
      <c r="H1618" s="2" t="s">
        <v>2109</v>
      </c>
      <c r="I1618" s="3" t="str">
        <f t="shared" ca="1" si="154"/>
        <v>2369.81</v>
      </c>
      <c r="J1618" s="3" t="str">
        <f t="shared" ca="1" si="155"/>
        <v>insert into motoristas (fk_matricula, nome, sexo, telefone, nif, salario) values (2996, 'Eduarda Miranda Caldeira', 2, '937 261 111', 10994605, 2369.81);</v>
      </c>
    </row>
    <row r="1619" spans="1:10" x14ac:dyDescent="0.25">
      <c r="A1619">
        <f t="shared" ca="1" si="150"/>
        <v>16</v>
      </c>
      <c r="B1619">
        <f t="shared" ca="1" si="151"/>
        <v>38</v>
      </c>
      <c r="C1619">
        <f t="shared" ca="1" si="152"/>
        <v>57</v>
      </c>
      <c r="D1619">
        <f t="shared" ca="1" si="152"/>
        <v>68</v>
      </c>
      <c r="E1619" s="3" t="str">
        <f ca="1">_xlfn.CONCAT(VLOOKUP($B1619,nomes!$A:$B,2,FALSE), "", VLOOKUP($C1619,apelido!$A:$B,2,FALSE), " ", VLOOKUP($D1619,apelido!$A:$B,2,FALSE))</f>
        <v>Felipe Nogueira Raposo</v>
      </c>
      <c r="F1619" s="3" t="str">
        <f ca="1">TRIM(VLOOKUP($B1619,nomes!$A:$C,3,FALSE))</f>
        <v>Masculino</v>
      </c>
      <c r="G1619" t="str">
        <f t="shared" ca="1" si="153"/>
        <v>957 488 266</v>
      </c>
      <c r="H1619" s="2" t="s">
        <v>2110</v>
      </c>
      <c r="I1619" s="3" t="str">
        <f t="shared" ca="1" si="154"/>
        <v>973.26</v>
      </c>
      <c r="J1619" s="3" t="str">
        <f t="shared" ca="1" si="155"/>
        <v>insert into motoristas (fk_matricula, nome, sexo, telefone, nif, salario) values (16, 'Felipe Nogueira Raposo', 1, '957 488 266', 51367334, 973.26);</v>
      </c>
    </row>
    <row r="1620" spans="1:10" x14ac:dyDescent="0.25">
      <c r="A1620">
        <f t="shared" ca="1" si="150"/>
        <v>1952</v>
      </c>
      <c r="B1620">
        <f t="shared" ca="1" si="151"/>
        <v>162</v>
      </c>
      <c r="C1620">
        <f t="shared" ca="1" si="152"/>
        <v>20</v>
      </c>
      <c r="D1620">
        <f t="shared" ca="1" si="152"/>
        <v>75</v>
      </c>
      <c r="E1620" s="3" t="str">
        <f ca="1">_xlfn.CONCAT(VLOOKUP($B1620,nomes!$A:$B,2,FALSE), "", VLOOKUP($C1620,apelido!$A:$B,2,FALSE), " ", VLOOKUP($D1620,apelido!$A:$B,2,FALSE))</f>
        <v>Hortência Castro Santos</v>
      </c>
      <c r="F1620" s="3" t="str">
        <f ca="1">TRIM(VLOOKUP($B1620,nomes!$A:$C,3,FALSE))</f>
        <v>Feminino</v>
      </c>
      <c r="G1620" t="str">
        <f t="shared" ca="1" si="153"/>
        <v>943 287 164</v>
      </c>
      <c r="H1620" s="2" t="s">
        <v>2111</v>
      </c>
      <c r="I1620" s="3" t="str">
        <f t="shared" ca="1" si="154"/>
        <v>1841.3</v>
      </c>
      <c r="J1620" s="3" t="str">
        <f t="shared" ca="1" si="155"/>
        <v>insert into motoristas (fk_matricula, nome, sexo, telefone, nif, salario) values (1952, 'Hortência Castro Santos', 2, '943 287 164', 16041495, 1841.3);</v>
      </c>
    </row>
    <row r="1621" spans="1:10" x14ac:dyDescent="0.25">
      <c r="A1621">
        <f t="shared" ca="1" si="150"/>
        <v>845</v>
      </c>
      <c r="B1621">
        <f t="shared" ca="1" si="151"/>
        <v>158</v>
      </c>
      <c r="C1621">
        <f t="shared" ca="1" si="152"/>
        <v>36</v>
      </c>
      <c r="D1621">
        <f t="shared" ca="1" si="152"/>
        <v>78</v>
      </c>
      <c r="E1621" s="3" t="str">
        <f ca="1">_xlfn.CONCAT(VLOOKUP($B1621,nomes!$A:$B,2,FALSE), "", VLOOKUP($C1621,apelido!$A:$B,2,FALSE), " ", VLOOKUP($D1621,apelido!$A:$B,2,FALSE))</f>
        <v>Giovani Gonçalves Simões</v>
      </c>
      <c r="F1621" s="3" t="str">
        <f ca="1">TRIM(VLOOKUP($B1621,nomes!$A:$C,3,FALSE))</f>
        <v>Masculino</v>
      </c>
      <c r="G1621" t="str">
        <f t="shared" ca="1" si="153"/>
        <v>982 457 967</v>
      </c>
      <c r="H1621" s="2" t="s">
        <v>2112</v>
      </c>
      <c r="I1621" s="3" t="str">
        <f t="shared" ca="1" si="154"/>
        <v>1210.29</v>
      </c>
      <c r="J1621" s="3" t="str">
        <f t="shared" ca="1" si="155"/>
        <v>insert into motoristas (fk_matricula, nome, sexo, telefone, nif, salario) values (845, 'Giovani Gonçalves Simões', 1, '982 457 967', 24100966, 1210.29);</v>
      </c>
    </row>
    <row r="1622" spans="1:10" x14ac:dyDescent="0.25">
      <c r="A1622">
        <f t="shared" ca="1" si="150"/>
        <v>2290</v>
      </c>
      <c r="B1622">
        <f t="shared" ca="1" si="151"/>
        <v>151</v>
      </c>
      <c r="C1622">
        <f t="shared" ca="1" si="152"/>
        <v>48</v>
      </c>
      <c r="D1622">
        <f t="shared" ca="1" si="152"/>
        <v>85</v>
      </c>
      <c r="E1622" s="3" t="str">
        <f ca="1">_xlfn.CONCAT(VLOOKUP($B1622,nomes!$A:$B,2,FALSE), "", VLOOKUP($C1622,apelido!$A:$B,2,FALSE), " ", VLOOKUP($D1622,apelido!$A:$B,2,FALSE))</f>
        <v>Ezequiel Matos Vasconcelos</v>
      </c>
      <c r="F1622" s="3" t="str">
        <f ca="1">TRIM(VLOOKUP($B1622,nomes!$A:$C,3,FALSE))</f>
        <v>Masculino</v>
      </c>
      <c r="G1622" t="str">
        <f t="shared" ca="1" si="153"/>
        <v>969 887 141</v>
      </c>
      <c r="H1622" s="2" t="s">
        <v>2113</v>
      </c>
      <c r="I1622" s="3" t="str">
        <f t="shared" ca="1" si="154"/>
        <v>1437.35</v>
      </c>
      <c r="J1622" s="3" t="str">
        <f t="shared" ca="1" si="155"/>
        <v>insert into motoristas (fk_matricula, nome, sexo, telefone, nif, salario) values (2290, 'Ezequiel Matos Vasconcelos', 1, '969 887 141', 57499337, 1437.35);</v>
      </c>
    </row>
    <row r="1623" spans="1:10" x14ac:dyDescent="0.25">
      <c r="A1623">
        <f t="shared" ca="1" si="150"/>
        <v>1153</v>
      </c>
      <c r="B1623">
        <f t="shared" ca="1" si="151"/>
        <v>6</v>
      </c>
      <c r="C1623">
        <f t="shared" ca="1" si="152"/>
        <v>8</v>
      </c>
      <c r="D1623">
        <f t="shared" ca="1" si="152"/>
        <v>5</v>
      </c>
      <c r="E1623" s="3" t="str">
        <f ca="1">_xlfn.CONCAT(VLOOKUP($B1623,nomes!$A:$B,2,FALSE), "", VLOOKUP($C1623,apelido!$A:$B,2,FALSE), " ", VLOOKUP($D1623,apelido!$A:$B,2,FALSE))</f>
        <v>André Azevedo Andrade</v>
      </c>
      <c r="F1623" s="3" t="str">
        <f ca="1">TRIM(VLOOKUP($B1623,nomes!$A:$C,3,FALSE))</f>
        <v>Masculino</v>
      </c>
      <c r="G1623" t="str">
        <f t="shared" ca="1" si="153"/>
        <v>974 224 919</v>
      </c>
      <c r="H1623" s="2" t="s">
        <v>2114</v>
      </c>
      <c r="I1623" s="3" t="str">
        <f t="shared" ca="1" si="154"/>
        <v>1113.17</v>
      </c>
      <c r="J1623" s="3" t="str">
        <f t="shared" ca="1" si="155"/>
        <v>insert into motoristas (fk_matricula, nome, sexo, telefone, nif, salario) values (1153, 'André Azevedo Andrade', 1, '974 224 919', 11541446, 1113.17);</v>
      </c>
    </row>
    <row r="1624" spans="1:10" x14ac:dyDescent="0.25">
      <c r="A1624">
        <f t="shared" ca="1" si="150"/>
        <v>1818</v>
      </c>
      <c r="B1624">
        <f t="shared" ca="1" si="151"/>
        <v>164</v>
      </c>
      <c r="C1624">
        <f t="shared" ca="1" si="152"/>
        <v>28</v>
      </c>
      <c r="D1624">
        <f t="shared" ca="1" si="152"/>
        <v>49</v>
      </c>
      <c r="E1624" s="3" t="str">
        <f ca="1">_xlfn.CONCAT(VLOOKUP($B1624,nomes!$A:$B,2,FALSE), "", VLOOKUP($C1624,apelido!$A:$B,2,FALSE), " ", VLOOKUP($D1624,apelido!$A:$B,2,FALSE))</f>
        <v>Igor Fernandes Melo</v>
      </c>
      <c r="F1624" s="3" t="str">
        <f ca="1">TRIM(VLOOKUP($B1624,nomes!$A:$C,3,FALSE))</f>
        <v>Masculino</v>
      </c>
      <c r="G1624" t="str">
        <f t="shared" ca="1" si="153"/>
        <v>958 684 359</v>
      </c>
      <c r="H1624" s="2" t="s">
        <v>2115</v>
      </c>
      <c r="I1624" s="3" t="str">
        <f t="shared" ca="1" si="154"/>
        <v>1475.67</v>
      </c>
      <c r="J1624" s="3" t="str">
        <f t="shared" ca="1" si="155"/>
        <v>insert into motoristas (fk_matricula, nome, sexo, telefone, nif, salario) values (1818, 'Igor Fernandes Melo', 1, '958 684 359', 24772024, 1475.67);</v>
      </c>
    </row>
    <row r="1625" spans="1:10" x14ac:dyDescent="0.25">
      <c r="A1625">
        <f t="shared" ca="1" si="150"/>
        <v>99</v>
      </c>
      <c r="B1625">
        <f t="shared" ca="1" si="151"/>
        <v>146</v>
      </c>
      <c r="C1625">
        <f t="shared" ca="1" si="152"/>
        <v>58</v>
      </c>
      <c r="D1625">
        <f t="shared" ca="1" si="152"/>
        <v>83</v>
      </c>
      <c r="E1625" s="3" t="str">
        <f ca="1">_xlfn.CONCAT(VLOOKUP($B1625,nomes!$A:$B,2,FALSE), "", VLOOKUP($C1625,apelido!$A:$B,2,FALSE), " ", VLOOKUP($D1625,apelido!$A:$B,2,FALSE))</f>
        <v>Emanuel Nunes Torres</v>
      </c>
      <c r="F1625" s="3" t="str">
        <f ca="1">TRIM(VLOOKUP($B1625,nomes!$A:$C,3,FALSE))</f>
        <v>Masculino</v>
      </c>
      <c r="G1625" t="str">
        <f t="shared" ca="1" si="153"/>
        <v>949 419 211</v>
      </c>
      <c r="H1625" s="2" t="s">
        <v>2116</v>
      </c>
      <c r="I1625" s="3" t="str">
        <f t="shared" ca="1" si="154"/>
        <v>1523.8</v>
      </c>
      <c r="J1625" s="3" t="str">
        <f t="shared" ca="1" si="155"/>
        <v>insert into motoristas (fk_matricula, nome, sexo, telefone, nif, salario) values (99, 'Emanuel Nunes Torres', 1, '949 419 211', 25199859, 1523.8);</v>
      </c>
    </row>
    <row r="1626" spans="1:10" x14ac:dyDescent="0.25">
      <c r="A1626">
        <f t="shared" ca="1" si="150"/>
        <v>1963</v>
      </c>
      <c r="B1626">
        <f t="shared" ca="1" si="151"/>
        <v>39</v>
      </c>
      <c r="C1626">
        <f t="shared" ca="1" si="152"/>
        <v>28</v>
      </c>
      <c r="D1626">
        <f t="shared" ca="1" si="152"/>
        <v>59</v>
      </c>
      <c r="E1626" s="3" t="str">
        <f ca="1">_xlfn.CONCAT(VLOOKUP($B1626,nomes!$A:$B,2,FALSE), "", VLOOKUP($C1626,apelido!$A:$B,2,FALSE), " ", VLOOKUP($D1626,apelido!$A:$B,2,FALSE))</f>
        <v>Fernanda Fernandes Oliveira</v>
      </c>
      <c r="F1626" s="3" t="str">
        <f ca="1">TRIM(VLOOKUP($B1626,nomes!$A:$C,3,FALSE))</f>
        <v>Feminino</v>
      </c>
      <c r="G1626" t="str">
        <f t="shared" ca="1" si="153"/>
        <v>959 231 968</v>
      </c>
      <c r="H1626" s="2" t="s">
        <v>2117</v>
      </c>
      <c r="I1626" s="3" t="str">
        <f t="shared" ca="1" si="154"/>
        <v>2450.84</v>
      </c>
      <c r="J1626" s="3" t="str">
        <f t="shared" ca="1" si="155"/>
        <v>insert into motoristas (fk_matricula, nome, sexo, telefone, nif, salario) values (1963, 'Fernanda Fernandes Oliveira', 2, '959 231 968', 17592223, 2450.84);</v>
      </c>
    </row>
    <row r="1627" spans="1:10" x14ac:dyDescent="0.25">
      <c r="A1627">
        <f t="shared" ca="1" si="150"/>
        <v>2282</v>
      </c>
      <c r="B1627">
        <f t="shared" ca="1" si="151"/>
        <v>131</v>
      </c>
      <c r="C1627">
        <f t="shared" ca="1" si="152"/>
        <v>89</v>
      </c>
      <c r="D1627">
        <f t="shared" ca="1" si="152"/>
        <v>98</v>
      </c>
      <c r="E1627" s="3" t="str">
        <f ca="1">_xlfn.CONCAT(VLOOKUP($B1627,nomes!$A:$B,2,FALSE), "", VLOOKUP($C1627,apelido!$A:$B,2,FALSE), " ", VLOOKUP($D1627,apelido!$A:$B,2,FALSE))</f>
        <v>Bianca Vieira Chaves</v>
      </c>
      <c r="F1627" s="3" t="str">
        <f ca="1">TRIM(VLOOKUP($B1627,nomes!$A:$C,3,FALSE))</f>
        <v>Feminino</v>
      </c>
      <c r="G1627" t="str">
        <f t="shared" ca="1" si="153"/>
        <v>943 578 185</v>
      </c>
      <c r="H1627" s="2" t="s">
        <v>2118</v>
      </c>
      <c r="I1627" s="3" t="str">
        <f t="shared" ca="1" si="154"/>
        <v>907.85</v>
      </c>
      <c r="J1627" s="3" t="str">
        <f t="shared" ca="1" si="155"/>
        <v>insert into motoristas (fk_matricula, nome, sexo, telefone, nif, salario) values (2282, 'Bianca Vieira Chaves', 2, '943 578 185', 56547212, 907.85);</v>
      </c>
    </row>
    <row r="1628" spans="1:10" x14ac:dyDescent="0.25">
      <c r="A1628">
        <f t="shared" ca="1" si="150"/>
        <v>290</v>
      </c>
      <c r="B1628">
        <f t="shared" ca="1" si="151"/>
        <v>66</v>
      </c>
      <c r="C1628">
        <f t="shared" ca="1" si="152"/>
        <v>17</v>
      </c>
      <c r="D1628">
        <f t="shared" ca="1" si="152"/>
        <v>54</v>
      </c>
      <c r="E1628" s="3" t="str">
        <f ca="1">_xlfn.CONCAT(VLOOKUP($B1628,nomes!$A:$B,2,FALSE), "", VLOOKUP($C1628,apelido!$A:$B,2,FALSE), " ", VLOOKUP($D1628,apelido!$A:$B,2,FALSE))</f>
        <v>Larissa Campos Mota</v>
      </c>
      <c r="F1628" s="3" t="str">
        <f ca="1">TRIM(VLOOKUP($B1628,nomes!$A:$C,3,FALSE))</f>
        <v>Feminino</v>
      </c>
      <c r="G1628" t="str">
        <f t="shared" ca="1" si="153"/>
        <v>994 988 586</v>
      </c>
      <c r="H1628" s="2" t="s">
        <v>2119</v>
      </c>
      <c r="I1628" s="3" t="str">
        <f t="shared" ca="1" si="154"/>
        <v>1111.79</v>
      </c>
      <c r="J1628" s="3" t="str">
        <f t="shared" ca="1" si="155"/>
        <v>insert into motoristas (fk_matricula, nome, sexo, telefone, nif, salario) values (290, 'Larissa Campos Mota', 2, '994 988 586', 14139866, 1111.79);</v>
      </c>
    </row>
    <row r="1629" spans="1:10" x14ac:dyDescent="0.25">
      <c r="A1629">
        <f t="shared" ca="1" si="150"/>
        <v>52</v>
      </c>
      <c r="B1629">
        <f t="shared" ca="1" si="151"/>
        <v>155</v>
      </c>
      <c r="C1629">
        <f t="shared" ca="1" si="152"/>
        <v>93</v>
      </c>
      <c r="D1629">
        <f t="shared" ca="1" si="152"/>
        <v>45</v>
      </c>
      <c r="E1629" s="3" t="str">
        <f ca="1">_xlfn.CONCAT(VLOOKUP($B1629,nomes!$A:$B,2,FALSE), "", VLOOKUP($C1629,apelido!$A:$B,2,FALSE), " ", VLOOKUP($D1629,apelido!$A:$B,2,FALSE))</f>
        <v>Flaviano Bastos Magalhães</v>
      </c>
      <c r="F1629" s="3" t="str">
        <f ca="1">TRIM(VLOOKUP($B1629,nomes!$A:$C,3,FALSE))</f>
        <v>Masculino</v>
      </c>
      <c r="G1629" t="str">
        <f t="shared" ca="1" si="153"/>
        <v>985 231 827</v>
      </c>
      <c r="H1629" s="2" t="s">
        <v>2120</v>
      </c>
      <c r="I1629" s="3" t="str">
        <f t="shared" ca="1" si="154"/>
        <v>1456.47</v>
      </c>
      <c r="J1629" s="3" t="str">
        <f t="shared" ca="1" si="155"/>
        <v>insert into motoristas (fk_matricula, nome, sexo, telefone, nif, salario) values (52, 'Flaviano Bastos Magalhães', 1, '985 231 827', 10613088, 1456.47);</v>
      </c>
    </row>
    <row r="1630" spans="1:10" x14ac:dyDescent="0.25">
      <c r="A1630">
        <f t="shared" ca="1" si="150"/>
        <v>210</v>
      </c>
      <c r="B1630">
        <f t="shared" ca="1" si="151"/>
        <v>92</v>
      </c>
      <c r="C1630">
        <f t="shared" ca="1" si="152"/>
        <v>88</v>
      </c>
      <c r="D1630">
        <f t="shared" ca="1" si="152"/>
        <v>100</v>
      </c>
      <c r="E1630" s="3" t="str">
        <f ca="1">_xlfn.CONCAT(VLOOKUP($B1630,nomes!$A:$B,2,FALSE), "", VLOOKUP($C1630,apelido!$A:$B,2,FALSE), " ", VLOOKUP($D1630,apelido!$A:$B,2,FALSE))</f>
        <v>Otávio Vicente Fragoso</v>
      </c>
      <c r="F1630" s="3" t="str">
        <f ca="1">TRIM(VLOOKUP($B1630,nomes!$A:$C,3,FALSE))</f>
        <v>Masculino</v>
      </c>
      <c r="G1630" t="str">
        <f t="shared" ca="1" si="153"/>
        <v>954 692 248</v>
      </c>
      <c r="H1630" s="2" t="s">
        <v>2121</v>
      </c>
      <c r="I1630" s="3" t="str">
        <f t="shared" ca="1" si="154"/>
        <v>1586.54</v>
      </c>
      <c r="J1630" s="3" t="str">
        <f t="shared" ca="1" si="155"/>
        <v>insert into motoristas (fk_matricula, nome, sexo, telefone, nif, salario) values (210, 'Otávio Vicente Fragoso', 1, '954 692 248', 13744864, 1586.54);</v>
      </c>
    </row>
    <row r="1631" spans="1:10" x14ac:dyDescent="0.25">
      <c r="A1631">
        <f t="shared" ca="1" si="150"/>
        <v>2540</v>
      </c>
      <c r="B1631">
        <f t="shared" ca="1" si="151"/>
        <v>185</v>
      </c>
      <c r="C1631">
        <f t="shared" ca="1" si="152"/>
        <v>90</v>
      </c>
      <c r="D1631">
        <f t="shared" ca="1" si="152"/>
        <v>24</v>
      </c>
      <c r="E1631" s="3" t="str">
        <f ca="1">_xlfn.CONCAT(VLOOKUP($B1631,nomes!$A:$B,2,FALSE), "", VLOOKUP($C1631,apelido!$A:$B,2,FALSE), " ", VLOOKUP($D1631,apelido!$A:$B,2,FALSE))</f>
        <v>Mauro Vilaça Dias</v>
      </c>
      <c r="F1631" s="3" t="str">
        <f ca="1">TRIM(VLOOKUP($B1631,nomes!$A:$C,3,FALSE))</f>
        <v>Masculino</v>
      </c>
      <c r="G1631" t="str">
        <f t="shared" ca="1" si="153"/>
        <v>962 371 634</v>
      </c>
      <c r="H1631" s="2" t="s">
        <v>2122</v>
      </c>
      <c r="I1631" s="3" t="str">
        <f t="shared" ca="1" si="154"/>
        <v>1704.27</v>
      </c>
      <c r="J1631" s="3" t="str">
        <f t="shared" ca="1" si="155"/>
        <v>insert into motoristas (fk_matricula, nome, sexo, telefone, nif, salario) values (2540, 'Mauro Vilaça Dias', 1, '962 371 634', 56073278, 1704.27);</v>
      </c>
    </row>
    <row r="1632" spans="1:10" x14ac:dyDescent="0.25">
      <c r="A1632">
        <f t="shared" ca="1" si="150"/>
        <v>1039</v>
      </c>
      <c r="B1632">
        <f t="shared" ca="1" si="151"/>
        <v>79</v>
      </c>
      <c r="C1632">
        <f t="shared" ca="1" si="152"/>
        <v>77</v>
      </c>
      <c r="D1632">
        <f t="shared" ca="1" si="152"/>
        <v>30</v>
      </c>
      <c r="E1632" s="3" t="str">
        <f ca="1">_xlfn.CONCAT(VLOOKUP($B1632,nomes!$A:$B,2,FALSE), "", VLOOKUP($C1632,apelido!$A:$B,2,FALSE), " ", VLOOKUP($D1632,apelido!$A:$B,2,FALSE))</f>
        <v>Marcelo Silva Figueiredo</v>
      </c>
      <c r="F1632" s="3" t="str">
        <f ca="1">TRIM(VLOOKUP($B1632,nomes!$A:$C,3,FALSE))</f>
        <v>Masculino</v>
      </c>
      <c r="G1632" t="str">
        <f t="shared" ca="1" si="153"/>
        <v>915 582 375</v>
      </c>
      <c r="H1632" s="2" t="s">
        <v>2123</v>
      </c>
      <c r="I1632" s="3" t="str">
        <f t="shared" ca="1" si="154"/>
        <v>1896.58</v>
      </c>
      <c r="J1632" s="3" t="str">
        <f t="shared" ca="1" si="155"/>
        <v>insert into motoristas (fk_matricula, nome, sexo, telefone, nif, salario) values (1039, 'Marcelo Silva Figueiredo', 1, '915 582 375', 55545891, 1896.58);</v>
      </c>
    </row>
    <row r="1633" spans="1:10" x14ac:dyDescent="0.25">
      <c r="A1633">
        <f t="shared" ca="1" si="150"/>
        <v>2136</v>
      </c>
      <c r="B1633">
        <f t="shared" ca="1" si="151"/>
        <v>20</v>
      </c>
      <c r="C1633">
        <f t="shared" ca="1" si="152"/>
        <v>67</v>
      </c>
      <c r="D1633">
        <f t="shared" ca="1" si="152"/>
        <v>47</v>
      </c>
      <c r="E1633" s="3" t="str">
        <f ca="1">_xlfn.CONCAT(VLOOKUP($B1633,nomes!$A:$B,2,FALSE), "", VLOOKUP($C1633,apelido!$A:$B,2,FALSE), " ", VLOOKUP($D1633,apelido!$A:$B,2,FALSE))</f>
        <v>Catarina Ramos Martins</v>
      </c>
      <c r="F1633" s="3" t="str">
        <f ca="1">TRIM(VLOOKUP($B1633,nomes!$A:$C,3,FALSE))</f>
        <v>Feminino</v>
      </c>
      <c r="G1633" t="str">
        <f t="shared" ca="1" si="153"/>
        <v>966 533 367</v>
      </c>
      <c r="H1633" s="2" t="s">
        <v>2124</v>
      </c>
      <c r="I1633" s="3" t="str">
        <f t="shared" ca="1" si="154"/>
        <v>1959.23</v>
      </c>
      <c r="J1633" s="3" t="str">
        <f t="shared" ca="1" si="155"/>
        <v>insert into motoristas (fk_matricula, nome, sexo, telefone, nif, salario) values (2136, 'Catarina Ramos Martins', 2, '966 533 367', 52317171, 1959.23);</v>
      </c>
    </row>
    <row r="1634" spans="1:10" x14ac:dyDescent="0.25">
      <c r="A1634">
        <f t="shared" ca="1" si="150"/>
        <v>1491</v>
      </c>
      <c r="B1634">
        <f t="shared" ca="1" si="151"/>
        <v>47</v>
      </c>
      <c r="C1634">
        <f t="shared" ca="1" si="152"/>
        <v>1</v>
      </c>
      <c r="D1634">
        <f t="shared" ca="1" si="152"/>
        <v>71</v>
      </c>
      <c r="E1634" s="3" t="str">
        <f ca="1">_xlfn.CONCAT(VLOOKUP($B1634,nomes!$A:$B,2,FALSE), "", VLOOKUP($C1634,apelido!$A:$B,2,FALSE), " ", VLOOKUP($D1634,apelido!$A:$B,2,FALSE))</f>
        <v>Gustavo Almeida Rocha</v>
      </c>
      <c r="F1634" s="3" t="str">
        <f ca="1">TRIM(VLOOKUP($B1634,nomes!$A:$C,3,FALSE))</f>
        <v>Masculino</v>
      </c>
      <c r="G1634" t="str">
        <f t="shared" ca="1" si="153"/>
        <v>937 937 789</v>
      </c>
      <c r="H1634" s="2" t="s">
        <v>2125</v>
      </c>
      <c r="I1634" s="3" t="str">
        <f t="shared" ca="1" si="154"/>
        <v>1274.3</v>
      </c>
      <c r="J1634" s="3" t="str">
        <f t="shared" ca="1" si="155"/>
        <v>insert into motoristas (fk_matricula, nome, sexo, telefone, nif, salario) values (1491, 'Gustavo Almeida Rocha', 1, '937 937 789', 23180632, 1274.3);</v>
      </c>
    </row>
    <row r="1635" spans="1:10" x14ac:dyDescent="0.25">
      <c r="A1635">
        <f t="shared" ca="1" si="150"/>
        <v>108</v>
      </c>
      <c r="B1635">
        <f t="shared" ca="1" si="151"/>
        <v>88</v>
      </c>
      <c r="C1635">
        <f t="shared" ca="1" si="152"/>
        <v>90</v>
      </c>
      <c r="D1635">
        <f t="shared" ca="1" si="152"/>
        <v>27</v>
      </c>
      <c r="E1635" s="3" t="str">
        <f ca="1">_xlfn.CONCAT(VLOOKUP($B1635,nomes!$A:$B,2,FALSE), "", VLOOKUP($C1635,apelido!$A:$B,2,FALSE), " ", VLOOKUP($D1635,apelido!$A:$B,2,FALSE))</f>
        <v>Nicole Vilaça Faria</v>
      </c>
      <c r="F1635" s="3" t="str">
        <f ca="1">TRIM(VLOOKUP($B1635,nomes!$A:$C,3,FALSE))</f>
        <v>Feminino</v>
      </c>
      <c r="G1635" t="str">
        <f t="shared" ca="1" si="153"/>
        <v>924 371 934</v>
      </c>
      <c r="H1635" s="2" t="s">
        <v>2126</v>
      </c>
      <c r="I1635" s="3" t="str">
        <f t="shared" ca="1" si="154"/>
        <v>1815.93</v>
      </c>
      <c r="J1635" s="3" t="str">
        <f t="shared" ca="1" si="155"/>
        <v>insert into motoristas (fk_matricula, nome, sexo, telefone, nif, salario) values (108, 'Nicole Vilaça Faria', 2, '924 371 934', 12880471, 1815.93);</v>
      </c>
    </row>
    <row r="1636" spans="1:10" x14ac:dyDescent="0.25">
      <c r="A1636">
        <f t="shared" ca="1" si="150"/>
        <v>1848</v>
      </c>
      <c r="B1636">
        <f t="shared" ca="1" si="151"/>
        <v>112</v>
      </c>
      <c r="C1636">
        <f t="shared" ca="1" si="152"/>
        <v>4</v>
      </c>
      <c r="D1636">
        <f t="shared" ca="1" si="152"/>
        <v>64</v>
      </c>
      <c r="E1636" s="3" t="str">
        <f ca="1">_xlfn.CONCAT(VLOOKUP($B1636,nomes!$A:$B,2,FALSE), "", VLOOKUP($C1636,apelido!$A:$B,2,FALSE), " ", VLOOKUP($D1636,apelido!$A:$B,2,FALSE))</f>
        <v>Stefany Amaro Pinto</v>
      </c>
      <c r="F1636" s="3" t="str">
        <f ca="1">TRIM(VLOOKUP($B1636,nomes!$A:$C,3,FALSE))</f>
        <v>Feminino</v>
      </c>
      <c r="G1636" t="str">
        <f t="shared" ca="1" si="153"/>
        <v>942 957 752</v>
      </c>
      <c r="H1636" s="2" t="s">
        <v>2127</v>
      </c>
      <c r="I1636" s="3" t="str">
        <f t="shared" ca="1" si="154"/>
        <v>2347.1</v>
      </c>
      <c r="J1636" s="3" t="str">
        <f t="shared" ca="1" si="155"/>
        <v>insert into motoristas (fk_matricula, nome, sexo, telefone, nif, salario) values (1848, 'Stefany Amaro Pinto', 2, '942 957 752', 10506510, 2347.1);</v>
      </c>
    </row>
    <row r="1637" spans="1:10" x14ac:dyDescent="0.25">
      <c r="A1637">
        <f t="shared" ca="1" si="150"/>
        <v>2081</v>
      </c>
      <c r="B1637">
        <f t="shared" ca="1" si="151"/>
        <v>24</v>
      </c>
      <c r="C1637">
        <f t="shared" ca="1" si="152"/>
        <v>70</v>
      </c>
      <c r="D1637">
        <f t="shared" ca="1" si="152"/>
        <v>41</v>
      </c>
      <c r="E1637" s="3" t="str">
        <f ca="1">_xlfn.CONCAT(VLOOKUP($B1637,nomes!$A:$B,2,FALSE), "", VLOOKUP($C1637,apelido!$A:$B,2,FALSE), " ", VLOOKUP($D1637,apelido!$A:$B,2,FALSE))</f>
        <v>Cristiano Ribeiro Lopes</v>
      </c>
      <c r="F1637" s="3" t="str">
        <f ca="1">TRIM(VLOOKUP($B1637,nomes!$A:$C,3,FALSE))</f>
        <v>Masculino</v>
      </c>
      <c r="G1637" t="str">
        <f t="shared" ca="1" si="153"/>
        <v>999 872 944</v>
      </c>
      <c r="H1637" s="2" t="s">
        <v>2128</v>
      </c>
      <c r="I1637" s="3" t="str">
        <f t="shared" ca="1" si="154"/>
        <v>2064.96</v>
      </c>
      <c r="J1637" s="3" t="str">
        <f t="shared" ca="1" si="155"/>
        <v>insert into motoristas (fk_matricula, nome, sexo, telefone, nif, salario) values (2081, 'Cristiano Ribeiro Lopes', 1, '999 872 944', 13997382, 2064.96);</v>
      </c>
    </row>
    <row r="1638" spans="1:10" x14ac:dyDescent="0.25">
      <c r="A1638">
        <f t="shared" ca="1" si="150"/>
        <v>1643</v>
      </c>
      <c r="B1638">
        <f t="shared" ca="1" si="151"/>
        <v>48</v>
      </c>
      <c r="C1638">
        <f t="shared" ca="1" si="152"/>
        <v>17</v>
      </c>
      <c r="D1638">
        <f t="shared" ca="1" si="152"/>
        <v>65</v>
      </c>
      <c r="E1638" s="3" t="str">
        <f ca="1">_xlfn.CONCAT(VLOOKUP($B1638,nomes!$A:$B,2,FALSE), "", VLOOKUP($C1638,apelido!$A:$B,2,FALSE), " ", VLOOKUP($D1638,apelido!$A:$B,2,FALSE))</f>
        <v>Heitor Campos Pires</v>
      </c>
      <c r="F1638" s="3" t="str">
        <f ca="1">TRIM(VLOOKUP($B1638,nomes!$A:$C,3,FALSE))</f>
        <v>Masculino</v>
      </c>
      <c r="G1638" t="str">
        <f t="shared" ca="1" si="153"/>
        <v>993 594 477</v>
      </c>
      <c r="H1638" s="2" t="s">
        <v>2129</v>
      </c>
      <c r="I1638" s="3" t="str">
        <f t="shared" ca="1" si="154"/>
        <v>2195.9</v>
      </c>
      <c r="J1638" s="3" t="str">
        <f t="shared" ca="1" si="155"/>
        <v>insert into motoristas (fk_matricula, nome, sexo, telefone, nif, salario) values (1643, 'Heitor Campos Pires', 1, '993 594 477', 27253934, 2195.9);</v>
      </c>
    </row>
    <row r="1639" spans="1:10" x14ac:dyDescent="0.25">
      <c r="A1639">
        <f t="shared" ca="1" si="150"/>
        <v>2553</v>
      </c>
      <c r="B1639">
        <f t="shared" ca="1" si="151"/>
        <v>98</v>
      </c>
      <c r="C1639">
        <f t="shared" ca="1" si="152"/>
        <v>56</v>
      </c>
      <c r="D1639">
        <f t="shared" ca="1" si="152"/>
        <v>46</v>
      </c>
      <c r="E1639" s="3" t="str">
        <f ca="1">_xlfn.CONCAT(VLOOKUP($B1639,nomes!$A:$B,2,FALSE), "", VLOOKUP($C1639,apelido!$A:$B,2,FALSE), " ", VLOOKUP($D1639,apelido!$A:$B,2,FALSE))</f>
        <v>Rafael Neves Marques</v>
      </c>
      <c r="F1639" s="3" t="str">
        <f ca="1">TRIM(VLOOKUP($B1639,nomes!$A:$C,3,FALSE))</f>
        <v>Masculino</v>
      </c>
      <c r="G1639" t="str">
        <f t="shared" ca="1" si="153"/>
        <v>984 929 998</v>
      </c>
      <c r="H1639" s="2" t="s">
        <v>2130</v>
      </c>
      <c r="I1639" s="3" t="str">
        <f t="shared" ca="1" si="154"/>
        <v>2026.3</v>
      </c>
      <c r="J1639" s="3" t="str">
        <f t="shared" ca="1" si="155"/>
        <v>insert into motoristas (fk_matricula, nome, sexo, telefone, nif, salario) values (2553, 'Rafael Neves Marques', 1, '984 929 998', 24453699, 2026.3);</v>
      </c>
    </row>
    <row r="1640" spans="1:10" x14ac:dyDescent="0.25">
      <c r="A1640">
        <f t="shared" ca="1" si="150"/>
        <v>414</v>
      </c>
      <c r="B1640">
        <f t="shared" ca="1" si="151"/>
        <v>136</v>
      </c>
      <c r="C1640">
        <f t="shared" ca="1" si="152"/>
        <v>34</v>
      </c>
      <c r="D1640">
        <f t="shared" ca="1" si="152"/>
        <v>15</v>
      </c>
      <c r="E1640" s="3" t="str">
        <f ca="1">_xlfn.CONCAT(VLOOKUP($B1640,nomes!$A:$B,2,FALSE), "", VLOOKUP($C1640,apelido!$A:$B,2,FALSE), " ", VLOOKUP($D1640,apelido!$A:$B,2,FALSE))</f>
        <v>Clara Gaspar Branco</v>
      </c>
      <c r="F1640" s="3" t="str">
        <f ca="1">TRIM(VLOOKUP($B1640,nomes!$A:$C,3,FALSE))</f>
        <v>Feminino</v>
      </c>
      <c r="G1640" t="str">
        <f t="shared" ca="1" si="153"/>
        <v>948 334 178</v>
      </c>
      <c r="H1640" s="2" t="s">
        <v>2131</v>
      </c>
      <c r="I1640" s="3" t="str">
        <f t="shared" ca="1" si="154"/>
        <v>2199.34</v>
      </c>
      <c r="J1640" s="3" t="str">
        <f t="shared" ca="1" si="155"/>
        <v>insert into motoristas (fk_matricula, nome, sexo, telefone, nif, salario) values (414, 'Clara Gaspar Branco', 2, '948 334 178', 53641503, 2199.34);</v>
      </c>
    </row>
    <row r="1641" spans="1:10" x14ac:dyDescent="0.25">
      <c r="A1641">
        <f t="shared" ca="1" si="150"/>
        <v>1333</v>
      </c>
      <c r="B1641">
        <f t="shared" ca="1" si="151"/>
        <v>155</v>
      </c>
      <c r="C1641">
        <f t="shared" ca="1" si="152"/>
        <v>88</v>
      </c>
      <c r="D1641">
        <f t="shared" ca="1" si="152"/>
        <v>97</v>
      </c>
      <c r="E1641" s="3" t="str">
        <f ca="1">_xlfn.CONCAT(VLOOKUP($B1641,nomes!$A:$B,2,FALSE), "", VLOOKUP($C1641,apelido!$A:$B,2,FALSE), " ", VLOOKUP($D1641,apelido!$A:$B,2,FALSE))</f>
        <v>Flaviano Vicente Camacho</v>
      </c>
      <c r="F1641" s="3" t="str">
        <f ca="1">TRIM(VLOOKUP($B1641,nomes!$A:$C,3,FALSE))</f>
        <v>Masculino</v>
      </c>
      <c r="G1641" t="str">
        <f t="shared" ca="1" si="153"/>
        <v>995 926 742</v>
      </c>
      <c r="H1641" s="2" t="s">
        <v>2132</v>
      </c>
      <c r="I1641" s="3" t="str">
        <f t="shared" ca="1" si="154"/>
        <v>1182.1</v>
      </c>
      <c r="J1641" s="3" t="str">
        <f t="shared" ca="1" si="155"/>
        <v>insert into motoristas (fk_matricula, nome, sexo, telefone, nif, salario) values (1333, 'Flaviano Vicente Camacho', 1, '995 926 742', 19010368, 1182.1);</v>
      </c>
    </row>
    <row r="1642" spans="1:10" x14ac:dyDescent="0.25">
      <c r="A1642">
        <f t="shared" ca="1" si="150"/>
        <v>1636</v>
      </c>
      <c r="B1642">
        <f t="shared" ca="1" si="151"/>
        <v>148</v>
      </c>
      <c r="C1642">
        <f t="shared" ca="1" si="152"/>
        <v>80</v>
      </c>
      <c r="D1642">
        <f t="shared" ca="1" si="152"/>
        <v>12</v>
      </c>
      <c r="E1642" s="3" t="str">
        <f ca="1">_xlfn.CONCAT(VLOOKUP($B1642,nomes!$A:$B,2,FALSE), "", VLOOKUP($C1642,apelido!$A:$B,2,FALSE), " ", VLOOKUP($D1642,apelido!$A:$B,2,FALSE))</f>
        <v>Eneida Sousa Bernardo</v>
      </c>
      <c r="F1642" s="3" t="str">
        <f ca="1">TRIM(VLOOKUP($B1642,nomes!$A:$C,3,FALSE))</f>
        <v>Feminino</v>
      </c>
      <c r="G1642" t="str">
        <f t="shared" ca="1" si="153"/>
        <v>997 157 159</v>
      </c>
      <c r="H1642" s="2" t="s">
        <v>2133</v>
      </c>
      <c r="I1642" s="3" t="str">
        <f t="shared" ca="1" si="154"/>
        <v>2483.8</v>
      </c>
      <c r="J1642" s="3" t="str">
        <f t="shared" ca="1" si="155"/>
        <v>insert into motoristas (fk_matricula, nome, sexo, telefone, nif, salario) values (1636, 'Eneida Sousa Bernardo', 2, '997 157 159', 58770423, 2483.8);</v>
      </c>
    </row>
    <row r="1643" spans="1:10" x14ac:dyDescent="0.25">
      <c r="A1643">
        <f t="shared" ca="1" si="150"/>
        <v>1268</v>
      </c>
      <c r="B1643">
        <f t="shared" ca="1" si="151"/>
        <v>35</v>
      </c>
      <c r="C1643">
        <f t="shared" ca="1" si="152"/>
        <v>73</v>
      </c>
      <c r="D1643">
        <f t="shared" ca="1" si="152"/>
        <v>37</v>
      </c>
      <c r="E1643" s="3" t="str">
        <f ca="1">_xlfn.CONCAT(VLOOKUP($B1643,nomes!$A:$B,2,FALSE), "", VLOOKUP($C1643,apelido!$A:$B,2,FALSE), " ", VLOOKUP($D1643,apelido!$A:$B,2,FALSE))</f>
        <v>Erick Salgado Henriques</v>
      </c>
      <c r="F1643" s="3" t="str">
        <f ca="1">TRIM(VLOOKUP($B1643,nomes!$A:$C,3,FALSE))</f>
        <v>Masculino</v>
      </c>
      <c r="G1643" t="str">
        <f t="shared" ca="1" si="153"/>
        <v>946 393 713</v>
      </c>
      <c r="H1643" s="2" t="s">
        <v>2134</v>
      </c>
      <c r="I1643" s="3" t="str">
        <f t="shared" ca="1" si="154"/>
        <v>2194.88</v>
      </c>
      <c r="J1643" s="3" t="str">
        <f t="shared" ca="1" si="155"/>
        <v>insert into motoristas (fk_matricula, nome, sexo, telefone, nif, salario) values (1268, 'Erick Salgado Henriques', 1, '946 393 713', 27086765, 2194.88);</v>
      </c>
    </row>
    <row r="1644" spans="1:10" x14ac:dyDescent="0.25">
      <c r="A1644">
        <f t="shared" ca="1" si="150"/>
        <v>2271</v>
      </c>
      <c r="B1644">
        <f t="shared" ca="1" si="151"/>
        <v>187</v>
      </c>
      <c r="C1644">
        <f t="shared" ca="1" si="152"/>
        <v>33</v>
      </c>
      <c r="D1644">
        <f t="shared" ca="1" si="152"/>
        <v>28</v>
      </c>
      <c r="E1644" s="3" t="str">
        <f ca="1">_xlfn.CONCAT(VLOOKUP($B1644,nomes!$A:$B,2,FALSE), "", VLOOKUP($C1644,apelido!$A:$B,2,FALSE), " ", VLOOKUP($D1644,apelido!$A:$B,2,FALSE))</f>
        <v>Milton Garcia Fernandes</v>
      </c>
      <c r="F1644" s="3" t="str">
        <f ca="1">TRIM(VLOOKUP($B1644,nomes!$A:$C,3,FALSE))</f>
        <v>Masculino</v>
      </c>
      <c r="G1644" t="str">
        <f t="shared" ca="1" si="153"/>
        <v>976 767 757</v>
      </c>
      <c r="H1644" s="2" t="s">
        <v>2135</v>
      </c>
      <c r="I1644" s="3" t="str">
        <f t="shared" ca="1" si="154"/>
        <v>1511.45</v>
      </c>
      <c r="J1644" s="3" t="str">
        <f t="shared" ca="1" si="155"/>
        <v>insert into motoristas (fk_matricula, nome, sexo, telefone, nif, salario) values (2271, 'Milton Garcia Fernandes', 1, '976 767 757', 15796458, 1511.45);</v>
      </c>
    </row>
    <row r="1645" spans="1:10" x14ac:dyDescent="0.25">
      <c r="A1645">
        <f t="shared" ca="1" si="150"/>
        <v>1349</v>
      </c>
      <c r="B1645">
        <f t="shared" ca="1" si="151"/>
        <v>146</v>
      </c>
      <c r="C1645">
        <f t="shared" ca="1" si="152"/>
        <v>98</v>
      </c>
      <c r="D1645">
        <f t="shared" ca="1" si="152"/>
        <v>100</v>
      </c>
      <c r="E1645" s="3" t="str">
        <f ca="1">_xlfn.CONCAT(VLOOKUP($B1645,nomes!$A:$B,2,FALSE), "", VLOOKUP($C1645,apelido!$A:$B,2,FALSE), " ", VLOOKUP($D1645,apelido!$A:$B,2,FALSE))</f>
        <v>Emanuel Chaves Fragoso</v>
      </c>
      <c r="F1645" s="3" t="str">
        <f ca="1">TRIM(VLOOKUP($B1645,nomes!$A:$C,3,FALSE))</f>
        <v>Masculino</v>
      </c>
      <c r="G1645" t="str">
        <f t="shared" ca="1" si="153"/>
        <v>918 547 914</v>
      </c>
      <c r="H1645" s="2" t="s">
        <v>2136</v>
      </c>
      <c r="I1645" s="3" t="str">
        <f t="shared" ca="1" si="154"/>
        <v>1107.41</v>
      </c>
      <c r="J1645" s="3" t="str">
        <f t="shared" ca="1" si="155"/>
        <v>insert into motoristas (fk_matricula, nome, sexo, telefone, nif, salario) values (1349, 'Emanuel Chaves Fragoso', 1, '918 547 914', 56100193, 1107.41);</v>
      </c>
    </row>
    <row r="1646" spans="1:10" x14ac:dyDescent="0.25">
      <c r="A1646">
        <f t="shared" ca="1" si="150"/>
        <v>3052</v>
      </c>
      <c r="B1646">
        <f t="shared" ca="1" si="151"/>
        <v>82</v>
      </c>
      <c r="C1646">
        <f t="shared" ca="1" si="152"/>
        <v>46</v>
      </c>
      <c r="D1646">
        <f t="shared" ca="1" si="152"/>
        <v>11</v>
      </c>
      <c r="E1646" s="3" t="str">
        <f ca="1">_xlfn.CONCAT(VLOOKUP($B1646,nomes!$A:$B,2,FALSE), "", VLOOKUP($C1646,apelido!$A:$B,2,FALSE), " ", VLOOKUP($D1646,apelido!$A:$B,2,FALSE))</f>
        <v>Mário Marques Bento</v>
      </c>
      <c r="F1646" s="3" t="str">
        <f ca="1">TRIM(VLOOKUP($B1646,nomes!$A:$C,3,FALSE))</f>
        <v>Masculino</v>
      </c>
      <c r="G1646" t="str">
        <f t="shared" ca="1" si="153"/>
        <v>929 714 866</v>
      </c>
      <c r="H1646" s="2" t="s">
        <v>2137</v>
      </c>
      <c r="I1646" s="3" t="str">
        <f t="shared" ca="1" si="154"/>
        <v>1058.36</v>
      </c>
      <c r="J1646" s="3" t="str">
        <f t="shared" ca="1" si="155"/>
        <v>insert into motoristas (fk_matricula, nome, sexo, telefone, nif, salario) values (3052, 'Mário Marques Bento', 1, '929 714 866', 22776721, 1058.36);</v>
      </c>
    </row>
    <row r="1647" spans="1:10" x14ac:dyDescent="0.25">
      <c r="A1647">
        <f t="shared" ca="1" si="150"/>
        <v>2126</v>
      </c>
      <c r="B1647">
        <f t="shared" ca="1" si="151"/>
        <v>97</v>
      </c>
      <c r="C1647">
        <f t="shared" ca="1" si="152"/>
        <v>32</v>
      </c>
      <c r="D1647">
        <f t="shared" ca="1" si="152"/>
        <v>19</v>
      </c>
      <c r="E1647" s="3" t="str">
        <f ca="1">_xlfn.CONCAT(VLOOKUP($B1647,nomes!$A:$B,2,FALSE), "", VLOOKUP($C1647,apelido!$A:$B,2,FALSE), " ", VLOOKUP($D1647,apelido!$A:$B,2,FALSE))</f>
        <v>Pedro Freitas Carvalho</v>
      </c>
      <c r="F1647" s="3" t="str">
        <f ca="1">TRIM(VLOOKUP($B1647,nomes!$A:$C,3,FALSE))</f>
        <v>Masculino</v>
      </c>
      <c r="G1647" t="str">
        <f t="shared" ca="1" si="153"/>
        <v>936 746 443</v>
      </c>
      <c r="H1647" s="2" t="s">
        <v>2138</v>
      </c>
      <c r="I1647" s="3" t="str">
        <f t="shared" ca="1" si="154"/>
        <v>2436.81</v>
      </c>
      <c r="J1647" s="3" t="str">
        <f t="shared" ca="1" si="155"/>
        <v>insert into motoristas (fk_matricula, nome, sexo, telefone, nif, salario) values (2126, 'Pedro Freitas Carvalho', 1, '936 746 443', 22206144, 2436.81);</v>
      </c>
    </row>
    <row r="1648" spans="1:10" x14ac:dyDescent="0.25">
      <c r="A1648">
        <f t="shared" ca="1" si="150"/>
        <v>2674</v>
      </c>
      <c r="B1648">
        <f t="shared" ca="1" si="151"/>
        <v>78</v>
      </c>
      <c r="C1648">
        <f t="shared" ca="1" si="152"/>
        <v>32</v>
      </c>
      <c r="D1648">
        <f t="shared" ca="1" si="152"/>
        <v>41</v>
      </c>
      <c r="E1648" s="3" t="str">
        <f ca="1">_xlfn.CONCAT(VLOOKUP($B1648,nomes!$A:$B,2,FALSE), "", VLOOKUP($C1648,apelido!$A:$B,2,FALSE), " ", VLOOKUP($D1648,apelido!$A:$B,2,FALSE))</f>
        <v>Manuela Freitas Lopes</v>
      </c>
      <c r="F1648" s="3" t="str">
        <f ca="1">TRIM(VLOOKUP($B1648,nomes!$A:$C,3,FALSE))</f>
        <v>Feminino</v>
      </c>
      <c r="G1648" t="str">
        <f t="shared" ca="1" si="153"/>
        <v>982 444 893</v>
      </c>
      <c r="H1648" s="2" t="s">
        <v>2139</v>
      </c>
      <c r="I1648" s="3" t="str">
        <f t="shared" ca="1" si="154"/>
        <v>1278.43</v>
      </c>
      <c r="J1648" s="3" t="str">
        <f t="shared" ca="1" si="155"/>
        <v>insert into motoristas (fk_matricula, nome, sexo, telefone, nif, salario) values (2674, 'Manuela Freitas Lopes', 2, '982 444 893', 25063023, 1278.43);</v>
      </c>
    </row>
    <row r="1649" spans="1:10" x14ac:dyDescent="0.25">
      <c r="A1649">
        <f t="shared" ca="1" si="150"/>
        <v>178</v>
      </c>
      <c r="B1649">
        <f t="shared" ca="1" si="151"/>
        <v>133</v>
      </c>
      <c r="C1649">
        <f t="shared" ca="1" si="152"/>
        <v>56</v>
      </c>
      <c r="D1649">
        <f t="shared" ca="1" si="152"/>
        <v>27</v>
      </c>
      <c r="E1649" s="3" t="str">
        <f ca="1">_xlfn.CONCAT(VLOOKUP($B1649,nomes!$A:$B,2,FALSE), "", VLOOKUP($C1649,apelido!$A:$B,2,FALSE), " ", VLOOKUP($D1649,apelido!$A:$B,2,FALSE))</f>
        <v>Cássio Neves Faria</v>
      </c>
      <c r="F1649" s="3" t="str">
        <f ca="1">TRIM(VLOOKUP($B1649,nomes!$A:$C,3,FALSE))</f>
        <v>Masculino</v>
      </c>
      <c r="G1649" t="str">
        <f t="shared" ca="1" si="153"/>
        <v>973 168 626</v>
      </c>
      <c r="H1649" s="2" t="s">
        <v>2140</v>
      </c>
      <c r="I1649" s="3" t="str">
        <f t="shared" ca="1" si="154"/>
        <v>1951.35</v>
      </c>
      <c r="J1649" s="3" t="str">
        <f t="shared" ca="1" si="155"/>
        <v>insert into motoristas (fk_matricula, nome, sexo, telefone, nif, salario) values (178, 'Cássio Neves Faria', 1, '973 168 626', 57471966, 1951.35);</v>
      </c>
    </row>
    <row r="1650" spans="1:10" x14ac:dyDescent="0.25">
      <c r="A1650">
        <f t="shared" ca="1" si="150"/>
        <v>2812</v>
      </c>
      <c r="B1650">
        <f t="shared" ca="1" si="151"/>
        <v>159</v>
      </c>
      <c r="C1650">
        <f t="shared" ca="1" si="152"/>
        <v>87</v>
      </c>
      <c r="D1650">
        <f t="shared" ca="1" si="152"/>
        <v>20</v>
      </c>
      <c r="E1650" s="3" t="str">
        <f ca="1">_xlfn.CONCAT(VLOOKUP($B1650,nomes!$A:$B,2,FALSE), "", VLOOKUP($C1650,apelido!$A:$B,2,FALSE), " ", VLOOKUP($D1650,apelido!$A:$B,2,FALSE))</f>
        <v>Graça Ventura Castro</v>
      </c>
      <c r="F1650" s="3" t="str">
        <f ca="1">TRIM(VLOOKUP($B1650,nomes!$A:$C,3,FALSE))</f>
        <v>Feminino</v>
      </c>
      <c r="G1650" t="str">
        <f t="shared" ca="1" si="153"/>
        <v>943 163 525</v>
      </c>
      <c r="H1650" s="2" t="s">
        <v>2141</v>
      </c>
      <c r="I1650" s="3" t="str">
        <f t="shared" ca="1" si="154"/>
        <v>1197.89</v>
      </c>
      <c r="J1650" s="3" t="str">
        <f t="shared" ca="1" si="155"/>
        <v>insert into motoristas (fk_matricula, nome, sexo, telefone, nif, salario) values (2812, 'Graça Ventura Castro', 2, '943 163 525', 28979942, 1197.89);</v>
      </c>
    </row>
    <row r="1651" spans="1:10" x14ac:dyDescent="0.25">
      <c r="A1651">
        <f t="shared" ca="1" si="150"/>
        <v>1033</v>
      </c>
      <c r="B1651">
        <f t="shared" ca="1" si="151"/>
        <v>178</v>
      </c>
      <c r="C1651">
        <f t="shared" ca="1" si="152"/>
        <v>87</v>
      </c>
      <c r="D1651">
        <f t="shared" ca="1" si="152"/>
        <v>39</v>
      </c>
      <c r="E1651" s="3" t="str">
        <f ca="1">_xlfn.CONCAT(VLOOKUP($B1651,nomes!$A:$B,2,FALSE), "", VLOOKUP($C1651,apelido!$A:$B,2,FALSE), " ", VLOOKUP($D1651,apelido!$A:$B,2,FALSE))</f>
        <v>Lisandra Ventura Leal</v>
      </c>
      <c r="F1651" s="3" t="str">
        <f ca="1">TRIM(VLOOKUP($B1651,nomes!$A:$C,3,FALSE))</f>
        <v>Feminino</v>
      </c>
      <c r="G1651" t="str">
        <f t="shared" ca="1" si="153"/>
        <v>966 694 693</v>
      </c>
      <c r="H1651" s="2" t="s">
        <v>2142</v>
      </c>
      <c r="I1651" s="3" t="str">
        <f t="shared" ca="1" si="154"/>
        <v>1805.55</v>
      </c>
      <c r="J1651" s="3" t="str">
        <f t="shared" ca="1" si="155"/>
        <v>insert into motoristas (fk_matricula, nome, sexo, telefone, nif, salario) values (1033, 'Lisandra Ventura Leal', 2, '966 694 693', 14422678, 1805.55);</v>
      </c>
    </row>
    <row r="1652" spans="1:10" x14ac:dyDescent="0.25">
      <c r="A1652">
        <f t="shared" ca="1" si="150"/>
        <v>68</v>
      </c>
      <c r="B1652">
        <f t="shared" ca="1" si="151"/>
        <v>84</v>
      </c>
      <c r="C1652">
        <f t="shared" ca="1" si="152"/>
        <v>94</v>
      </c>
      <c r="D1652">
        <f t="shared" ca="1" si="152"/>
        <v>94</v>
      </c>
      <c r="E1652" s="3" t="str">
        <f ca="1">_xlfn.CONCAT(VLOOKUP($B1652,nomes!$A:$B,2,FALSE), "", VLOOKUP($C1652,apelido!$A:$B,2,FALSE), " ", VLOOKUP($D1652,apelido!$A:$B,2,FALSE))</f>
        <v>Matias Barreira Barreira</v>
      </c>
      <c r="F1652" s="3" t="str">
        <f ca="1">TRIM(VLOOKUP($B1652,nomes!$A:$C,3,FALSE))</f>
        <v>Masculino</v>
      </c>
      <c r="G1652" t="str">
        <f t="shared" ca="1" si="153"/>
        <v>915 493 192</v>
      </c>
      <c r="H1652" s="2" t="s">
        <v>2143</v>
      </c>
      <c r="I1652" s="3" t="str">
        <f t="shared" ca="1" si="154"/>
        <v>897.36</v>
      </c>
      <c r="J1652" s="3" t="str">
        <f t="shared" ca="1" si="155"/>
        <v>insert into motoristas (fk_matricula, nome, sexo, telefone, nif, salario) values (68, 'Matias Barreira Barreira', 1, '915 493 192', 26054767, 897.36);</v>
      </c>
    </row>
    <row r="1653" spans="1:10" x14ac:dyDescent="0.25">
      <c r="A1653">
        <f t="shared" ca="1" si="150"/>
        <v>1304</v>
      </c>
      <c r="B1653">
        <f t="shared" ca="1" si="151"/>
        <v>90</v>
      </c>
      <c r="C1653">
        <f t="shared" ca="1" si="152"/>
        <v>74</v>
      </c>
      <c r="D1653">
        <f t="shared" ca="1" si="152"/>
        <v>35</v>
      </c>
      <c r="E1653" s="3" t="str">
        <f ca="1">_xlfn.CONCAT(VLOOKUP($B1653,nomes!$A:$B,2,FALSE), "", VLOOKUP($C1653,apelido!$A:$B,2,FALSE), " ", VLOOKUP($D1653,apelido!$A:$B,2,FALSE))</f>
        <v>Noemi Sampaio Gomes</v>
      </c>
      <c r="F1653" s="3" t="str">
        <f ca="1">TRIM(VLOOKUP($B1653,nomes!$A:$C,3,FALSE))</f>
        <v>Feminino</v>
      </c>
      <c r="G1653" t="str">
        <f t="shared" ca="1" si="153"/>
        <v>975 743 682</v>
      </c>
      <c r="H1653" s="2" t="s">
        <v>2144</v>
      </c>
      <c r="I1653" s="3" t="str">
        <f t="shared" ca="1" si="154"/>
        <v>2392.67</v>
      </c>
      <c r="J1653" s="3" t="str">
        <f t="shared" ca="1" si="155"/>
        <v>insert into motoristas (fk_matricula, nome, sexo, telefone, nif, salario) values (1304, 'Noemi Sampaio Gomes', 2, '975 743 682', 13753800, 2392.67);</v>
      </c>
    </row>
    <row r="1654" spans="1:10" x14ac:dyDescent="0.25">
      <c r="A1654">
        <f t="shared" ca="1" si="150"/>
        <v>1686</v>
      </c>
      <c r="B1654">
        <f t="shared" ca="1" si="151"/>
        <v>160</v>
      </c>
      <c r="C1654">
        <f t="shared" ca="1" si="152"/>
        <v>95</v>
      </c>
      <c r="D1654">
        <f t="shared" ca="1" si="152"/>
        <v>55</v>
      </c>
      <c r="E1654" s="3" t="str">
        <f ca="1">_xlfn.CONCAT(VLOOKUP($B1654,nomes!$A:$B,2,FALSE), "", VLOOKUP($C1654,apelido!$A:$B,2,FALSE), " ", VLOOKUP($D1654,apelido!$A:$B,2,FALSE))</f>
        <v>Guilherme Cabral Nascimento</v>
      </c>
      <c r="F1654" s="3" t="str">
        <f ca="1">TRIM(VLOOKUP($B1654,nomes!$A:$C,3,FALSE))</f>
        <v>Masculino</v>
      </c>
      <c r="G1654" t="str">
        <f t="shared" ca="1" si="153"/>
        <v>957 681 681</v>
      </c>
      <c r="H1654" s="2" t="s">
        <v>2145</v>
      </c>
      <c r="I1654" s="3" t="str">
        <f t="shared" ca="1" si="154"/>
        <v>2329.81</v>
      </c>
      <c r="J1654" s="3" t="str">
        <f t="shared" ca="1" si="155"/>
        <v>insert into motoristas (fk_matricula, nome, sexo, telefone, nif, salario) values (1686, 'Guilherme Cabral Nascimento', 1, '957 681 681', 51331916, 2329.81);</v>
      </c>
    </row>
    <row r="1655" spans="1:10" x14ac:dyDescent="0.25">
      <c r="A1655">
        <f t="shared" ca="1" si="150"/>
        <v>1253</v>
      </c>
      <c r="B1655">
        <f t="shared" ca="1" si="151"/>
        <v>41</v>
      </c>
      <c r="C1655">
        <f t="shared" ca="1" si="152"/>
        <v>16</v>
      </c>
      <c r="D1655">
        <f t="shared" ca="1" si="152"/>
        <v>15</v>
      </c>
      <c r="E1655" s="3" t="str">
        <f ca="1">_xlfn.CONCAT(VLOOKUP($B1655,nomes!$A:$B,2,FALSE), "", VLOOKUP($C1655,apelido!$A:$B,2,FALSE), " ", VLOOKUP($D1655,apelido!$A:$B,2,FALSE))</f>
        <v>Flávio Brito Branco</v>
      </c>
      <c r="F1655" s="3" t="str">
        <f ca="1">TRIM(VLOOKUP($B1655,nomes!$A:$C,3,FALSE))</f>
        <v>Masculino</v>
      </c>
      <c r="G1655" t="str">
        <f t="shared" ca="1" si="153"/>
        <v>958 347 215</v>
      </c>
      <c r="H1655" s="2" t="s">
        <v>2146</v>
      </c>
      <c r="I1655" s="3" t="str">
        <f t="shared" ca="1" si="154"/>
        <v>2150.72</v>
      </c>
      <c r="J1655" s="3" t="str">
        <f t="shared" ca="1" si="155"/>
        <v>insert into motoristas (fk_matricula, nome, sexo, telefone, nif, salario) values (1253, 'Flávio Brito Branco', 1, '958 347 215', 57808973, 2150.72);</v>
      </c>
    </row>
    <row r="1656" spans="1:10" x14ac:dyDescent="0.25">
      <c r="A1656">
        <f t="shared" ca="1" si="150"/>
        <v>69</v>
      </c>
      <c r="B1656">
        <f t="shared" ca="1" si="151"/>
        <v>66</v>
      </c>
      <c r="C1656">
        <f t="shared" ca="1" si="152"/>
        <v>98</v>
      </c>
      <c r="D1656">
        <f t="shared" ca="1" si="152"/>
        <v>40</v>
      </c>
      <c r="E1656" s="3" t="str">
        <f ca="1">_xlfn.CONCAT(VLOOKUP($B1656,nomes!$A:$B,2,FALSE), "", VLOOKUP($C1656,apelido!$A:$B,2,FALSE), " ", VLOOKUP($D1656,apelido!$A:$B,2,FALSE))</f>
        <v>Larissa Chaves Lima</v>
      </c>
      <c r="F1656" s="3" t="str">
        <f ca="1">TRIM(VLOOKUP($B1656,nomes!$A:$C,3,FALSE))</f>
        <v>Feminino</v>
      </c>
      <c r="G1656" t="str">
        <f t="shared" ca="1" si="153"/>
        <v>932 925 513</v>
      </c>
      <c r="H1656" s="2" t="s">
        <v>2147</v>
      </c>
      <c r="I1656" s="3" t="str">
        <f t="shared" ca="1" si="154"/>
        <v>2381.65</v>
      </c>
      <c r="J1656" s="3" t="str">
        <f t="shared" ca="1" si="155"/>
        <v>insert into motoristas (fk_matricula, nome, sexo, telefone, nif, salario) values (69, 'Larissa Chaves Lima', 2, '932 925 513', 52631179, 2381.65);</v>
      </c>
    </row>
    <row r="1657" spans="1:10" x14ac:dyDescent="0.25">
      <c r="A1657">
        <f t="shared" ca="1" si="150"/>
        <v>2769</v>
      </c>
      <c r="B1657">
        <f t="shared" ca="1" si="151"/>
        <v>7</v>
      </c>
      <c r="C1657">
        <f t="shared" ca="1" si="152"/>
        <v>16</v>
      </c>
      <c r="D1657">
        <f t="shared" ca="1" si="152"/>
        <v>91</v>
      </c>
      <c r="E1657" s="3" t="str">
        <f ca="1">_xlfn.CONCAT(VLOOKUP($B1657,nomes!$A:$B,2,FALSE), "", VLOOKUP($C1657,apelido!$A:$B,2,FALSE), " ", VLOOKUP($D1657,apelido!$A:$B,2,FALSE))</f>
        <v>Antonella Brito Vilela</v>
      </c>
      <c r="F1657" s="3" t="str">
        <f ca="1">TRIM(VLOOKUP($B1657,nomes!$A:$C,3,FALSE))</f>
        <v>Feminino</v>
      </c>
      <c r="G1657" t="str">
        <f t="shared" ca="1" si="153"/>
        <v>961 116 699</v>
      </c>
      <c r="H1657" s="2" t="s">
        <v>2148</v>
      </c>
      <c r="I1657" s="3" t="str">
        <f t="shared" ca="1" si="154"/>
        <v>2193.0</v>
      </c>
      <c r="J1657" s="3" t="str">
        <f t="shared" ca="1" si="155"/>
        <v>insert into motoristas (fk_matricula, nome, sexo, telefone, nif, salario) values (2769, 'Antonella Brito Vilela', 2, '961 116 699', 26298381, 2193.0);</v>
      </c>
    </row>
    <row r="1658" spans="1:10" x14ac:dyDescent="0.25">
      <c r="A1658">
        <f t="shared" ca="1" si="150"/>
        <v>1115</v>
      </c>
      <c r="B1658">
        <f t="shared" ca="1" si="151"/>
        <v>148</v>
      </c>
      <c r="C1658">
        <f t="shared" ca="1" si="152"/>
        <v>38</v>
      </c>
      <c r="D1658">
        <f t="shared" ca="1" si="152"/>
        <v>7</v>
      </c>
      <c r="E1658" s="3" t="str">
        <f ca="1">_xlfn.CONCAT(VLOOKUP($B1658,nomes!$A:$B,2,FALSE), "", VLOOKUP($C1658,apelido!$A:$B,2,FALSE), " ", VLOOKUP($D1658,apelido!$A:$B,2,FALSE))</f>
        <v>Eneida Jesus Araújo</v>
      </c>
      <c r="F1658" s="3" t="str">
        <f ca="1">TRIM(VLOOKUP($B1658,nomes!$A:$C,3,FALSE))</f>
        <v>Feminino</v>
      </c>
      <c r="G1658" t="str">
        <f t="shared" ca="1" si="153"/>
        <v>921 564 492</v>
      </c>
      <c r="H1658" s="2" t="s">
        <v>2149</v>
      </c>
      <c r="I1658" s="3" t="str">
        <f t="shared" ca="1" si="154"/>
        <v>2196.4</v>
      </c>
      <c r="J1658" s="3" t="str">
        <f t="shared" ca="1" si="155"/>
        <v>insert into motoristas (fk_matricula, nome, sexo, telefone, nif, salario) values (1115, 'Eneida Jesus Araújo', 2, '921 564 492', 56378856, 2196.4);</v>
      </c>
    </row>
    <row r="1659" spans="1:10" x14ac:dyDescent="0.25">
      <c r="A1659">
        <f t="shared" ca="1" si="150"/>
        <v>45</v>
      </c>
      <c r="B1659">
        <f t="shared" ca="1" si="151"/>
        <v>23</v>
      </c>
      <c r="C1659">
        <f t="shared" ca="1" si="152"/>
        <v>6</v>
      </c>
      <c r="D1659">
        <f t="shared" ca="1" si="152"/>
        <v>28</v>
      </c>
      <c r="E1659" s="3" t="str">
        <f ca="1">_xlfn.CONCAT(VLOOKUP($B1659,nomes!$A:$B,2,FALSE), "", VLOOKUP($C1659,apelido!$A:$B,2,FALSE), " ", VLOOKUP($D1659,apelido!$A:$B,2,FALSE))</f>
        <v>Cláudio Antunes Fernandes</v>
      </c>
      <c r="F1659" s="3" t="str">
        <f ca="1">TRIM(VLOOKUP($B1659,nomes!$A:$C,3,FALSE))</f>
        <v>Masculino</v>
      </c>
      <c r="G1659" t="str">
        <f t="shared" ca="1" si="153"/>
        <v>915 851 916</v>
      </c>
      <c r="H1659" s="2" t="s">
        <v>2150</v>
      </c>
      <c r="I1659" s="3" t="str">
        <f t="shared" ca="1" si="154"/>
        <v>870.44</v>
      </c>
      <c r="J1659" s="3" t="str">
        <f t="shared" ca="1" si="155"/>
        <v>insert into motoristas (fk_matricula, nome, sexo, telefone, nif, salario) values (45, 'Cláudio Antunes Fernandes', 1, '915 851 916', 57540283, 870.44);</v>
      </c>
    </row>
    <row r="1660" spans="1:10" x14ac:dyDescent="0.25">
      <c r="A1660">
        <f t="shared" ca="1" si="150"/>
        <v>2976</v>
      </c>
      <c r="B1660">
        <f t="shared" ca="1" si="151"/>
        <v>43</v>
      </c>
      <c r="C1660">
        <f t="shared" ca="1" si="152"/>
        <v>33</v>
      </c>
      <c r="D1660">
        <f t="shared" ca="1" si="152"/>
        <v>69</v>
      </c>
      <c r="E1660" s="3" t="str">
        <f ca="1">_xlfn.CONCAT(VLOOKUP($B1660,nomes!$A:$B,2,FALSE), "", VLOOKUP($C1660,apelido!$A:$B,2,FALSE), " ", VLOOKUP($D1660,apelido!$A:$B,2,FALSE))</f>
        <v>Gabriel Garcia Reis</v>
      </c>
      <c r="F1660" s="3" t="str">
        <f ca="1">TRIM(VLOOKUP($B1660,nomes!$A:$C,3,FALSE))</f>
        <v>Masculino</v>
      </c>
      <c r="G1660" t="str">
        <f t="shared" ca="1" si="153"/>
        <v>963 564 871</v>
      </c>
      <c r="H1660" s="2" t="s">
        <v>2151</v>
      </c>
      <c r="I1660" s="3" t="str">
        <f t="shared" ca="1" si="154"/>
        <v>1037.59</v>
      </c>
      <c r="J1660" s="3" t="str">
        <f t="shared" ca="1" si="155"/>
        <v>insert into motoristas (fk_matricula, nome, sexo, telefone, nif, salario) values (2976, 'Gabriel Garcia Reis', 1, '963 564 871', 50070798, 1037.59);</v>
      </c>
    </row>
    <row r="1661" spans="1:10" x14ac:dyDescent="0.25">
      <c r="A1661">
        <f t="shared" ca="1" si="150"/>
        <v>2222</v>
      </c>
      <c r="B1661">
        <f t="shared" ca="1" si="151"/>
        <v>39</v>
      </c>
      <c r="C1661">
        <f t="shared" ca="1" si="152"/>
        <v>28</v>
      </c>
      <c r="D1661">
        <f t="shared" ca="1" si="152"/>
        <v>37</v>
      </c>
      <c r="E1661" s="3" t="str">
        <f ca="1">_xlfn.CONCAT(VLOOKUP($B1661,nomes!$A:$B,2,FALSE), "", VLOOKUP($C1661,apelido!$A:$B,2,FALSE), " ", VLOOKUP($D1661,apelido!$A:$B,2,FALSE))</f>
        <v>Fernanda Fernandes Henriques</v>
      </c>
      <c r="F1661" s="3" t="str">
        <f ca="1">TRIM(VLOOKUP($B1661,nomes!$A:$C,3,FALSE))</f>
        <v>Feminino</v>
      </c>
      <c r="G1661" t="str">
        <f t="shared" ca="1" si="153"/>
        <v>966 989 241</v>
      </c>
      <c r="H1661" s="2" t="s">
        <v>2152</v>
      </c>
      <c r="I1661" s="3" t="str">
        <f t="shared" ca="1" si="154"/>
        <v>1963.16</v>
      </c>
      <c r="J1661" s="3" t="str">
        <f t="shared" ca="1" si="155"/>
        <v>insert into motoristas (fk_matricula, nome, sexo, telefone, nif, salario) values (2222, 'Fernanda Fernandes Henriques', 2, '966 989 241', 29823268, 1963.16);</v>
      </c>
    </row>
    <row r="1662" spans="1:10" x14ac:dyDescent="0.25">
      <c r="A1662">
        <f t="shared" ca="1" si="150"/>
        <v>951</v>
      </c>
      <c r="B1662">
        <f t="shared" ca="1" si="151"/>
        <v>191</v>
      </c>
      <c r="C1662">
        <f t="shared" ca="1" si="152"/>
        <v>23</v>
      </c>
      <c r="D1662">
        <f t="shared" ca="1" si="152"/>
        <v>4</v>
      </c>
      <c r="E1662" s="3" t="str">
        <f ca="1">_xlfn.CONCAT(VLOOKUP($B1662,nomes!$A:$B,2,FALSE), "", VLOOKUP($C1662,apelido!$A:$B,2,FALSE), " ", VLOOKUP($D1662,apelido!$A:$B,2,FALSE))</f>
        <v>Patrícia Cruz Amaro</v>
      </c>
      <c r="F1662" s="3" t="str">
        <f ca="1">TRIM(VLOOKUP($B1662,nomes!$A:$C,3,FALSE))</f>
        <v>Feminino</v>
      </c>
      <c r="G1662" t="str">
        <f t="shared" ca="1" si="153"/>
        <v>999 688 865</v>
      </c>
      <c r="H1662" s="2" t="s">
        <v>2153</v>
      </c>
      <c r="I1662" s="3" t="str">
        <f t="shared" ca="1" si="154"/>
        <v>2358.90</v>
      </c>
      <c r="J1662" s="3" t="str">
        <f t="shared" ca="1" si="155"/>
        <v>insert into motoristas (fk_matricula, nome, sexo, telefone, nif, salario) values (951, 'Patrícia Cruz Amaro', 2, '999 688 865', 24141355, 2358.90);</v>
      </c>
    </row>
    <row r="1663" spans="1:10" x14ac:dyDescent="0.25">
      <c r="A1663">
        <f t="shared" ca="1" si="150"/>
        <v>2088</v>
      </c>
      <c r="B1663">
        <f t="shared" ca="1" si="151"/>
        <v>137</v>
      </c>
      <c r="C1663">
        <f t="shared" ca="1" si="152"/>
        <v>65</v>
      </c>
      <c r="D1663">
        <f t="shared" ca="1" si="152"/>
        <v>59</v>
      </c>
      <c r="E1663" s="3" t="str">
        <f ca="1">_xlfn.CONCAT(VLOOKUP($B1663,nomes!$A:$B,2,FALSE), "", VLOOKUP($C1663,apelido!$A:$B,2,FALSE), " ", VLOOKUP($D1663,apelido!$A:$B,2,FALSE))</f>
        <v>Cleiton Pires Oliveira</v>
      </c>
      <c r="F1663" s="3" t="str">
        <f ca="1">TRIM(VLOOKUP($B1663,nomes!$A:$C,3,FALSE))</f>
        <v>Masculino</v>
      </c>
      <c r="G1663" t="str">
        <f t="shared" ca="1" si="153"/>
        <v>968 915 197</v>
      </c>
      <c r="H1663" s="2" t="s">
        <v>2154</v>
      </c>
      <c r="I1663" s="3" t="str">
        <f t="shared" ca="1" si="154"/>
        <v>1693.33</v>
      </c>
      <c r="J1663" s="3" t="str">
        <f t="shared" ca="1" si="155"/>
        <v>insert into motoristas (fk_matricula, nome, sexo, telefone, nif, salario) values (2088, 'Cleiton Pires Oliveira', 1, '968 915 197', 24872142, 1693.33);</v>
      </c>
    </row>
    <row r="1664" spans="1:10" x14ac:dyDescent="0.25">
      <c r="A1664">
        <f t="shared" ca="1" si="150"/>
        <v>498</v>
      </c>
      <c r="B1664">
        <f t="shared" ca="1" si="151"/>
        <v>90</v>
      </c>
      <c r="C1664">
        <f t="shared" ca="1" si="152"/>
        <v>51</v>
      </c>
      <c r="D1664">
        <f t="shared" ca="1" si="152"/>
        <v>83</v>
      </c>
      <c r="E1664" s="3" t="str">
        <f ca="1">_xlfn.CONCAT(VLOOKUP($B1664,nomes!$A:$B,2,FALSE), "", VLOOKUP($C1664,apelido!$A:$B,2,FALSE), " ", VLOOKUP($D1664,apelido!$A:$B,2,FALSE))</f>
        <v>Noemi Miranda Torres</v>
      </c>
      <c r="F1664" s="3" t="str">
        <f ca="1">TRIM(VLOOKUP($B1664,nomes!$A:$C,3,FALSE))</f>
        <v>Feminino</v>
      </c>
      <c r="G1664" t="str">
        <f t="shared" ca="1" si="153"/>
        <v>939 768 837</v>
      </c>
      <c r="H1664" s="2" t="s">
        <v>2155</v>
      </c>
      <c r="I1664" s="3" t="str">
        <f t="shared" ca="1" si="154"/>
        <v>879.16</v>
      </c>
      <c r="J1664" s="3" t="str">
        <f t="shared" ca="1" si="155"/>
        <v>insert into motoristas (fk_matricula, nome, sexo, telefone, nif, salario) values (498, 'Noemi Miranda Torres', 2, '939 768 837', 10746387, 879.16);</v>
      </c>
    </row>
    <row r="1665" spans="1:10" x14ac:dyDescent="0.25">
      <c r="A1665">
        <f t="shared" ca="1" si="150"/>
        <v>302</v>
      </c>
      <c r="B1665">
        <f t="shared" ca="1" si="151"/>
        <v>160</v>
      </c>
      <c r="C1665">
        <f t="shared" ca="1" si="152"/>
        <v>28</v>
      </c>
      <c r="D1665">
        <f t="shared" ca="1" si="152"/>
        <v>49</v>
      </c>
      <c r="E1665" s="3" t="str">
        <f ca="1">_xlfn.CONCAT(VLOOKUP($B1665,nomes!$A:$B,2,FALSE), "", VLOOKUP($C1665,apelido!$A:$B,2,FALSE), " ", VLOOKUP($D1665,apelido!$A:$B,2,FALSE))</f>
        <v>Guilherme Fernandes Melo</v>
      </c>
      <c r="F1665" s="3" t="str">
        <f ca="1">TRIM(VLOOKUP($B1665,nomes!$A:$C,3,FALSE))</f>
        <v>Masculino</v>
      </c>
      <c r="G1665" t="str">
        <f t="shared" ca="1" si="153"/>
        <v>991 362 166</v>
      </c>
      <c r="H1665" s="2" t="s">
        <v>2156</v>
      </c>
      <c r="I1665" s="3" t="str">
        <f t="shared" ca="1" si="154"/>
        <v>963.1</v>
      </c>
      <c r="J1665" s="3" t="str">
        <f t="shared" ca="1" si="155"/>
        <v>insert into motoristas (fk_matricula, nome, sexo, telefone, nif, salario) values (302, 'Guilherme Fernandes Melo', 1, '991 362 166', 53065694, 963.1);</v>
      </c>
    </row>
    <row r="1666" spans="1:10" x14ac:dyDescent="0.25">
      <c r="A1666">
        <f t="shared" ca="1" si="150"/>
        <v>2347</v>
      </c>
      <c r="B1666">
        <f t="shared" ca="1" si="151"/>
        <v>2</v>
      </c>
      <c r="C1666">
        <f t="shared" ca="1" si="152"/>
        <v>90</v>
      </c>
      <c r="D1666">
        <f t="shared" ca="1" si="152"/>
        <v>17</v>
      </c>
      <c r="E1666" s="3" t="str">
        <f ca="1">_xlfn.CONCAT(VLOOKUP($B1666,nomes!$A:$B,2,FALSE), "", VLOOKUP($C1666,apelido!$A:$B,2,FALSE), " ", VLOOKUP($D1666,apelido!$A:$B,2,FALSE))</f>
        <v>Alice Vilaça Campos</v>
      </c>
      <c r="F1666" s="3" t="str">
        <f ca="1">TRIM(VLOOKUP($B1666,nomes!$A:$C,3,FALSE))</f>
        <v>Feminino</v>
      </c>
      <c r="G1666" t="str">
        <f t="shared" ca="1" si="153"/>
        <v>932 343 599</v>
      </c>
      <c r="H1666" s="2" t="s">
        <v>2157</v>
      </c>
      <c r="I1666" s="3" t="str">
        <f t="shared" ca="1" si="154"/>
        <v>1587.41</v>
      </c>
      <c r="J1666" s="3" t="str">
        <f t="shared" ca="1" si="155"/>
        <v>insert into motoristas (fk_matricula, nome, sexo, telefone, nif, salario) values (2347, 'Alice Vilaça Campos', 2, '932 343 599', 19035581, 1587.41);</v>
      </c>
    </row>
    <row r="1667" spans="1:10" x14ac:dyDescent="0.25">
      <c r="A1667">
        <f t="shared" ref="A1667:A1730" ca="1" si="156">RANDBETWEEN(1,3059)</f>
        <v>2975</v>
      </c>
      <c r="B1667">
        <f t="shared" ref="B1667:B1730" ca="1" si="157">RANDBETWEEN(1,200)</f>
        <v>31</v>
      </c>
      <c r="C1667">
        <f t="shared" ref="C1667:D1730" ca="1" si="158">RANDBETWEEN(1,100)</f>
        <v>22</v>
      </c>
      <c r="D1667">
        <f t="shared" ca="1" si="158"/>
        <v>94</v>
      </c>
      <c r="E1667" s="3" t="str">
        <f ca="1">_xlfn.CONCAT(VLOOKUP($B1667,nomes!$A:$B,2,FALSE), "", VLOOKUP($C1667,apelido!$A:$B,2,FALSE), " ", VLOOKUP($D1667,apelido!$A:$B,2,FALSE))</f>
        <v>Emanuel Costa Barreira</v>
      </c>
      <c r="F1667" s="3" t="str">
        <f ca="1">TRIM(VLOOKUP($B1667,nomes!$A:$C,3,FALSE))</f>
        <v>Masculino</v>
      </c>
      <c r="G1667" t="str">
        <f t="shared" ref="G1667:G1730" ca="1" si="159">_xlfn.CONCAT(9, RANDBETWEEN(1,9), RANDBETWEEN(1,9), " ", RANDBETWEEN(1,9), RANDBETWEEN(1,9), RANDBETWEEN(1,9), " ", RANDBETWEEN(1,9),RANDBETWEEN(1,9),RANDBETWEEN(1,9))</f>
        <v>925 633 684</v>
      </c>
      <c r="H1667" s="2" t="s">
        <v>2158</v>
      </c>
      <c r="I1667" s="3" t="str">
        <f t="shared" ref="I1667:I1730" ca="1" si="160">_xlfn.CONCAT(RANDBETWEEN(860,2500), ".", RANDBETWEEN(0,99))</f>
        <v>1953.51</v>
      </c>
      <c r="J1667" s="3" t="str">
        <f t="shared" ref="J1667:J1730" ca="1" si="161">"insert into motoristas (fk_matricula, nome, sexo, telefone, nif, salario) values (" &amp; $A1667 &amp; ", '" &amp; $E1667 &amp; "', " &amp; IF($F1667="Masculino", 1, 2) &amp; ", '" &amp; $G1667 &amp; "', " &amp; $H1667 &amp; ", " &amp; I1667 &amp; ");"</f>
        <v>insert into motoristas (fk_matricula, nome, sexo, telefone, nif, salario) values (2975, 'Emanuel Costa Barreira', 1, '925 633 684', 14963933, 1953.51);</v>
      </c>
    </row>
    <row r="1668" spans="1:10" x14ac:dyDescent="0.25">
      <c r="A1668">
        <f t="shared" ca="1" si="156"/>
        <v>2184</v>
      </c>
      <c r="B1668">
        <f t="shared" ca="1" si="157"/>
        <v>102</v>
      </c>
      <c r="C1668">
        <f t="shared" ca="1" si="158"/>
        <v>29</v>
      </c>
      <c r="D1668">
        <f t="shared" ca="1" si="158"/>
        <v>85</v>
      </c>
      <c r="E1668" s="3" t="str">
        <f ca="1">_xlfn.CONCAT(VLOOKUP($B1668,nomes!$A:$B,2,FALSE), "", VLOOKUP($C1668,apelido!$A:$B,2,FALSE), " ", VLOOKUP($D1668,apelido!$A:$B,2,FALSE))</f>
        <v>Ricardo Ferreira Vasconcelos</v>
      </c>
      <c r="F1668" s="3" t="str">
        <f ca="1">TRIM(VLOOKUP($B1668,nomes!$A:$C,3,FALSE))</f>
        <v>Masculino</v>
      </c>
      <c r="G1668" t="str">
        <f t="shared" ca="1" si="159"/>
        <v>927 678 595</v>
      </c>
      <c r="H1668" s="2" t="s">
        <v>2159</v>
      </c>
      <c r="I1668" s="3" t="str">
        <f t="shared" ca="1" si="160"/>
        <v>1753.37</v>
      </c>
      <c r="J1668" s="3" t="str">
        <f t="shared" ca="1" si="161"/>
        <v>insert into motoristas (fk_matricula, nome, sexo, telefone, nif, salario) values (2184, 'Ricardo Ferreira Vasconcelos', 1, '927 678 595', 25343931, 1753.37);</v>
      </c>
    </row>
    <row r="1669" spans="1:10" x14ac:dyDescent="0.25">
      <c r="A1669">
        <f t="shared" ca="1" si="156"/>
        <v>2305</v>
      </c>
      <c r="B1669">
        <f t="shared" ca="1" si="157"/>
        <v>135</v>
      </c>
      <c r="C1669">
        <f t="shared" ca="1" si="158"/>
        <v>26</v>
      </c>
      <c r="D1669">
        <f t="shared" ca="1" si="158"/>
        <v>67</v>
      </c>
      <c r="E1669" s="3" t="str">
        <f ca="1">_xlfn.CONCAT(VLOOKUP($B1669,nomes!$A:$B,2,FALSE), "", VLOOKUP($C1669,apelido!$A:$B,2,FALSE), " ", VLOOKUP($D1669,apelido!$A:$B,2,FALSE))</f>
        <v>César Esteves Ramos</v>
      </c>
      <c r="F1669" s="3" t="str">
        <f ca="1">TRIM(VLOOKUP($B1669,nomes!$A:$C,3,FALSE))</f>
        <v>Masculino</v>
      </c>
      <c r="G1669" t="str">
        <f t="shared" ca="1" si="159"/>
        <v>936 112 168</v>
      </c>
      <c r="H1669" s="2" t="s">
        <v>2160</v>
      </c>
      <c r="I1669" s="3" t="str">
        <f t="shared" ca="1" si="160"/>
        <v>916.28</v>
      </c>
      <c r="J1669" s="3" t="str">
        <f t="shared" ca="1" si="161"/>
        <v>insert into motoristas (fk_matricula, nome, sexo, telefone, nif, salario) values (2305, 'César Esteves Ramos', 1, '936 112 168', 56655290, 916.28);</v>
      </c>
    </row>
    <row r="1670" spans="1:10" x14ac:dyDescent="0.25">
      <c r="A1670">
        <f t="shared" ca="1" si="156"/>
        <v>892</v>
      </c>
      <c r="B1670">
        <f t="shared" ca="1" si="157"/>
        <v>5</v>
      </c>
      <c r="C1670">
        <f t="shared" ca="1" si="158"/>
        <v>51</v>
      </c>
      <c r="D1670">
        <f t="shared" ca="1" si="158"/>
        <v>66</v>
      </c>
      <c r="E1670" s="3" t="str">
        <f ca="1">_xlfn.CONCAT(VLOOKUP($B1670,nomes!$A:$B,2,FALSE), "", VLOOKUP($C1670,apelido!$A:$B,2,FALSE), " ", VLOOKUP($D1670,apelido!$A:$B,2,FALSE))</f>
        <v>Ana Miranda Pontes</v>
      </c>
      <c r="F1670" s="3" t="str">
        <f ca="1">TRIM(VLOOKUP($B1670,nomes!$A:$C,3,FALSE))</f>
        <v>Feminino</v>
      </c>
      <c r="G1670" t="str">
        <f t="shared" ca="1" si="159"/>
        <v>999 612 855</v>
      </c>
      <c r="H1670" s="2" t="s">
        <v>2161</v>
      </c>
      <c r="I1670" s="3" t="str">
        <f t="shared" ca="1" si="160"/>
        <v>2332.37</v>
      </c>
      <c r="J1670" s="3" t="str">
        <f t="shared" ca="1" si="161"/>
        <v>insert into motoristas (fk_matricula, nome, sexo, telefone, nif, salario) values (892, 'Ana Miranda Pontes', 2, '999 612 855', 17643419, 2332.37);</v>
      </c>
    </row>
    <row r="1671" spans="1:10" x14ac:dyDescent="0.25">
      <c r="A1671">
        <f t="shared" ca="1" si="156"/>
        <v>2670</v>
      </c>
      <c r="B1671">
        <f t="shared" ca="1" si="157"/>
        <v>100</v>
      </c>
      <c r="C1671">
        <f t="shared" ca="1" si="158"/>
        <v>26</v>
      </c>
      <c r="D1671">
        <f t="shared" ca="1" si="158"/>
        <v>44</v>
      </c>
      <c r="E1671" s="3" t="str">
        <f ca="1">_xlfn.CONCAT(VLOOKUP($B1671,nomes!$A:$B,2,FALSE), "", VLOOKUP($C1671,apelido!$A:$B,2,FALSE), " ", VLOOKUP($D1671,apelido!$A:$B,2,FALSE))</f>
        <v>Rebeca Esteves Madeira</v>
      </c>
      <c r="F1671" s="3" t="str">
        <f ca="1">TRIM(VLOOKUP($B1671,nomes!$A:$C,3,FALSE))</f>
        <v>Feminino</v>
      </c>
      <c r="G1671" t="str">
        <f t="shared" ca="1" si="159"/>
        <v>951 395 199</v>
      </c>
      <c r="H1671" s="2" t="s">
        <v>2162</v>
      </c>
      <c r="I1671" s="3" t="str">
        <f t="shared" ca="1" si="160"/>
        <v>2279.4</v>
      </c>
      <c r="J1671" s="3" t="str">
        <f t="shared" ca="1" si="161"/>
        <v>insert into motoristas (fk_matricula, nome, sexo, telefone, nif, salario) values (2670, 'Rebeca Esteves Madeira', 2, '951 395 199', 14517560, 2279.4);</v>
      </c>
    </row>
    <row r="1672" spans="1:10" x14ac:dyDescent="0.25">
      <c r="A1672">
        <f t="shared" ca="1" si="156"/>
        <v>2315</v>
      </c>
      <c r="B1672">
        <f t="shared" ca="1" si="157"/>
        <v>111</v>
      </c>
      <c r="C1672">
        <f t="shared" ca="1" si="158"/>
        <v>34</v>
      </c>
      <c r="D1672">
        <f t="shared" ca="1" si="158"/>
        <v>15</v>
      </c>
      <c r="E1672" s="3" t="str">
        <f ca="1">_xlfn.CONCAT(VLOOKUP($B1672,nomes!$A:$B,2,FALSE), "", VLOOKUP($C1672,apelido!$A:$B,2,FALSE), " ", VLOOKUP($D1672,apelido!$A:$B,2,FALSE))</f>
        <v>Sophia Gaspar Branco</v>
      </c>
      <c r="F1672" s="3" t="str">
        <f ca="1">TRIM(VLOOKUP($B1672,nomes!$A:$C,3,FALSE))</f>
        <v>Feminino</v>
      </c>
      <c r="G1672" t="str">
        <f t="shared" ca="1" si="159"/>
        <v>996 581 956</v>
      </c>
      <c r="H1672" s="2" t="s">
        <v>2163</v>
      </c>
      <c r="I1672" s="3" t="str">
        <f t="shared" ca="1" si="160"/>
        <v>1035.35</v>
      </c>
      <c r="J1672" s="3" t="str">
        <f t="shared" ca="1" si="161"/>
        <v>insert into motoristas (fk_matricula, nome, sexo, telefone, nif, salario) values (2315, 'Sophia Gaspar Branco', 2, '996 581 956', 18616842, 1035.35);</v>
      </c>
    </row>
    <row r="1673" spans="1:10" x14ac:dyDescent="0.25">
      <c r="A1673">
        <f t="shared" ca="1" si="156"/>
        <v>759</v>
      </c>
      <c r="B1673">
        <f t="shared" ca="1" si="157"/>
        <v>117</v>
      </c>
      <c r="C1673">
        <f t="shared" ca="1" si="158"/>
        <v>20</v>
      </c>
      <c r="D1673">
        <f t="shared" ca="1" si="158"/>
        <v>94</v>
      </c>
      <c r="E1673" s="3" t="str">
        <f ca="1">_xlfn.CONCAT(VLOOKUP($B1673,nomes!$A:$B,2,FALSE), "", VLOOKUP($C1673,apelido!$A:$B,2,FALSE), " ", VLOOKUP($D1673,apelido!$A:$B,2,FALSE))</f>
        <v>Tomás Castro Barreira</v>
      </c>
      <c r="F1673" s="3" t="str">
        <f ca="1">TRIM(VLOOKUP($B1673,nomes!$A:$C,3,FALSE))</f>
        <v>Masculino</v>
      </c>
      <c r="G1673" t="str">
        <f t="shared" ca="1" si="159"/>
        <v>918 694 496</v>
      </c>
      <c r="H1673" s="2" t="s">
        <v>2164</v>
      </c>
      <c r="I1673" s="3" t="str">
        <f t="shared" ca="1" si="160"/>
        <v>2065.72</v>
      </c>
      <c r="J1673" s="3" t="str">
        <f t="shared" ca="1" si="161"/>
        <v>insert into motoristas (fk_matricula, nome, sexo, telefone, nif, salario) values (759, 'Tomás Castro Barreira', 1, '918 694 496', 56069296, 2065.72);</v>
      </c>
    </row>
    <row r="1674" spans="1:10" x14ac:dyDescent="0.25">
      <c r="A1674">
        <f t="shared" ca="1" si="156"/>
        <v>1547</v>
      </c>
      <c r="B1674">
        <f t="shared" ca="1" si="157"/>
        <v>9</v>
      </c>
      <c r="C1674">
        <f t="shared" ca="1" si="158"/>
        <v>67</v>
      </c>
      <c r="D1674">
        <f t="shared" ca="1" si="158"/>
        <v>86</v>
      </c>
      <c r="E1674" s="3" t="str">
        <f ca="1">_xlfn.CONCAT(VLOOKUP($B1674,nomes!$A:$B,2,FALSE), "", VLOOKUP($C1674,apelido!$A:$B,2,FALSE), " ", VLOOKUP($D1674,apelido!$A:$B,2,FALSE))</f>
        <v>Augusto Ramos Vaz</v>
      </c>
      <c r="F1674" s="3" t="str">
        <f ca="1">TRIM(VLOOKUP($B1674,nomes!$A:$C,3,FALSE))</f>
        <v>Masculino</v>
      </c>
      <c r="G1674" t="str">
        <f t="shared" ca="1" si="159"/>
        <v>915 841 196</v>
      </c>
      <c r="H1674" s="2" t="s">
        <v>2165</v>
      </c>
      <c r="I1674" s="3" t="str">
        <f t="shared" ca="1" si="160"/>
        <v>2377.76</v>
      </c>
      <c r="J1674" s="3" t="str">
        <f t="shared" ca="1" si="161"/>
        <v>insert into motoristas (fk_matricula, nome, sexo, telefone, nif, salario) values (1547, 'Augusto Ramos Vaz', 1, '915 841 196', 54687404, 2377.76);</v>
      </c>
    </row>
    <row r="1675" spans="1:10" x14ac:dyDescent="0.25">
      <c r="A1675">
        <f t="shared" ca="1" si="156"/>
        <v>2285</v>
      </c>
      <c r="B1675">
        <f t="shared" ca="1" si="157"/>
        <v>114</v>
      </c>
      <c r="C1675">
        <f t="shared" ca="1" si="158"/>
        <v>26</v>
      </c>
      <c r="D1675">
        <f t="shared" ca="1" si="158"/>
        <v>32</v>
      </c>
      <c r="E1675" s="3" t="str">
        <f ca="1">_xlfn.CONCAT(VLOOKUP($B1675,nomes!$A:$B,2,FALSE), "", VLOOKUP($C1675,apelido!$A:$B,2,FALSE), " ", VLOOKUP($D1675,apelido!$A:$B,2,FALSE))</f>
        <v>Talita Esteves Freitas</v>
      </c>
      <c r="F1675" s="3" t="str">
        <f ca="1">TRIM(VLOOKUP($B1675,nomes!$A:$C,3,FALSE))</f>
        <v>Feminino</v>
      </c>
      <c r="G1675" t="str">
        <f t="shared" ca="1" si="159"/>
        <v>932 688 977</v>
      </c>
      <c r="H1675" s="2" t="s">
        <v>2166</v>
      </c>
      <c r="I1675" s="3" t="str">
        <f t="shared" ca="1" si="160"/>
        <v>1658.61</v>
      </c>
      <c r="J1675" s="3" t="str">
        <f t="shared" ca="1" si="161"/>
        <v>insert into motoristas (fk_matricula, nome, sexo, telefone, nif, salario) values (2285, 'Talita Esteves Freitas', 2, '932 688 977', 23308346, 1658.61);</v>
      </c>
    </row>
    <row r="1676" spans="1:10" x14ac:dyDescent="0.25">
      <c r="A1676">
        <f t="shared" ca="1" si="156"/>
        <v>1794</v>
      </c>
      <c r="B1676">
        <f t="shared" ca="1" si="157"/>
        <v>15</v>
      </c>
      <c r="C1676">
        <f t="shared" ca="1" si="158"/>
        <v>78</v>
      </c>
      <c r="D1676">
        <f t="shared" ca="1" si="158"/>
        <v>31</v>
      </c>
      <c r="E1676" s="3" t="str">
        <f ca="1">_xlfn.CONCAT(VLOOKUP($B1676,nomes!$A:$B,2,FALSE), "", VLOOKUP($C1676,apelido!$A:$B,2,FALSE), " ", VLOOKUP($D1676,apelido!$A:$B,2,FALSE))</f>
        <v>Bruno Simões Fonseca</v>
      </c>
      <c r="F1676" s="3" t="str">
        <f ca="1">TRIM(VLOOKUP($B1676,nomes!$A:$C,3,FALSE))</f>
        <v>Masculino</v>
      </c>
      <c r="G1676" t="str">
        <f t="shared" ca="1" si="159"/>
        <v>936 454 695</v>
      </c>
      <c r="H1676" s="2" t="s">
        <v>2167</v>
      </c>
      <c r="I1676" s="3" t="str">
        <f t="shared" ca="1" si="160"/>
        <v>2465.14</v>
      </c>
      <c r="J1676" s="3" t="str">
        <f t="shared" ca="1" si="161"/>
        <v>insert into motoristas (fk_matricula, nome, sexo, telefone, nif, salario) values (1794, 'Bruno Simões Fonseca', 1, '936 454 695', 20618802, 2465.14);</v>
      </c>
    </row>
    <row r="1677" spans="1:10" x14ac:dyDescent="0.25">
      <c r="A1677">
        <f t="shared" ca="1" si="156"/>
        <v>1634</v>
      </c>
      <c r="B1677">
        <f t="shared" ca="1" si="157"/>
        <v>40</v>
      </c>
      <c r="C1677">
        <f t="shared" ca="1" si="158"/>
        <v>67</v>
      </c>
      <c r="D1677">
        <f t="shared" ca="1" si="158"/>
        <v>54</v>
      </c>
      <c r="E1677" s="3" t="str">
        <f ca="1">_xlfn.CONCAT(VLOOKUP($B1677,nomes!$A:$B,2,FALSE), "", VLOOKUP($C1677,apelido!$A:$B,2,FALSE), " ", VLOOKUP($D1677,apelido!$A:$B,2,FALSE))</f>
        <v>Fernando Ramos Mota</v>
      </c>
      <c r="F1677" s="3" t="str">
        <f ca="1">TRIM(VLOOKUP($B1677,nomes!$A:$C,3,FALSE))</f>
        <v>Masculino</v>
      </c>
      <c r="G1677" t="str">
        <f t="shared" ca="1" si="159"/>
        <v>996 552 294</v>
      </c>
      <c r="H1677" s="2" t="s">
        <v>2168</v>
      </c>
      <c r="I1677" s="3" t="str">
        <f t="shared" ca="1" si="160"/>
        <v>2247.8</v>
      </c>
      <c r="J1677" s="3" t="str">
        <f t="shared" ca="1" si="161"/>
        <v>insert into motoristas (fk_matricula, nome, sexo, telefone, nif, salario) values (1634, 'Fernando Ramos Mota', 1, '996 552 294', 53474263, 2247.8);</v>
      </c>
    </row>
    <row r="1678" spans="1:10" x14ac:dyDescent="0.25">
      <c r="A1678">
        <f t="shared" ca="1" si="156"/>
        <v>139</v>
      </c>
      <c r="B1678">
        <f t="shared" ca="1" si="157"/>
        <v>175</v>
      </c>
      <c r="C1678">
        <f t="shared" ca="1" si="158"/>
        <v>66</v>
      </c>
      <c r="D1678">
        <f t="shared" ca="1" si="158"/>
        <v>86</v>
      </c>
      <c r="E1678" s="3" t="str">
        <f ca="1">_xlfn.CONCAT(VLOOKUP($B1678,nomes!$A:$B,2,FALSE), "", VLOOKUP($C1678,apelido!$A:$B,2,FALSE), " ", VLOOKUP($D1678,apelido!$A:$B,2,FALSE))</f>
        <v>Kevin Pontes Vaz</v>
      </c>
      <c r="F1678" s="3" t="str">
        <f ca="1">TRIM(VLOOKUP($B1678,nomes!$A:$C,3,FALSE))</f>
        <v>Masculino</v>
      </c>
      <c r="G1678" t="str">
        <f t="shared" ca="1" si="159"/>
        <v>999 973 374</v>
      </c>
      <c r="H1678" s="2" t="s">
        <v>2169</v>
      </c>
      <c r="I1678" s="3" t="str">
        <f t="shared" ca="1" si="160"/>
        <v>2179.32</v>
      </c>
      <c r="J1678" s="3" t="str">
        <f t="shared" ca="1" si="161"/>
        <v>insert into motoristas (fk_matricula, nome, sexo, telefone, nif, salario) values (139, 'Kevin Pontes Vaz', 1, '999 973 374', 27949164, 2179.32);</v>
      </c>
    </row>
    <row r="1679" spans="1:10" x14ac:dyDescent="0.25">
      <c r="A1679">
        <f t="shared" ca="1" si="156"/>
        <v>1029</v>
      </c>
      <c r="B1679">
        <f t="shared" ca="1" si="157"/>
        <v>44</v>
      </c>
      <c r="C1679">
        <f t="shared" ca="1" si="158"/>
        <v>32</v>
      </c>
      <c r="D1679">
        <f t="shared" ca="1" si="158"/>
        <v>29</v>
      </c>
      <c r="E1679" s="3" t="str">
        <f ca="1">_xlfn.CONCAT(VLOOKUP($B1679,nomes!$A:$B,2,FALSE), "", VLOOKUP($C1679,apelido!$A:$B,2,FALSE), " ", VLOOKUP($D1679,apelido!$A:$B,2,FALSE))</f>
        <v>Gabriela Freitas Ferreira</v>
      </c>
      <c r="F1679" s="3" t="str">
        <f ca="1">TRIM(VLOOKUP($B1679,nomes!$A:$C,3,FALSE))</f>
        <v>Feminino</v>
      </c>
      <c r="G1679" t="str">
        <f t="shared" ca="1" si="159"/>
        <v>914 431 213</v>
      </c>
      <c r="H1679" s="2" t="s">
        <v>2170</v>
      </c>
      <c r="I1679" s="3" t="str">
        <f t="shared" ca="1" si="160"/>
        <v>2387.89</v>
      </c>
      <c r="J1679" s="3" t="str">
        <f t="shared" ca="1" si="161"/>
        <v>insert into motoristas (fk_matricula, nome, sexo, telefone, nif, salario) values (1029, 'Gabriela Freitas Ferreira', 2, '914 431 213', 25571280, 2387.89);</v>
      </c>
    </row>
    <row r="1680" spans="1:10" x14ac:dyDescent="0.25">
      <c r="A1680">
        <f t="shared" ca="1" si="156"/>
        <v>1780</v>
      </c>
      <c r="B1680">
        <f t="shared" ca="1" si="157"/>
        <v>129</v>
      </c>
      <c r="C1680">
        <f t="shared" ca="1" si="158"/>
        <v>98</v>
      </c>
      <c r="D1680">
        <f t="shared" ca="1" si="158"/>
        <v>68</v>
      </c>
      <c r="E1680" s="3" t="str">
        <f ca="1">_xlfn.CONCAT(VLOOKUP($B1680,nomes!$A:$B,2,FALSE), "", VLOOKUP($C1680,apelido!$A:$B,2,FALSE), " ", VLOOKUP($D1680,apelido!$A:$B,2,FALSE))</f>
        <v>Anselmo Chaves Raposo</v>
      </c>
      <c r="F1680" s="3" t="str">
        <f ca="1">TRIM(VLOOKUP($B1680,nomes!$A:$C,3,FALSE))</f>
        <v>Masculino</v>
      </c>
      <c r="G1680" t="str">
        <f t="shared" ca="1" si="159"/>
        <v>998 645 665</v>
      </c>
      <c r="H1680" s="2" t="s">
        <v>2171</v>
      </c>
      <c r="I1680" s="3" t="str">
        <f t="shared" ca="1" si="160"/>
        <v>1985.10</v>
      </c>
      <c r="J1680" s="3" t="str">
        <f t="shared" ca="1" si="161"/>
        <v>insert into motoristas (fk_matricula, nome, sexo, telefone, nif, salario) values (1780, 'Anselmo Chaves Raposo', 1, '998 645 665', 17802572, 1985.10);</v>
      </c>
    </row>
    <row r="1681" spans="1:10" x14ac:dyDescent="0.25">
      <c r="A1681">
        <f t="shared" ca="1" si="156"/>
        <v>1695</v>
      </c>
      <c r="B1681">
        <f t="shared" ca="1" si="157"/>
        <v>161</v>
      </c>
      <c r="C1681">
        <f t="shared" ca="1" si="158"/>
        <v>78</v>
      </c>
      <c r="D1681">
        <f t="shared" ca="1" si="158"/>
        <v>99</v>
      </c>
      <c r="E1681" s="3" t="str">
        <f ca="1">_xlfn.CONCAT(VLOOKUP($B1681,nomes!$A:$B,2,FALSE), "", VLOOKUP($C1681,apelido!$A:$B,2,FALSE), " ", VLOOKUP($D1681,apelido!$A:$B,2,FALSE))</f>
        <v>Horácio Simões Cordeiro</v>
      </c>
      <c r="F1681" s="3" t="str">
        <f ca="1">TRIM(VLOOKUP($B1681,nomes!$A:$C,3,FALSE))</f>
        <v>Masculino</v>
      </c>
      <c r="G1681" t="str">
        <f t="shared" ca="1" si="159"/>
        <v>961 449 835</v>
      </c>
      <c r="H1681" s="2" t="s">
        <v>2172</v>
      </c>
      <c r="I1681" s="3" t="str">
        <f t="shared" ca="1" si="160"/>
        <v>1343.65</v>
      </c>
      <c r="J1681" s="3" t="str">
        <f t="shared" ca="1" si="161"/>
        <v>insert into motoristas (fk_matricula, nome, sexo, telefone, nif, salario) values (1695, 'Horácio Simões Cordeiro', 1, '961 449 835', 15035037, 1343.65);</v>
      </c>
    </row>
    <row r="1682" spans="1:10" x14ac:dyDescent="0.25">
      <c r="A1682">
        <f t="shared" ca="1" si="156"/>
        <v>1017</v>
      </c>
      <c r="B1682">
        <f t="shared" ca="1" si="157"/>
        <v>119</v>
      </c>
      <c r="C1682">
        <f t="shared" ca="1" si="158"/>
        <v>34</v>
      </c>
      <c r="D1682">
        <f t="shared" ca="1" si="158"/>
        <v>85</v>
      </c>
      <c r="E1682" s="3" t="str">
        <f ca="1">_xlfn.CONCAT(VLOOKUP($B1682,nomes!$A:$B,2,FALSE), "", VLOOKUP($C1682,apelido!$A:$B,2,FALSE), " ", VLOOKUP($D1682,apelido!$A:$B,2,FALSE))</f>
        <v>Vicente Gaspar Vasconcelos</v>
      </c>
      <c r="F1682" s="3" t="str">
        <f ca="1">TRIM(VLOOKUP($B1682,nomes!$A:$C,3,FALSE))</f>
        <v>Masculino</v>
      </c>
      <c r="G1682" t="str">
        <f t="shared" ca="1" si="159"/>
        <v>952 287 381</v>
      </c>
      <c r="H1682" s="2" t="s">
        <v>2173</v>
      </c>
      <c r="I1682" s="3" t="str">
        <f t="shared" ca="1" si="160"/>
        <v>2319.70</v>
      </c>
      <c r="J1682" s="3" t="str">
        <f t="shared" ca="1" si="161"/>
        <v>insert into motoristas (fk_matricula, nome, sexo, telefone, nif, salario) values (1017, 'Vicente Gaspar Vasconcelos', 1, '952 287 381', 14336599, 2319.70);</v>
      </c>
    </row>
    <row r="1683" spans="1:10" x14ac:dyDescent="0.25">
      <c r="A1683">
        <f t="shared" ca="1" si="156"/>
        <v>650</v>
      </c>
      <c r="B1683">
        <f t="shared" ca="1" si="157"/>
        <v>62</v>
      </c>
      <c r="C1683">
        <f t="shared" ca="1" si="158"/>
        <v>82</v>
      </c>
      <c r="D1683">
        <f t="shared" ca="1" si="158"/>
        <v>22</v>
      </c>
      <c r="E1683" s="3" t="str">
        <f ca="1">_xlfn.CONCAT(VLOOKUP($B1683,nomes!$A:$B,2,FALSE), "", VLOOKUP($C1683,apelido!$A:$B,2,FALSE), " ", VLOOKUP($D1683,apelido!$A:$B,2,FALSE))</f>
        <v>Júlia Teixeira Costa</v>
      </c>
      <c r="F1683" s="3" t="str">
        <f ca="1">TRIM(VLOOKUP($B1683,nomes!$A:$C,3,FALSE))</f>
        <v>Feminino</v>
      </c>
      <c r="G1683" t="str">
        <f t="shared" ca="1" si="159"/>
        <v>971 787 477</v>
      </c>
      <c r="H1683" s="2" t="s">
        <v>2174</v>
      </c>
      <c r="I1683" s="3" t="str">
        <f t="shared" ca="1" si="160"/>
        <v>1749.71</v>
      </c>
      <c r="J1683" s="3" t="str">
        <f t="shared" ca="1" si="161"/>
        <v>insert into motoristas (fk_matricula, nome, sexo, telefone, nif, salario) values (650, 'Júlia Teixeira Costa', 2, '971 787 477', 28561974, 1749.71);</v>
      </c>
    </row>
    <row r="1684" spans="1:10" x14ac:dyDescent="0.25">
      <c r="A1684">
        <f t="shared" ca="1" si="156"/>
        <v>566</v>
      </c>
      <c r="B1684">
        <f t="shared" ca="1" si="157"/>
        <v>35</v>
      </c>
      <c r="C1684">
        <f t="shared" ca="1" si="158"/>
        <v>97</v>
      </c>
      <c r="D1684">
        <f t="shared" ca="1" si="158"/>
        <v>10</v>
      </c>
      <c r="E1684" s="3" t="str">
        <f ca="1">_xlfn.CONCAT(VLOOKUP($B1684,nomes!$A:$B,2,FALSE), "", VLOOKUP($C1684,apelido!$A:$B,2,FALSE), " ", VLOOKUP($D1684,apelido!$A:$B,2,FALSE))</f>
        <v>Erick Camacho Batista</v>
      </c>
      <c r="F1684" s="3" t="str">
        <f ca="1">TRIM(VLOOKUP($B1684,nomes!$A:$C,3,FALSE))</f>
        <v>Masculino</v>
      </c>
      <c r="G1684" t="str">
        <f t="shared" ca="1" si="159"/>
        <v>949 812 535</v>
      </c>
      <c r="H1684" s="2" t="s">
        <v>2175</v>
      </c>
      <c r="I1684" s="3" t="str">
        <f t="shared" ca="1" si="160"/>
        <v>1536.27</v>
      </c>
      <c r="J1684" s="3" t="str">
        <f t="shared" ca="1" si="161"/>
        <v>insert into motoristas (fk_matricula, nome, sexo, telefone, nif, salario) values (566, 'Erick Camacho Batista', 1, '949 812 535', 21461725, 1536.27);</v>
      </c>
    </row>
    <row r="1685" spans="1:10" x14ac:dyDescent="0.25">
      <c r="A1685">
        <f t="shared" ca="1" si="156"/>
        <v>2779</v>
      </c>
      <c r="B1685">
        <f t="shared" ca="1" si="157"/>
        <v>151</v>
      </c>
      <c r="C1685">
        <f t="shared" ca="1" si="158"/>
        <v>71</v>
      </c>
      <c r="D1685">
        <f t="shared" ca="1" si="158"/>
        <v>23</v>
      </c>
      <c r="E1685" s="3" t="str">
        <f ca="1">_xlfn.CONCAT(VLOOKUP($B1685,nomes!$A:$B,2,FALSE), "", VLOOKUP($C1685,apelido!$A:$B,2,FALSE), " ", VLOOKUP($D1685,apelido!$A:$B,2,FALSE))</f>
        <v>Ezequiel Rocha Cruz</v>
      </c>
      <c r="F1685" s="3" t="str">
        <f ca="1">TRIM(VLOOKUP($B1685,nomes!$A:$C,3,FALSE))</f>
        <v>Masculino</v>
      </c>
      <c r="G1685" t="str">
        <f t="shared" ca="1" si="159"/>
        <v>996 695 479</v>
      </c>
      <c r="H1685" s="2" t="s">
        <v>2176</v>
      </c>
      <c r="I1685" s="3" t="str">
        <f t="shared" ca="1" si="160"/>
        <v>1763.88</v>
      </c>
      <c r="J1685" s="3" t="str">
        <f t="shared" ca="1" si="161"/>
        <v>insert into motoristas (fk_matricula, nome, sexo, telefone, nif, salario) values (2779, 'Ezequiel Rocha Cruz', 1, '996 695 479', 58542580, 1763.88);</v>
      </c>
    </row>
    <row r="1686" spans="1:10" x14ac:dyDescent="0.25">
      <c r="A1686">
        <f t="shared" ca="1" si="156"/>
        <v>1880</v>
      </c>
      <c r="B1686">
        <f t="shared" ca="1" si="157"/>
        <v>60</v>
      </c>
      <c r="C1686">
        <f t="shared" ca="1" si="158"/>
        <v>16</v>
      </c>
      <c r="D1686">
        <f t="shared" ca="1" si="158"/>
        <v>56</v>
      </c>
      <c r="E1686" s="3" t="str">
        <f ca="1">_xlfn.CONCAT(VLOOKUP($B1686,nomes!$A:$B,2,FALSE), "", VLOOKUP($C1686,apelido!$A:$B,2,FALSE), " ", VLOOKUP($D1686,apelido!$A:$B,2,FALSE))</f>
        <v>Jorge Brito Neves</v>
      </c>
      <c r="F1686" s="3" t="str">
        <f ca="1">TRIM(VLOOKUP($B1686,nomes!$A:$C,3,FALSE))</f>
        <v>Masculino</v>
      </c>
      <c r="G1686" t="str">
        <f t="shared" ca="1" si="159"/>
        <v>935 787 464</v>
      </c>
      <c r="H1686" s="2" t="s">
        <v>2177</v>
      </c>
      <c r="I1686" s="3" t="str">
        <f t="shared" ca="1" si="160"/>
        <v>1600.51</v>
      </c>
      <c r="J1686" s="3" t="str">
        <f t="shared" ca="1" si="161"/>
        <v>insert into motoristas (fk_matricula, nome, sexo, telefone, nif, salario) values (1880, 'Jorge Brito Neves', 1, '935 787 464', 52283435, 1600.51);</v>
      </c>
    </row>
    <row r="1687" spans="1:10" x14ac:dyDescent="0.25">
      <c r="A1687">
        <f t="shared" ca="1" si="156"/>
        <v>133</v>
      </c>
      <c r="B1687">
        <f t="shared" ca="1" si="157"/>
        <v>10</v>
      </c>
      <c r="C1687">
        <f t="shared" ca="1" si="158"/>
        <v>79</v>
      </c>
      <c r="D1687">
        <f t="shared" ca="1" si="158"/>
        <v>49</v>
      </c>
      <c r="E1687" s="3" t="str">
        <f ca="1">_xlfn.CONCAT(VLOOKUP($B1687,nomes!$A:$B,2,FALSE), "", VLOOKUP($C1687,apelido!$A:$B,2,FALSE), " ", VLOOKUP($D1687,apelido!$A:$B,2,FALSE))</f>
        <v>Bárbara Soares Melo</v>
      </c>
      <c r="F1687" s="3" t="str">
        <f ca="1">TRIM(VLOOKUP($B1687,nomes!$A:$C,3,FALSE))</f>
        <v>Feminino</v>
      </c>
      <c r="G1687" t="str">
        <f t="shared" ca="1" si="159"/>
        <v>939 414 321</v>
      </c>
      <c r="H1687" s="2" t="s">
        <v>2178</v>
      </c>
      <c r="I1687" s="3" t="str">
        <f t="shared" ca="1" si="160"/>
        <v>2358.56</v>
      </c>
      <c r="J1687" s="3" t="str">
        <f t="shared" ca="1" si="161"/>
        <v>insert into motoristas (fk_matricula, nome, sexo, telefone, nif, salario) values (133, 'Bárbara Soares Melo', 2, '939 414 321', 14538812, 2358.56);</v>
      </c>
    </row>
    <row r="1688" spans="1:10" x14ac:dyDescent="0.25">
      <c r="A1688">
        <f t="shared" ca="1" si="156"/>
        <v>2904</v>
      </c>
      <c r="B1688">
        <f t="shared" ca="1" si="157"/>
        <v>73</v>
      </c>
      <c r="C1688">
        <f t="shared" ca="1" si="158"/>
        <v>49</v>
      </c>
      <c r="D1688">
        <f t="shared" ca="1" si="158"/>
        <v>90</v>
      </c>
      <c r="E1688" s="3" t="str">
        <f ca="1">_xlfn.CONCAT(VLOOKUP($B1688,nomes!$A:$B,2,FALSE), "", VLOOKUP($C1688,apelido!$A:$B,2,FALSE), " ", VLOOKUP($D1688,apelido!$A:$B,2,FALSE))</f>
        <v>Lorena Melo Vilaça</v>
      </c>
      <c r="F1688" s="3" t="str">
        <f ca="1">TRIM(VLOOKUP($B1688,nomes!$A:$C,3,FALSE))</f>
        <v>Feminino</v>
      </c>
      <c r="G1688" t="str">
        <f t="shared" ca="1" si="159"/>
        <v>993 765 738</v>
      </c>
      <c r="H1688" s="2" t="s">
        <v>2179</v>
      </c>
      <c r="I1688" s="3" t="str">
        <f t="shared" ca="1" si="160"/>
        <v>1973.38</v>
      </c>
      <c r="J1688" s="3" t="str">
        <f t="shared" ca="1" si="161"/>
        <v>insert into motoristas (fk_matricula, nome, sexo, telefone, nif, salario) values (2904, 'Lorena Melo Vilaça', 2, '993 765 738', 54963396, 1973.38);</v>
      </c>
    </row>
    <row r="1689" spans="1:10" x14ac:dyDescent="0.25">
      <c r="A1689">
        <f t="shared" ca="1" si="156"/>
        <v>2800</v>
      </c>
      <c r="B1689">
        <f t="shared" ca="1" si="157"/>
        <v>128</v>
      </c>
      <c r="C1689">
        <f t="shared" ca="1" si="158"/>
        <v>38</v>
      </c>
      <c r="D1689">
        <f t="shared" ca="1" si="158"/>
        <v>62</v>
      </c>
      <c r="E1689" s="3" t="str">
        <f ca="1">_xlfn.CONCAT(VLOOKUP($B1689,nomes!$A:$B,2,FALSE), "", VLOOKUP($C1689,apelido!$A:$B,2,FALSE), " ", VLOOKUP($D1689,apelido!$A:$B,2,FALSE))</f>
        <v>Amaro Jesus Pereira</v>
      </c>
      <c r="F1689" s="3" t="str">
        <f ca="1">TRIM(VLOOKUP($B1689,nomes!$A:$C,3,FALSE))</f>
        <v>Masculino</v>
      </c>
      <c r="G1689" t="str">
        <f t="shared" ca="1" si="159"/>
        <v>935 854 669</v>
      </c>
      <c r="H1689" s="2" t="s">
        <v>2180</v>
      </c>
      <c r="I1689" s="3" t="str">
        <f t="shared" ca="1" si="160"/>
        <v>1249.76</v>
      </c>
      <c r="J1689" s="3" t="str">
        <f t="shared" ca="1" si="161"/>
        <v>insert into motoristas (fk_matricula, nome, sexo, telefone, nif, salario) values (2800, 'Amaro Jesus Pereira', 1, '935 854 669', 57671777, 1249.76);</v>
      </c>
    </row>
    <row r="1690" spans="1:10" x14ac:dyDescent="0.25">
      <c r="A1690">
        <f t="shared" ca="1" si="156"/>
        <v>2158</v>
      </c>
      <c r="B1690">
        <f t="shared" ca="1" si="157"/>
        <v>155</v>
      </c>
      <c r="C1690">
        <f t="shared" ca="1" si="158"/>
        <v>4</v>
      </c>
      <c r="D1690">
        <f t="shared" ca="1" si="158"/>
        <v>40</v>
      </c>
      <c r="E1690" s="3" t="str">
        <f ca="1">_xlfn.CONCAT(VLOOKUP($B1690,nomes!$A:$B,2,FALSE), "", VLOOKUP($C1690,apelido!$A:$B,2,FALSE), " ", VLOOKUP($D1690,apelido!$A:$B,2,FALSE))</f>
        <v>Flaviano Amaro Lima</v>
      </c>
      <c r="F1690" s="3" t="str">
        <f ca="1">TRIM(VLOOKUP($B1690,nomes!$A:$C,3,FALSE))</f>
        <v>Masculino</v>
      </c>
      <c r="G1690" t="str">
        <f t="shared" ca="1" si="159"/>
        <v>989 287 689</v>
      </c>
      <c r="H1690" s="2" t="s">
        <v>2181</v>
      </c>
      <c r="I1690" s="3" t="str">
        <f t="shared" ca="1" si="160"/>
        <v>947.43</v>
      </c>
      <c r="J1690" s="3" t="str">
        <f t="shared" ca="1" si="161"/>
        <v>insert into motoristas (fk_matricula, nome, sexo, telefone, nif, salario) values (2158, 'Flaviano Amaro Lima', 1, '989 287 689', 13068387, 947.43);</v>
      </c>
    </row>
    <row r="1691" spans="1:10" x14ac:dyDescent="0.25">
      <c r="A1691">
        <f t="shared" ca="1" si="156"/>
        <v>1438</v>
      </c>
      <c r="B1691">
        <f t="shared" ca="1" si="157"/>
        <v>182</v>
      </c>
      <c r="C1691">
        <f t="shared" ca="1" si="158"/>
        <v>72</v>
      </c>
      <c r="D1691">
        <f t="shared" ca="1" si="158"/>
        <v>46</v>
      </c>
      <c r="E1691" s="3" t="str">
        <f ca="1">_xlfn.CONCAT(VLOOKUP($B1691,nomes!$A:$B,2,FALSE), "", VLOOKUP($C1691,apelido!$A:$B,2,FALSE), " ", VLOOKUP($D1691,apelido!$A:$B,2,FALSE))</f>
        <v>Maíra Rodrigues Marques</v>
      </c>
      <c r="F1691" s="3" t="str">
        <f ca="1">TRIM(VLOOKUP($B1691,nomes!$A:$C,3,FALSE))</f>
        <v>Feminino</v>
      </c>
      <c r="G1691" t="str">
        <f t="shared" ca="1" si="159"/>
        <v>925 921 499</v>
      </c>
      <c r="H1691" s="2" t="s">
        <v>2182</v>
      </c>
      <c r="I1691" s="3" t="str">
        <f t="shared" ca="1" si="160"/>
        <v>1355.72</v>
      </c>
      <c r="J1691" s="3" t="str">
        <f t="shared" ca="1" si="161"/>
        <v>insert into motoristas (fk_matricula, nome, sexo, telefone, nif, salario) values (1438, 'Maíra Rodrigues Marques', 2, '925 921 499', 59893859, 1355.72);</v>
      </c>
    </row>
    <row r="1692" spans="1:10" x14ac:dyDescent="0.25">
      <c r="A1692">
        <f t="shared" ca="1" si="156"/>
        <v>1774</v>
      </c>
      <c r="B1692">
        <f t="shared" ca="1" si="157"/>
        <v>102</v>
      </c>
      <c r="C1692">
        <f t="shared" ca="1" si="158"/>
        <v>92</v>
      </c>
      <c r="D1692">
        <f t="shared" ca="1" si="158"/>
        <v>18</v>
      </c>
      <c r="E1692" s="3" t="str">
        <f ca="1">_xlfn.CONCAT(VLOOKUP($B1692,nomes!$A:$B,2,FALSE), "", VLOOKUP($C1692,apelido!$A:$B,2,FALSE), " ", VLOOKUP($D1692,apelido!$A:$B,2,FALSE))</f>
        <v>Ricardo Almeida Cardoso</v>
      </c>
      <c r="F1692" s="3" t="str">
        <f ca="1">TRIM(VLOOKUP($B1692,nomes!$A:$C,3,FALSE))</f>
        <v>Masculino</v>
      </c>
      <c r="G1692" t="str">
        <f t="shared" ca="1" si="159"/>
        <v>924 192 953</v>
      </c>
      <c r="H1692" s="2" t="s">
        <v>2183</v>
      </c>
      <c r="I1692" s="3" t="str">
        <f t="shared" ca="1" si="160"/>
        <v>1864.38</v>
      </c>
      <c r="J1692" s="3" t="str">
        <f t="shared" ca="1" si="161"/>
        <v>insert into motoristas (fk_matricula, nome, sexo, telefone, nif, salario) values (1774, 'Ricardo Almeida Cardoso', 1, '924 192 953', 21894398, 1864.38);</v>
      </c>
    </row>
    <row r="1693" spans="1:10" x14ac:dyDescent="0.25">
      <c r="A1693">
        <f t="shared" ca="1" si="156"/>
        <v>1459</v>
      </c>
      <c r="B1693">
        <f t="shared" ca="1" si="157"/>
        <v>24</v>
      </c>
      <c r="C1693">
        <f t="shared" ca="1" si="158"/>
        <v>29</v>
      </c>
      <c r="D1693">
        <f t="shared" ca="1" si="158"/>
        <v>57</v>
      </c>
      <c r="E1693" s="3" t="str">
        <f ca="1">_xlfn.CONCAT(VLOOKUP($B1693,nomes!$A:$B,2,FALSE), "", VLOOKUP($C1693,apelido!$A:$B,2,FALSE), " ", VLOOKUP($D1693,apelido!$A:$B,2,FALSE))</f>
        <v>Cristiano Ferreira Nogueira</v>
      </c>
      <c r="F1693" s="3" t="str">
        <f ca="1">TRIM(VLOOKUP($B1693,nomes!$A:$C,3,FALSE))</f>
        <v>Masculino</v>
      </c>
      <c r="G1693" t="str">
        <f t="shared" ca="1" si="159"/>
        <v>917 614 771</v>
      </c>
      <c r="H1693" s="2" t="s">
        <v>2184</v>
      </c>
      <c r="I1693" s="3" t="str">
        <f t="shared" ca="1" si="160"/>
        <v>2068.63</v>
      </c>
      <c r="J1693" s="3" t="str">
        <f t="shared" ca="1" si="161"/>
        <v>insert into motoristas (fk_matricula, nome, sexo, telefone, nif, salario) values (1459, 'Cristiano Ferreira Nogueira', 1, '917 614 771', 16916346, 2068.63);</v>
      </c>
    </row>
    <row r="1694" spans="1:10" x14ac:dyDescent="0.25">
      <c r="A1694">
        <f t="shared" ca="1" si="156"/>
        <v>528</v>
      </c>
      <c r="B1694">
        <f t="shared" ca="1" si="157"/>
        <v>22</v>
      </c>
      <c r="C1694">
        <f t="shared" ca="1" si="158"/>
        <v>8</v>
      </c>
      <c r="D1694">
        <f t="shared" ca="1" si="158"/>
        <v>84</v>
      </c>
      <c r="E1694" s="3" t="str">
        <f ca="1">_xlfn.CONCAT(VLOOKUP($B1694,nomes!$A:$B,2,FALSE), "", VLOOKUP($C1694,apelido!$A:$B,2,FALSE), " ", VLOOKUP($D1694,apelido!$A:$B,2,FALSE))</f>
        <v>Clara Azevedo Valente</v>
      </c>
      <c r="F1694" s="3" t="str">
        <f ca="1">TRIM(VLOOKUP($B1694,nomes!$A:$C,3,FALSE))</f>
        <v>Feminino</v>
      </c>
      <c r="G1694" t="str">
        <f t="shared" ca="1" si="159"/>
        <v>929 866 698</v>
      </c>
      <c r="H1694" s="2" t="s">
        <v>2185</v>
      </c>
      <c r="I1694" s="3" t="str">
        <f t="shared" ca="1" si="160"/>
        <v>1601.64</v>
      </c>
      <c r="J1694" s="3" t="str">
        <f t="shared" ca="1" si="161"/>
        <v>insert into motoristas (fk_matricula, nome, sexo, telefone, nif, salario) values (528, 'Clara Azevedo Valente', 2, '929 866 698', 26949630, 1601.64);</v>
      </c>
    </row>
    <row r="1695" spans="1:10" x14ac:dyDescent="0.25">
      <c r="A1695">
        <f t="shared" ca="1" si="156"/>
        <v>1200</v>
      </c>
      <c r="B1695">
        <f t="shared" ca="1" si="157"/>
        <v>128</v>
      </c>
      <c r="C1695">
        <f t="shared" ca="1" si="158"/>
        <v>14</v>
      </c>
      <c r="D1695">
        <f t="shared" ca="1" si="158"/>
        <v>78</v>
      </c>
      <c r="E1695" s="3" t="str">
        <f ca="1">_xlfn.CONCAT(VLOOKUP($B1695,nomes!$A:$B,2,FALSE), "", VLOOKUP($C1695,apelido!$A:$B,2,FALSE), " ", VLOOKUP($D1695,apelido!$A:$B,2,FALSE))</f>
        <v>Amaro Botelho Simões</v>
      </c>
      <c r="F1695" s="3" t="str">
        <f ca="1">TRIM(VLOOKUP($B1695,nomes!$A:$C,3,FALSE))</f>
        <v>Masculino</v>
      </c>
      <c r="G1695" t="str">
        <f t="shared" ca="1" si="159"/>
        <v>979 127 783</v>
      </c>
      <c r="H1695" s="2" t="s">
        <v>2186</v>
      </c>
      <c r="I1695" s="3" t="str">
        <f t="shared" ca="1" si="160"/>
        <v>1607.19</v>
      </c>
      <c r="J1695" s="3" t="str">
        <f t="shared" ca="1" si="161"/>
        <v>insert into motoristas (fk_matricula, nome, sexo, telefone, nif, salario) values (1200, 'Amaro Botelho Simões', 1, '979 127 783', 22501891, 1607.19);</v>
      </c>
    </row>
    <row r="1696" spans="1:10" x14ac:dyDescent="0.25">
      <c r="A1696">
        <f t="shared" ca="1" si="156"/>
        <v>1193</v>
      </c>
      <c r="B1696">
        <f t="shared" ca="1" si="157"/>
        <v>153</v>
      </c>
      <c r="C1696">
        <f t="shared" ca="1" si="158"/>
        <v>27</v>
      </c>
      <c r="D1696">
        <f t="shared" ca="1" si="158"/>
        <v>44</v>
      </c>
      <c r="E1696" s="3" t="str">
        <f ca="1">_xlfn.CONCAT(VLOOKUP($B1696,nomes!$A:$B,2,FALSE), "", VLOOKUP($C1696,apelido!$A:$B,2,FALSE), " ", VLOOKUP($D1696,apelido!$A:$B,2,FALSE))</f>
        <v>Fátima Faria Madeira</v>
      </c>
      <c r="F1696" s="3" t="str">
        <f ca="1">TRIM(VLOOKUP($B1696,nomes!$A:$C,3,FALSE))</f>
        <v>Feminino</v>
      </c>
      <c r="G1696" t="str">
        <f t="shared" ca="1" si="159"/>
        <v>986 787 972</v>
      </c>
      <c r="H1696" s="2" t="s">
        <v>2187</v>
      </c>
      <c r="I1696" s="3" t="str">
        <f t="shared" ca="1" si="160"/>
        <v>2177.46</v>
      </c>
      <c r="J1696" s="3" t="str">
        <f t="shared" ca="1" si="161"/>
        <v>insert into motoristas (fk_matricula, nome, sexo, telefone, nif, salario) values (1193, 'Fátima Faria Madeira', 2, '986 787 972', 18861947, 2177.46);</v>
      </c>
    </row>
    <row r="1697" spans="1:10" x14ac:dyDescent="0.25">
      <c r="A1697">
        <f t="shared" ca="1" si="156"/>
        <v>903</v>
      </c>
      <c r="B1697">
        <f t="shared" ca="1" si="157"/>
        <v>61</v>
      </c>
      <c r="C1697">
        <f t="shared" ca="1" si="158"/>
        <v>97</v>
      </c>
      <c r="D1697">
        <f t="shared" ca="1" si="158"/>
        <v>3</v>
      </c>
      <c r="E1697" s="3" t="str">
        <f ca="1">_xlfn.CONCAT(VLOOKUP($B1697,nomes!$A:$B,2,FALSE), "", VLOOKUP($C1697,apelido!$A:$B,2,FALSE), " ", VLOOKUP($D1697,apelido!$A:$B,2,FALSE))</f>
        <v>José Camacho Amaral</v>
      </c>
      <c r="F1697" s="3" t="str">
        <f ca="1">TRIM(VLOOKUP($B1697,nomes!$A:$C,3,FALSE))</f>
        <v>Masculino</v>
      </c>
      <c r="G1697" t="str">
        <f t="shared" ca="1" si="159"/>
        <v>991 331 147</v>
      </c>
      <c r="H1697" s="2" t="s">
        <v>2188</v>
      </c>
      <c r="I1697" s="3" t="str">
        <f t="shared" ca="1" si="160"/>
        <v>1937.97</v>
      </c>
      <c r="J1697" s="3" t="str">
        <f t="shared" ca="1" si="161"/>
        <v>insert into motoristas (fk_matricula, nome, sexo, telefone, nif, salario) values (903, 'José Camacho Amaral', 1, '991 331 147', 28314524, 1937.97);</v>
      </c>
    </row>
    <row r="1698" spans="1:10" x14ac:dyDescent="0.25">
      <c r="A1698">
        <f t="shared" ca="1" si="156"/>
        <v>1097</v>
      </c>
      <c r="B1698">
        <f t="shared" ca="1" si="157"/>
        <v>150</v>
      </c>
      <c r="C1698">
        <f t="shared" ca="1" si="158"/>
        <v>63</v>
      </c>
      <c r="D1698">
        <f t="shared" ca="1" si="158"/>
        <v>37</v>
      </c>
      <c r="E1698" s="3" t="str">
        <f ca="1">_xlfn.CONCAT(VLOOKUP($B1698,nomes!$A:$B,2,FALSE), "", VLOOKUP($C1698,apelido!$A:$B,2,FALSE), " ", VLOOKUP($D1698,apelido!$A:$B,2,FALSE))</f>
        <v>Eugénio Pimentel Henriques</v>
      </c>
      <c r="F1698" s="3" t="str">
        <f ca="1">TRIM(VLOOKUP($B1698,nomes!$A:$C,3,FALSE))</f>
        <v>Masculino</v>
      </c>
      <c r="G1698" t="str">
        <f t="shared" ca="1" si="159"/>
        <v>983 322 299</v>
      </c>
      <c r="H1698" s="2" t="s">
        <v>2189</v>
      </c>
      <c r="I1698" s="3" t="str">
        <f t="shared" ca="1" si="160"/>
        <v>2323.89</v>
      </c>
      <c r="J1698" s="3" t="str">
        <f t="shared" ca="1" si="161"/>
        <v>insert into motoristas (fk_matricula, nome, sexo, telefone, nif, salario) values (1097, 'Eugénio Pimentel Henriques', 1, '983 322 299', 53195811, 2323.89);</v>
      </c>
    </row>
    <row r="1699" spans="1:10" x14ac:dyDescent="0.25">
      <c r="A1699">
        <f t="shared" ca="1" si="156"/>
        <v>1296</v>
      </c>
      <c r="B1699">
        <f t="shared" ca="1" si="157"/>
        <v>109</v>
      </c>
      <c r="C1699">
        <f t="shared" ca="1" si="158"/>
        <v>92</v>
      </c>
      <c r="D1699">
        <f t="shared" ca="1" si="158"/>
        <v>28</v>
      </c>
      <c r="E1699" s="3" t="str">
        <f ca="1">_xlfn.CONCAT(VLOOKUP($B1699,nomes!$A:$B,2,FALSE), "", VLOOKUP($C1699,apelido!$A:$B,2,FALSE), " ", VLOOKUP($D1699,apelido!$A:$B,2,FALSE))</f>
        <v>Sérgio Almeida Fernandes</v>
      </c>
      <c r="F1699" s="3" t="str">
        <f ca="1">TRIM(VLOOKUP($B1699,nomes!$A:$C,3,FALSE))</f>
        <v>Masculino</v>
      </c>
      <c r="G1699" t="str">
        <f t="shared" ca="1" si="159"/>
        <v>937 364 542</v>
      </c>
      <c r="H1699" s="2" t="s">
        <v>2190</v>
      </c>
      <c r="I1699" s="3" t="str">
        <f t="shared" ca="1" si="160"/>
        <v>1779.55</v>
      </c>
      <c r="J1699" s="3" t="str">
        <f t="shared" ca="1" si="161"/>
        <v>insert into motoristas (fk_matricula, nome, sexo, telefone, nif, salario) values (1296, 'Sérgio Almeida Fernandes', 1, '937 364 542', 26467465, 1779.55);</v>
      </c>
    </row>
    <row r="1700" spans="1:10" x14ac:dyDescent="0.25">
      <c r="A1700">
        <f t="shared" ca="1" si="156"/>
        <v>563</v>
      </c>
      <c r="B1700">
        <f t="shared" ca="1" si="157"/>
        <v>181</v>
      </c>
      <c r="C1700">
        <f t="shared" ca="1" si="158"/>
        <v>24</v>
      </c>
      <c r="D1700">
        <f t="shared" ca="1" si="158"/>
        <v>91</v>
      </c>
      <c r="E1700" s="3" t="str">
        <f ca="1">_xlfn.CONCAT(VLOOKUP($B1700,nomes!$A:$B,2,FALSE), "", VLOOKUP($C1700,apelido!$A:$B,2,FALSE), " ", VLOOKUP($D1700,apelido!$A:$B,2,FALSE))</f>
        <v>Madalena Dias Vilela</v>
      </c>
      <c r="F1700" s="3" t="str">
        <f ca="1">TRIM(VLOOKUP($B1700,nomes!$A:$C,3,FALSE))</f>
        <v>Feminino</v>
      </c>
      <c r="G1700" t="str">
        <f t="shared" ca="1" si="159"/>
        <v>945 796 572</v>
      </c>
      <c r="H1700" s="2" t="s">
        <v>2191</v>
      </c>
      <c r="I1700" s="3" t="str">
        <f t="shared" ca="1" si="160"/>
        <v>1727.55</v>
      </c>
      <c r="J1700" s="3" t="str">
        <f t="shared" ca="1" si="161"/>
        <v>insert into motoristas (fk_matricula, nome, sexo, telefone, nif, salario) values (563, 'Madalena Dias Vilela', 2, '945 796 572', 54622388, 1727.55);</v>
      </c>
    </row>
    <row r="1701" spans="1:10" x14ac:dyDescent="0.25">
      <c r="A1701">
        <f t="shared" ca="1" si="156"/>
        <v>43</v>
      </c>
      <c r="B1701">
        <f t="shared" ca="1" si="157"/>
        <v>54</v>
      </c>
      <c r="C1701">
        <f t="shared" ca="1" si="158"/>
        <v>46</v>
      </c>
      <c r="D1701">
        <f t="shared" ca="1" si="158"/>
        <v>96</v>
      </c>
      <c r="E1701" s="3" t="str">
        <f ca="1">_xlfn.CONCAT(VLOOKUP($B1701,nomes!$A:$B,2,FALSE), "", VLOOKUP($C1701,apelido!$A:$B,2,FALSE), " ", VLOOKUP($D1701,apelido!$A:$B,2,FALSE))</f>
        <v>Isabel Marques Caldeira</v>
      </c>
      <c r="F1701" s="3" t="str">
        <f ca="1">TRIM(VLOOKUP($B1701,nomes!$A:$C,3,FALSE))</f>
        <v>Feminino</v>
      </c>
      <c r="G1701" t="str">
        <f t="shared" ca="1" si="159"/>
        <v>996 861 756</v>
      </c>
      <c r="H1701" s="2" t="s">
        <v>2192</v>
      </c>
      <c r="I1701" s="3" t="str">
        <f t="shared" ca="1" si="160"/>
        <v>1542.81</v>
      </c>
      <c r="J1701" s="3" t="str">
        <f t="shared" ca="1" si="161"/>
        <v>insert into motoristas (fk_matricula, nome, sexo, telefone, nif, salario) values (43, 'Isabel Marques Caldeira', 2, '996 861 756', 16625678, 1542.81);</v>
      </c>
    </row>
    <row r="1702" spans="1:10" x14ac:dyDescent="0.25">
      <c r="A1702">
        <f t="shared" ca="1" si="156"/>
        <v>487</v>
      </c>
      <c r="B1702">
        <f t="shared" ca="1" si="157"/>
        <v>58</v>
      </c>
      <c r="C1702">
        <f t="shared" ca="1" si="158"/>
        <v>7</v>
      </c>
      <c r="D1702">
        <f t="shared" ca="1" si="158"/>
        <v>70</v>
      </c>
      <c r="E1702" s="3" t="str">
        <f ca="1">_xlfn.CONCAT(VLOOKUP($B1702,nomes!$A:$B,2,FALSE), "", VLOOKUP($C1702,apelido!$A:$B,2,FALSE), " ", VLOOKUP($D1702,apelido!$A:$B,2,FALSE))</f>
        <v>Joaquim Araújo Ribeiro</v>
      </c>
      <c r="F1702" s="3" t="str">
        <f ca="1">TRIM(VLOOKUP($B1702,nomes!$A:$C,3,FALSE))</f>
        <v>Masculino</v>
      </c>
      <c r="G1702" t="str">
        <f t="shared" ca="1" si="159"/>
        <v>985 626 795</v>
      </c>
      <c r="H1702" s="2" t="s">
        <v>2193</v>
      </c>
      <c r="I1702" s="3" t="str">
        <f t="shared" ca="1" si="160"/>
        <v>2200.72</v>
      </c>
      <c r="J1702" s="3" t="str">
        <f t="shared" ca="1" si="161"/>
        <v>insert into motoristas (fk_matricula, nome, sexo, telefone, nif, salario) values (487, 'Joaquim Araújo Ribeiro', 1, '985 626 795', 25877015, 2200.72);</v>
      </c>
    </row>
    <row r="1703" spans="1:10" x14ac:dyDescent="0.25">
      <c r="A1703">
        <f t="shared" ca="1" si="156"/>
        <v>2947</v>
      </c>
      <c r="B1703">
        <f t="shared" ca="1" si="157"/>
        <v>22</v>
      </c>
      <c r="C1703">
        <f t="shared" ca="1" si="158"/>
        <v>10</v>
      </c>
      <c r="D1703">
        <f t="shared" ca="1" si="158"/>
        <v>76</v>
      </c>
      <c r="E1703" s="3" t="str">
        <f ca="1">_xlfn.CONCAT(VLOOKUP($B1703,nomes!$A:$B,2,FALSE), "", VLOOKUP($C1703,apelido!$A:$B,2,FALSE), " ", VLOOKUP($D1703,apelido!$A:$B,2,FALSE))</f>
        <v>Clara Batista Saraiva</v>
      </c>
      <c r="F1703" s="3" t="str">
        <f ca="1">TRIM(VLOOKUP($B1703,nomes!$A:$C,3,FALSE))</f>
        <v>Feminino</v>
      </c>
      <c r="G1703" t="str">
        <f t="shared" ca="1" si="159"/>
        <v>917 124 283</v>
      </c>
      <c r="H1703" s="2" t="s">
        <v>2194</v>
      </c>
      <c r="I1703" s="3" t="str">
        <f t="shared" ca="1" si="160"/>
        <v>2389.38</v>
      </c>
      <c r="J1703" s="3" t="str">
        <f t="shared" ca="1" si="161"/>
        <v>insert into motoristas (fk_matricula, nome, sexo, telefone, nif, salario) values (2947, 'Clara Batista Saraiva', 2, '917 124 283', 57696324, 2389.38);</v>
      </c>
    </row>
    <row r="1704" spans="1:10" x14ac:dyDescent="0.25">
      <c r="A1704">
        <f t="shared" ca="1" si="156"/>
        <v>1101</v>
      </c>
      <c r="B1704">
        <f t="shared" ca="1" si="157"/>
        <v>169</v>
      </c>
      <c r="C1704">
        <f t="shared" ca="1" si="158"/>
        <v>100</v>
      </c>
      <c r="D1704">
        <f t="shared" ca="1" si="158"/>
        <v>13</v>
      </c>
      <c r="E1704" s="3" t="str">
        <f ca="1">_xlfn.CONCAT(VLOOKUP($B1704,nomes!$A:$B,2,FALSE), "", VLOOKUP($C1704,apelido!$A:$B,2,FALSE), " ", VLOOKUP($D1704,apelido!$A:$B,2,FALSE))</f>
        <v>Janaína Fragoso Borges</v>
      </c>
      <c r="F1704" s="3" t="str">
        <f ca="1">TRIM(VLOOKUP($B1704,nomes!$A:$C,3,FALSE))</f>
        <v>Feminino</v>
      </c>
      <c r="G1704" t="str">
        <f t="shared" ca="1" si="159"/>
        <v>987 353 334</v>
      </c>
      <c r="H1704" s="2" t="s">
        <v>2195</v>
      </c>
      <c r="I1704" s="3" t="str">
        <f t="shared" ca="1" si="160"/>
        <v>1534.94</v>
      </c>
      <c r="J1704" s="3" t="str">
        <f t="shared" ca="1" si="161"/>
        <v>insert into motoristas (fk_matricula, nome, sexo, telefone, nif, salario) values (1101, 'Janaína Fragoso Borges', 2, '987 353 334', 26659669, 1534.94);</v>
      </c>
    </row>
    <row r="1705" spans="1:10" x14ac:dyDescent="0.25">
      <c r="A1705">
        <f t="shared" ca="1" si="156"/>
        <v>1603</v>
      </c>
      <c r="B1705">
        <f t="shared" ca="1" si="157"/>
        <v>73</v>
      </c>
      <c r="C1705">
        <f t="shared" ca="1" si="158"/>
        <v>34</v>
      </c>
      <c r="D1705">
        <f t="shared" ca="1" si="158"/>
        <v>39</v>
      </c>
      <c r="E1705" s="3" t="str">
        <f ca="1">_xlfn.CONCAT(VLOOKUP($B1705,nomes!$A:$B,2,FALSE), "", VLOOKUP($C1705,apelido!$A:$B,2,FALSE), " ", VLOOKUP($D1705,apelido!$A:$B,2,FALSE))</f>
        <v>Lorena Gaspar Leal</v>
      </c>
      <c r="F1705" s="3" t="str">
        <f ca="1">TRIM(VLOOKUP($B1705,nomes!$A:$C,3,FALSE))</f>
        <v>Feminino</v>
      </c>
      <c r="G1705" t="str">
        <f t="shared" ca="1" si="159"/>
        <v>916 744 321</v>
      </c>
      <c r="H1705" s="2" t="s">
        <v>2196</v>
      </c>
      <c r="I1705" s="3" t="str">
        <f t="shared" ca="1" si="160"/>
        <v>2450.77</v>
      </c>
      <c r="J1705" s="3" t="str">
        <f t="shared" ca="1" si="161"/>
        <v>insert into motoristas (fk_matricula, nome, sexo, telefone, nif, salario) values (1603, 'Lorena Gaspar Leal', 2, '916 744 321', 56846935, 2450.77);</v>
      </c>
    </row>
    <row r="1706" spans="1:10" x14ac:dyDescent="0.25">
      <c r="A1706">
        <f t="shared" ca="1" si="156"/>
        <v>2168</v>
      </c>
      <c r="B1706">
        <f t="shared" ca="1" si="157"/>
        <v>11</v>
      </c>
      <c r="C1706">
        <f t="shared" ca="1" si="158"/>
        <v>69</v>
      </c>
      <c r="D1706">
        <f t="shared" ca="1" si="158"/>
        <v>70</v>
      </c>
      <c r="E1706" s="3" t="str">
        <f ca="1">_xlfn.CONCAT(VLOOKUP($B1706,nomes!$A:$B,2,FALSE), "", VLOOKUP($C1706,apelido!$A:$B,2,FALSE), " ", VLOOKUP($D1706,apelido!$A:$B,2,FALSE))</f>
        <v>Beatriz Reis Ribeiro</v>
      </c>
      <c r="F1706" s="3" t="str">
        <f ca="1">TRIM(VLOOKUP($B1706,nomes!$A:$C,3,FALSE))</f>
        <v>Feminino</v>
      </c>
      <c r="G1706" t="str">
        <f t="shared" ca="1" si="159"/>
        <v>945 873 336</v>
      </c>
      <c r="H1706" s="2" t="s">
        <v>2197</v>
      </c>
      <c r="I1706" s="3" t="str">
        <f t="shared" ca="1" si="160"/>
        <v>1135.62</v>
      </c>
      <c r="J1706" s="3" t="str">
        <f t="shared" ca="1" si="161"/>
        <v>insert into motoristas (fk_matricula, nome, sexo, telefone, nif, salario) values (2168, 'Beatriz Reis Ribeiro', 2, '945 873 336', 12172902, 1135.62);</v>
      </c>
    </row>
    <row r="1707" spans="1:10" x14ac:dyDescent="0.25">
      <c r="A1707">
        <f t="shared" ca="1" si="156"/>
        <v>464</v>
      </c>
      <c r="B1707">
        <f t="shared" ca="1" si="157"/>
        <v>8</v>
      </c>
      <c r="C1707">
        <f t="shared" ca="1" si="158"/>
        <v>35</v>
      </c>
      <c r="D1707">
        <f t="shared" ca="1" si="158"/>
        <v>85</v>
      </c>
      <c r="E1707" s="3" t="str">
        <f ca="1">_xlfn.CONCAT(VLOOKUP($B1707,nomes!$A:$B,2,FALSE), "", VLOOKUP($C1707,apelido!$A:$B,2,FALSE), " ", VLOOKUP($D1707,apelido!$A:$B,2,FALSE))</f>
        <v>António Gomes Vasconcelos</v>
      </c>
      <c r="F1707" s="3" t="str">
        <f ca="1">TRIM(VLOOKUP($B1707,nomes!$A:$C,3,FALSE))</f>
        <v>Masculino</v>
      </c>
      <c r="G1707" t="str">
        <f t="shared" ca="1" si="159"/>
        <v>998 211 832</v>
      </c>
      <c r="H1707" s="2" t="s">
        <v>2198</v>
      </c>
      <c r="I1707" s="3" t="str">
        <f t="shared" ca="1" si="160"/>
        <v>1712.44</v>
      </c>
      <c r="J1707" s="3" t="str">
        <f t="shared" ca="1" si="161"/>
        <v>insert into motoristas (fk_matricula, nome, sexo, telefone, nif, salario) values (464, 'António Gomes Vasconcelos', 1, '998 211 832', 51087621, 1712.44);</v>
      </c>
    </row>
    <row r="1708" spans="1:10" x14ac:dyDescent="0.25">
      <c r="A1708">
        <f t="shared" ca="1" si="156"/>
        <v>3042</v>
      </c>
      <c r="B1708">
        <f t="shared" ca="1" si="157"/>
        <v>192</v>
      </c>
      <c r="C1708">
        <f t="shared" ca="1" si="158"/>
        <v>90</v>
      </c>
      <c r="D1708">
        <f t="shared" ca="1" si="158"/>
        <v>27</v>
      </c>
      <c r="E1708" s="3" t="str">
        <f ca="1">_xlfn.CONCAT(VLOOKUP($B1708,nomes!$A:$B,2,FALSE), "", VLOOKUP($C1708,apelido!$A:$B,2,FALSE), " ", VLOOKUP($D1708,apelido!$A:$B,2,FALSE))</f>
        <v>Raimundo Vilaça Faria</v>
      </c>
      <c r="F1708" s="3" t="str">
        <f ca="1">TRIM(VLOOKUP($B1708,nomes!$A:$C,3,FALSE))</f>
        <v>Masculino</v>
      </c>
      <c r="G1708" t="str">
        <f t="shared" ca="1" si="159"/>
        <v>949 392 625</v>
      </c>
      <c r="H1708" s="2" t="s">
        <v>2199</v>
      </c>
      <c r="I1708" s="3" t="str">
        <f t="shared" ca="1" si="160"/>
        <v>1828.48</v>
      </c>
      <c r="J1708" s="3" t="str">
        <f t="shared" ca="1" si="161"/>
        <v>insert into motoristas (fk_matricula, nome, sexo, telefone, nif, salario) values (3042, 'Raimundo Vilaça Faria', 1, '949 392 625', 17746476, 1828.48);</v>
      </c>
    </row>
    <row r="1709" spans="1:10" x14ac:dyDescent="0.25">
      <c r="A1709">
        <f t="shared" ca="1" si="156"/>
        <v>1332</v>
      </c>
      <c r="B1709">
        <f t="shared" ca="1" si="157"/>
        <v>190</v>
      </c>
      <c r="C1709">
        <f t="shared" ca="1" si="158"/>
        <v>55</v>
      </c>
      <c r="D1709">
        <f t="shared" ca="1" si="158"/>
        <v>76</v>
      </c>
      <c r="E1709" s="3" t="str">
        <f ca="1">_xlfn.CONCAT(VLOOKUP($B1709,nomes!$A:$B,2,FALSE), "", VLOOKUP($C1709,apelido!$A:$B,2,FALSE), " ", VLOOKUP($D1709,apelido!$A:$B,2,FALSE))</f>
        <v>Orlando Nascimento Saraiva</v>
      </c>
      <c r="F1709" s="3" t="str">
        <f ca="1">TRIM(VLOOKUP($B1709,nomes!$A:$C,3,FALSE))</f>
        <v>Masculino</v>
      </c>
      <c r="G1709" t="str">
        <f t="shared" ca="1" si="159"/>
        <v>927 291 459</v>
      </c>
      <c r="H1709" s="2" t="s">
        <v>2200</v>
      </c>
      <c r="I1709" s="3" t="str">
        <f t="shared" ca="1" si="160"/>
        <v>1042.41</v>
      </c>
      <c r="J1709" s="3" t="str">
        <f t="shared" ca="1" si="161"/>
        <v>insert into motoristas (fk_matricula, nome, sexo, telefone, nif, salario) values (1332, 'Orlando Nascimento Saraiva', 1, '927 291 459', 15817383, 1042.41);</v>
      </c>
    </row>
    <row r="1710" spans="1:10" x14ac:dyDescent="0.25">
      <c r="A1710">
        <f t="shared" ca="1" si="156"/>
        <v>833</v>
      </c>
      <c r="B1710">
        <f t="shared" ca="1" si="157"/>
        <v>185</v>
      </c>
      <c r="C1710">
        <f t="shared" ca="1" si="158"/>
        <v>13</v>
      </c>
      <c r="D1710">
        <f t="shared" ca="1" si="158"/>
        <v>58</v>
      </c>
      <c r="E1710" s="3" t="str">
        <f ca="1">_xlfn.CONCAT(VLOOKUP($B1710,nomes!$A:$B,2,FALSE), "", VLOOKUP($C1710,apelido!$A:$B,2,FALSE), " ", VLOOKUP($D1710,apelido!$A:$B,2,FALSE))</f>
        <v>Mauro Borges Nunes</v>
      </c>
      <c r="F1710" s="3" t="str">
        <f ca="1">TRIM(VLOOKUP($B1710,nomes!$A:$C,3,FALSE))</f>
        <v>Masculino</v>
      </c>
      <c r="G1710" t="str">
        <f t="shared" ca="1" si="159"/>
        <v>969 411 216</v>
      </c>
      <c r="H1710" s="2" t="s">
        <v>2201</v>
      </c>
      <c r="I1710" s="3" t="str">
        <f t="shared" ca="1" si="160"/>
        <v>2234.4</v>
      </c>
      <c r="J1710" s="3" t="str">
        <f t="shared" ca="1" si="161"/>
        <v>insert into motoristas (fk_matricula, nome, sexo, telefone, nif, salario) values (833, 'Mauro Borges Nunes', 1, '969 411 216', 50818368, 2234.4);</v>
      </c>
    </row>
    <row r="1711" spans="1:10" x14ac:dyDescent="0.25">
      <c r="A1711">
        <f t="shared" ca="1" si="156"/>
        <v>818</v>
      </c>
      <c r="B1711">
        <f t="shared" ca="1" si="157"/>
        <v>61</v>
      </c>
      <c r="C1711">
        <f t="shared" ca="1" si="158"/>
        <v>29</v>
      </c>
      <c r="D1711">
        <f t="shared" ca="1" si="158"/>
        <v>7</v>
      </c>
      <c r="E1711" s="3" t="str">
        <f ca="1">_xlfn.CONCAT(VLOOKUP($B1711,nomes!$A:$B,2,FALSE), "", VLOOKUP($C1711,apelido!$A:$B,2,FALSE), " ", VLOOKUP($D1711,apelido!$A:$B,2,FALSE))</f>
        <v>José Ferreira Araújo</v>
      </c>
      <c r="F1711" s="3" t="str">
        <f ca="1">TRIM(VLOOKUP($B1711,nomes!$A:$C,3,FALSE))</f>
        <v>Masculino</v>
      </c>
      <c r="G1711" t="str">
        <f t="shared" ca="1" si="159"/>
        <v>974 815 831</v>
      </c>
      <c r="H1711" s="2" t="s">
        <v>2202</v>
      </c>
      <c r="I1711" s="3" t="str">
        <f t="shared" ca="1" si="160"/>
        <v>1150.47</v>
      </c>
      <c r="J1711" s="3" t="str">
        <f t="shared" ca="1" si="161"/>
        <v>insert into motoristas (fk_matricula, nome, sexo, telefone, nif, salario) values (818, 'José Ferreira Araújo', 1, '974 815 831', 56697216, 1150.47);</v>
      </c>
    </row>
    <row r="1712" spans="1:10" x14ac:dyDescent="0.25">
      <c r="A1712">
        <f t="shared" ca="1" si="156"/>
        <v>2546</v>
      </c>
      <c r="B1712">
        <f t="shared" ca="1" si="157"/>
        <v>28</v>
      </c>
      <c r="C1712">
        <f t="shared" ca="1" si="158"/>
        <v>100</v>
      </c>
      <c r="D1712">
        <f t="shared" ca="1" si="158"/>
        <v>3</v>
      </c>
      <c r="E1712" s="3" t="str">
        <f ca="1">_xlfn.CONCAT(VLOOKUP($B1712,nomes!$A:$B,2,FALSE), "", VLOOKUP($C1712,apelido!$A:$B,2,FALSE), " ", VLOOKUP($D1712,apelido!$A:$B,2,FALSE))</f>
        <v>Diego Fragoso Amaral</v>
      </c>
      <c r="F1712" s="3" t="str">
        <f ca="1">TRIM(VLOOKUP($B1712,nomes!$A:$C,3,FALSE))</f>
        <v>Masculino</v>
      </c>
      <c r="G1712" t="str">
        <f t="shared" ca="1" si="159"/>
        <v>981 689 814</v>
      </c>
      <c r="H1712" s="2" t="s">
        <v>2203</v>
      </c>
      <c r="I1712" s="3" t="str">
        <f t="shared" ca="1" si="160"/>
        <v>1998.72</v>
      </c>
      <c r="J1712" s="3" t="str">
        <f t="shared" ca="1" si="161"/>
        <v>insert into motoristas (fk_matricula, nome, sexo, telefone, nif, salario) values (2546, 'Diego Fragoso Amaral', 1, '981 689 814', 15172977, 1998.72);</v>
      </c>
    </row>
    <row r="1713" spans="1:10" x14ac:dyDescent="0.25">
      <c r="A1713">
        <f t="shared" ca="1" si="156"/>
        <v>2336</v>
      </c>
      <c r="B1713">
        <f t="shared" ca="1" si="157"/>
        <v>177</v>
      </c>
      <c r="C1713">
        <f t="shared" ca="1" si="158"/>
        <v>93</v>
      </c>
      <c r="D1713">
        <f t="shared" ca="1" si="158"/>
        <v>36</v>
      </c>
      <c r="E1713" s="3" t="str">
        <f ca="1">_xlfn.CONCAT(VLOOKUP($B1713,nomes!$A:$B,2,FALSE), "", VLOOKUP($C1713,apelido!$A:$B,2,FALSE), " ", VLOOKUP($D1713,apelido!$A:$B,2,FALSE))</f>
        <v>Letícia Bastos Gonçalves</v>
      </c>
      <c r="F1713" s="3" t="str">
        <f ca="1">TRIM(VLOOKUP($B1713,nomes!$A:$C,3,FALSE))</f>
        <v>Feminino</v>
      </c>
      <c r="G1713" t="str">
        <f t="shared" ca="1" si="159"/>
        <v>956 622 945</v>
      </c>
      <c r="H1713" s="2" t="s">
        <v>2204</v>
      </c>
      <c r="I1713" s="3" t="str">
        <f t="shared" ca="1" si="160"/>
        <v>2227.91</v>
      </c>
      <c r="J1713" s="3" t="str">
        <f t="shared" ca="1" si="161"/>
        <v>insert into motoristas (fk_matricula, nome, sexo, telefone, nif, salario) values (2336, 'Letícia Bastos Gonçalves', 2, '956 622 945', 14024023, 2227.91);</v>
      </c>
    </row>
    <row r="1714" spans="1:10" x14ac:dyDescent="0.25">
      <c r="A1714">
        <f t="shared" ca="1" si="156"/>
        <v>1914</v>
      </c>
      <c r="B1714">
        <f t="shared" ca="1" si="157"/>
        <v>44</v>
      </c>
      <c r="C1714">
        <f t="shared" ca="1" si="158"/>
        <v>29</v>
      </c>
      <c r="D1714">
        <f t="shared" ca="1" si="158"/>
        <v>3</v>
      </c>
      <c r="E1714" s="3" t="str">
        <f ca="1">_xlfn.CONCAT(VLOOKUP($B1714,nomes!$A:$B,2,FALSE), "", VLOOKUP($C1714,apelido!$A:$B,2,FALSE), " ", VLOOKUP($D1714,apelido!$A:$B,2,FALSE))</f>
        <v>Gabriela Ferreira Amaral</v>
      </c>
      <c r="F1714" s="3" t="str">
        <f ca="1">TRIM(VLOOKUP($B1714,nomes!$A:$C,3,FALSE))</f>
        <v>Feminino</v>
      </c>
      <c r="G1714" t="str">
        <f t="shared" ca="1" si="159"/>
        <v>985 696 643</v>
      </c>
      <c r="H1714" s="2" t="s">
        <v>2205</v>
      </c>
      <c r="I1714" s="3" t="str">
        <f t="shared" ca="1" si="160"/>
        <v>902.42</v>
      </c>
      <c r="J1714" s="3" t="str">
        <f t="shared" ca="1" si="161"/>
        <v>insert into motoristas (fk_matricula, nome, sexo, telefone, nif, salario) values (1914, 'Gabriela Ferreira Amaral', 2, '985 696 643', 55169084, 902.42);</v>
      </c>
    </row>
    <row r="1715" spans="1:10" x14ac:dyDescent="0.25">
      <c r="A1715">
        <f t="shared" ca="1" si="156"/>
        <v>1291</v>
      </c>
      <c r="B1715">
        <f t="shared" ca="1" si="157"/>
        <v>25</v>
      </c>
      <c r="C1715">
        <f t="shared" ca="1" si="158"/>
        <v>79</v>
      </c>
      <c r="D1715">
        <f t="shared" ca="1" si="158"/>
        <v>50</v>
      </c>
      <c r="E1715" s="3" t="str">
        <f ca="1">_xlfn.CONCAT(VLOOKUP($B1715,nomes!$A:$B,2,FALSE), "", VLOOKUP($C1715,apelido!$A:$B,2,FALSE), " ", VLOOKUP($D1715,apelido!$A:$B,2,FALSE))</f>
        <v>Daniel Soares Mendes</v>
      </c>
      <c r="F1715" s="3" t="str">
        <f ca="1">TRIM(VLOOKUP($B1715,nomes!$A:$C,3,FALSE))</f>
        <v>Masculino</v>
      </c>
      <c r="G1715" t="str">
        <f t="shared" ca="1" si="159"/>
        <v>984 138 118</v>
      </c>
      <c r="H1715" s="2" t="s">
        <v>2206</v>
      </c>
      <c r="I1715" s="3" t="str">
        <f t="shared" ca="1" si="160"/>
        <v>1848.22</v>
      </c>
      <c r="J1715" s="3" t="str">
        <f t="shared" ca="1" si="161"/>
        <v>insert into motoristas (fk_matricula, nome, sexo, telefone, nif, salario) values (1291, 'Daniel Soares Mendes', 1, '984 138 118', 21853486, 1848.22);</v>
      </c>
    </row>
    <row r="1716" spans="1:10" x14ac:dyDescent="0.25">
      <c r="A1716">
        <f t="shared" ca="1" si="156"/>
        <v>2695</v>
      </c>
      <c r="B1716">
        <f t="shared" ca="1" si="157"/>
        <v>180</v>
      </c>
      <c r="C1716">
        <f t="shared" ca="1" si="158"/>
        <v>12</v>
      </c>
      <c r="D1716">
        <f t="shared" ca="1" si="158"/>
        <v>64</v>
      </c>
      <c r="E1716" s="3" t="str">
        <f ca="1">_xlfn.CONCAT(VLOOKUP($B1716,nomes!$A:$B,2,FALSE), "", VLOOKUP($C1716,apelido!$A:$B,2,FALSE), " ", VLOOKUP($D1716,apelido!$A:$B,2,FALSE))</f>
        <v>Luís Bernardo Pinto</v>
      </c>
      <c r="F1716" s="3" t="str">
        <f ca="1">TRIM(VLOOKUP($B1716,nomes!$A:$C,3,FALSE))</f>
        <v>Masculino</v>
      </c>
      <c r="G1716" t="str">
        <f t="shared" ca="1" si="159"/>
        <v>952 868 698</v>
      </c>
      <c r="H1716" s="2" t="s">
        <v>2207</v>
      </c>
      <c r="I1716" s="3" t="str">
        <f t="shared" ca="1" si="160"/>
        <v>1940.5</v>
      </c>
      <c r="J1716" s="3" t="str">
        <f t="shared" ca="1" si="161"/>
        <v>insert into motoristas (fk_matricula, nome, sexo, telefone, nif, salario) values (2695, 'Luís Bernardo Pinto', 1, '952 868 698', 18806533, 1940.5);</v>
      </c>
    </row>
    <row r="1717" spans="1:10" x14ac:dyDescent="0.25">
      <c r="A1717">
        <f t="shared" ca="1" si="156"/>
        <v>2758</v>
      </c>
      <c r="B1717">
        <f t="shared" ca="1" si="157"/>
        <v>16</v>
      </c>
      <c r="C1717">
        <f t="shared" ca="1" si="158"/>
        <v>54</v>
      </c>
      <c r="D1717">
        <f t="shared" ca="1" si="158"/>
        <v>3</v>
      </c>
      <c r="E1717" s="3" t="str">
        <f ca="1">_xlfn.CONCAT(VLOOKUP($B1717,nomes!$A:$B,2,FALSE), "", VLOOKUP($C1717,apelido!$A:$B,2,FALSE), " ", VLOOKUP($D1717,apelido!$A:$B,2,FALSE))</f>
        <v>Caio Mota Amaral</v>
      </c>
      <c r="F1717" s="3" t="str">
        <f ca="1">TRIM(VLOOKUP($B1717,nomes!$A:$C,3,FALSE))</f>
        <v>Masculino</v>
      </c>
      <c r="G1717" t="str">
        <f t="shared" ca="1" si="159"/>
        <v>959 362 276</v>
      </c>
      <c r="H1717" s="2" t="s">
        <v>2208</v>
      </c>
      <c r="I1717" s="3" t="str">
        <f t="shared" ca="1" si="160"/>
        <v>1732.3</v>
      </c>
      <c r="J1717" s="3" t="str">
        <f t="shared" ca="1" si="161"/>
        <v>insert into motoristas (fk_matricula, nome, sexo, telefone, nif, salario) values (2758, 'Caio Mota Amaral', 1, '959 362 276', 52883998, 1732.3);</v>
      </c>
    </row>
    <row r="1718" spans="1:10" x14ac:dyDescent="0.25">
      <c r="A1718">
        <f t="shared" ca="1" si="156"/>
        <v>2770</v>
      </c>
      <c r="B1718">
        <f t="shared" ca="1" si="157"/>
        <v>67</v>
      </c>
      <c r="C1718">
        <f t="shared" ca="1" si="158"/>
        <v>38</v>
      </c>
      <c r="D1718">
        <f t="shared" ca="1" si="158"/>
        <v>36</v>
      </c>
      <c r="E1718" s="3" t="str">
        <f ca="1">_xlfn.CONCAT(VLOOKUP($B1718,nomes!$A:$B,2,FALSE), "", VLOOKUP($C1718,apelido!$A:$B,2,FALSE), " ", VLOOKUP($D1718,apelido!$A:$B,2,FALSE))</f>
        <v>Laura Jesus Gonçalves</v>
      </c>
      <c r="F1718" s="3" t="str">
        <f ca="1">TRIM(VLOOKUP($B1718,nomes!$A:$C,3,FALSE))</f>
        <v>Feminino</v>
      </c>
      <c r="G1718" t="str">
        <f t="shared" ca="1" si="159"/>
        <v>929 965 634</v>
      </c>
      <c r="H1718" s="2" t="s">
        <v>2209</v>
      </c>
      <c r="I1718" s="3" t="str">
        <f t="shared" ca="1" si="160"/>
        <v>1614.55</v>
      </c>
      <c r="J1718" s="3" t="str">
        <f t="shared" ca="1" si="161"/>
        <v>insert into motoristas (fk_matricula, nome, sexo, telefone, nif, salario) values (2770, 'Laura Jesus Gonçalves', 2, '929 965 634', 53924328, 1614.55);</v>
      </c>
    </row>
    <row r="1719" spans="1:10" x14ac:dyDescent="0.25">
      <c r="A1719">
        <f t="shared" ca="1" si="156"/>
        <v>1710</v>
      </c>
      <c r="B1719">
        <f t="shared" ca="1" si="157"/>
        <v>54</v>
      </c>
      <c r="C1719">
        <f t="shared" ca="1" si="158"/>
        <v>96</v>
      </c>
      <c r="D1719">
        <f t="shared" ca="1" si="158"/>
        <v>10</v>
      </c>
      <c r="E1719" s="3" t="str">
        <f ca="1">_xlfn.CONCAT(VLOOKUP($B1719,nomes!$A:$B,2,FALSE), "", VLOOKUP($C1719,apelido!$A:$B,2,FALSE), " ", VLOOKUP($D1719,apelido!$A:$B,2,FALSE))</f>
        <v>Isabel Caldeira Batista</v>
      </c>
      <c r="F1719" s="3" t="str">
        <f ca="1">TRIM(VLOOKUP($B1719,nomes!$A:$C,3,FALSE))</f>
        <v>Feminino</v>
      </c>
      <c r="G1719" t="str">
        <f t="shared" ca="1" si="159"/>
        <v>978 441 187</v>
      </c>
      <c r="H1719" s="2" t="s">
        <v>2210</v>
      </c>
      <c r="I1719" s="3" t="str">
        <f t="shared" ca="1" si="160"/>
        <v>1240.28</v>
      </c>
      <c r="J1719" s="3" t="str">
        <f t="shared" ca="1" si="161"/>
        <v>insert into motoristas (fk_matricula, nome, sexo, telefone, nif, salario) values (1710, 'Isabel Caldeira Batista', 2, '978 441 187', 15004724, 1240.28);</v>
      </c>
    </row>
    <row r="1720" spans="1:10" x14ac:dyDescent="0.25">
      <c r="A1720">
        <f t="shared" ca="1" si="156"/>
        <v>1216</v>
      </c>
      <c r="B1720">
        <f t="shared" ca="1" si="157"/>
        <v>174</v>
      </c>
      <c r="C1720">
        <f t="shared" ca="1" si="158"/>
        <v>77</v>
      </c>
      <c r="D1720">
        <f t="shared" ca="1" si="158"/>
        <v>89</v>
      </c>
      <c r="E1720" s="3" t="str">
        <f ca="1">_xlfn.CONCAT(VLOOKUP($B1720,nomes!$A:$B,2,FALSE), "", VLOOKUP($C1720,apelido!$A:$B,2,FALSE), " ", VLOOKUP($D1720,apelido!$A:$B,2,FALSE))</f>
        <v>Júlio Silva Vieira</v>
      </c>
      <c r="F1720" s="3" t="str">
        <f ca="1">TRIM(VLOOKUP($B1720,nomes!$A:$C,3,FALSE))</f>
        <v>Masculino</v>
      </c>
      <c r="G1720" t="str">
        <f t="shared" ca="1" si="159"/>
        <v>989 943 815</v>
      </c>
      <c r="H1720" s="2" t="s">
        <v>2211</v>
      </c>
      <c r="I1720" s="3" t="str">
        <f t="shared" ca="1" si="160"/>
        <v>1322.7</v>
      </c>
      <c r="J1720" s="3" t="str">
        <f t="shared" ca="1" si="161"/>
        <v>insert into motoristas (fk_matricula, nome, sexo, telefone, nif, salario) values (1216, 'Júlio Silva Vieira', 1, '989 943 815', 23409762, 1322.7);</v>
      </c>
    </row>
    <row r="1721" spans="1:10" x14ac:dyDescent="0.25">
      <c r="A1721">
        <f t="shared" ca="1" si="156"/>
        <v>1941</v>
      </c>
      <c r="B1721">
        <f t="shared" ca="1" si="157"/>
        <v>50</v>
      </c>
      <c r="C1721">
        <f t="shared" ca="1" si="158"/>
        <v>7</v>
      </c>
      <c r="D1721">
        <f t="shared" ca="1" si="158"/>
        <v>23</v>
      </c>
      <c r="E1721" s="3" t="str">
        <f ca="1">_xlfn.CONCAT(VLOOKUP($B1721,nomes!$A:$B,2,FALSE), "", VLOOKUP($C1721,apelido!$A:$B,2,FALSE), " ", VLOOKUP($D1721,apelido!$A:$B,2,FALSE))</f>
        <v>Henrique Araújo Cruz</v>
      </c>
      <c r="F1721" s="3" t="str">
        <f ca="1">TRIM(VLOOKUP($B1721,nomes!$A:$C,3,FALSE))</f>
        <v>Masculino</v>
      </c>
      <c r="G1721" t="str">
        <f t="shared" ca="1" si="159"/>
        <v>959 553 243</v>
      </c>
      <c r="H1721" s="2" t="s">
        <v>2212</v>
      </c>
      <c r="I1721" s="3" t="str">
        <f t="shared" ca="1" si="160"/>
        <v>1070.43</v>
      </c>
      <c r="J1721" s="3" t="str">
        <f t="shared" ca="1" si="161"/>
        <v>insert into motoristas (fk_matricula, nome, sexo, telefone, nif, salario) values (1941, 'Henrique Araújo Cruz', 1, '959 553 243', 12549981, 1070.43);</v>
      </c>
    </row>
    <row r="1722" spans="1:10" x14ac:dyDescent="0.25">
      <c r="A1722">
        <f t="shared" ca="1" si="156"/>
        <v>243</v>
      </c>
      <c r="B1722">
        <f t="shared" ca="1" si="157"/>
        <v>91</v>
      </c>
      <c r="C1722">
        <f t="shared" ca="1" si="158"/>
        <v>19</v>
      </c>
      <c r="D1722">
        <f t="shared" ca="1" si="158"/>
        <v>44</v>
      </c>
      <c r="E1722" s="3" t="str">
        <f ca="1">_xlfn.CONCAT(VLOOKUP($B1722,nomes!$A:$B,2,FALSE), "", VLOOKUP($C1722,apelido!$A:$B,2,FALSE), " ", VLOOKUP($D1722,apelido!$A:$B,2,FALSE))</f>
        <v>Olivia Carvalho Madeira</v>
      </c>
      <c r="F1722" s="3" t="str">
        <f ca="1">TRIM(VLOOKUP($B1722,nomes!$A:$C,3,FALSE))</f>
        <v>Feminino</v>
      </c>
      <c r="G1722" t="str">
        <f t="shared" ca="1" si="159"/>
        <v>946 954 655</v>
      </c>
      <c r="H1722" s="2" t="s">
        <v>2213</v>
      </c>
      <c r="I1722" s="3" t="str">
        <f t="shared" ca="1" si="160"/>
        <v>1649.90</v>
      </c>
      <c r="J1722" s="3" t="str">
        <f t="shared" ca="1" si="161"/>
        <v>insert into motoristas (fk_matricula, nome, sexo, telefone, nif, salario) values (243, 'Olivia Carvalho Madeira', 2, '946 954 655', 51035359, 1649.90);</v>
      </c>
    </row>
    <row r="1723" spans="1:10" x14ac:dyDescent="0.25">
      <c r="A1723">
        <f t="shared" ca="1" si="156"/>
        <v>2288</v>
      </c>
      <c r="B1723">
        <f t="shared" ca="1" si="157"/>
        <v>78</v>
      </c>
      <c r="C1723">
        <f t="shared" ca="1" si="158"/>
        <v>16</v>
      </c>
      <c r="D1723">
        <f t="shared" ca="1" si="158"/>
        <v>10</v>
      </c>
      <c r="E1723" s="3" t="str">
        <f ca="1">_xlfn.CONCAT(VLOOKUP($B1723,nomes!$A:$B,2,FALSE), "", VLOOKUP($C1723,apelido!$A:$B,2,FALSE), " ", VLOOKUP($D1723,apelido!$A:$B,2,FALSE))</f>
        <v>Manuela Brito Batista</v>
      </c>
      <c r="F1723" s="3" t="str">
        <f ca="1">TRIM(VLOOKUP($B1723,nomes!$A:$C,3,FALSE))</f>
        <v>Feminino</v>
      </c>
      <c r="G1723" t="str">
        <f t="shared" ca="1" si="159"/>
        <v>932 782 143</v>
      </c>
      <c r="H1723" s="2" t="s">
        <v>2214</v>
      </c>
      <c r="I1723" s="3" t="str">
        <f t="shared" ca="1" si="160"/>
        <v>1817.10</v>
      </c>
      <c r="J1723" s="3" t="str">
        <f t="shared" ca="1" si="161"/>
        <v>insert into motoristas (fk_matricula, nome, sexo, telefone, nif, salario) values (2288, 'Manuela Brito Batista', 2, '932 782 143', 54101082, 1817.10);</v>
      </c>
    </row>
    <row r="1724" spans="1:10" x14ac:dyDescent="0.25">
      <c r="A1724">
        <f t="shared" ca="1" si="156"/>
        <v>2869</v>
      </c>
      <c r="B1724">
        <f t="shared" ca="1" si="157"/>
        <v>95</v>
      </c>
      <c r="C1724">
        <f t="shared" ca="1" si="158"/>
        <v>82</v>
      </c>
      <c r="D1724">
        <f t="shared" ca="1" si="158"/>
        <v>8</v>
      </c>
      <c r="E1724" s="3" t="str">
        <f ca="1">_xlfn.CONCAT(VLOOKUP($B1724,nomes!$A:$B,2,FALSE), "", VLOOKUP($C1724,apelido!$A:$B,2,FALSE), " ", VLOOKUP($D1724,apelido!$A:$B,2,FALSE))</f>
        <v>Patrícia Teixeira Azevedo</v>
      </c>
      <c r="F1724" s="3" t="str">
        <f ca="1">TRIM(VLOOKUP($B1724,nomes!$A:$C,3,FALSE))</f>
        <v>Feminino</v>
      </c>
      <c r="G1724" t="str">
        <f t="shared" ca="1" si="159"/>
        <v>915 882 976</v>
      </c>
      <c r="H1724" s="2" t="s">
        <v>2215</v>
      </c>
      <c r="I1724" s="3" t="str">
        <f t="shared" ca="1" si="160"/>
        <v>2117.78</v>
      </c>
      <c r="J1724" s="3" t="str">
        <f t="shared" ca="1" si="161"/>
        <v>insert into motoristas (fk_matricula, nome, sexo, telefone, nif, salario) values (2869, 'Patrícia Teixeira Azevedo', 2, '915 882 976', 20687706, 2117.78);</v>
      </c>
    </row>
    <row r="1725" spans="1:10" x14ac:dyDescent="0.25">
      <c r="A1725">
        <f t="shared" ca="1" si="156"/>
        <v>2641</v>
      </c>
      <c r="B1725">
        <f t="shared" ca="1" si="157"/>
        <v>81</v>
      </c>
      <c r="C1725">
        <f t="shared" ca="1" si="158"/>
        <v>37</v>
      </c>
      <c r="D1725">
        <f t="shared" ca="1" si="158"/>
        <v>35</v>
      </c>
      <c r="E1725" s="3" t="str">
        <f ca="1">_xlfn.CONCAT(VLOOKUP($B1725,nomes!$A:$B,2,FALSE), "", VLOOKUP($C1725,apelido!$A:$B,2,FALSE), " ", VLOOKUP($D1725,apelido!$A:$B,2,FALSE))</f>
        <v>Mariana Henriques Gomes</v>
      </c>
      <c r="F1725" s="3" t="str">
        <f ca="1">TRIM(VLOOKUP($B1725,nomes!$A:$C,3,FALSE))</f>
        <v>Feminino</v>
      </c>
      <c r="G1725" t="str">
        <f t="shared" ca="1" si="159"/>
        <v>928 989 318</v>
      </c>
      <c r="H1725" s="2" t="s">
        <v>2216</v>
      </c>
      <c r="I1725" s="3" t="str">
        <f t="shared" ca="1" si="160"/>
        <v>1785.38</v>
      </c>
      <c r="J1725" s="3" t="str">
        <f t="shared" ca="1" si="161"/>
        <v>insert into motoristas (fk_matricula, nome, sexo, telefone, nif, salario) values (2641, 'Mariana Henriques Gomes', 2, '928 989 318', 50591732, 1785.38);</v>
      </c>
    </row>
    <row r="1726" spans="1:10" x14ac:dyDescent="0.25">
      <c r="A1726">
        <f t="shared" ca="1" si="156"/>
        <v>2854</v>
      </c>
      <c r="B1726">
        <f t="shared" ca="1" si="157"/>
        <v>143</v>
      </c>
      <c r="C1726">
        <f t="shared" ca="1" si="158"/>
        <v>4</v>
      </c>
      <c r="D1726">
        <f t="shared" ca="1" si="158"/>
        <v>21</v>
      </c>
      <c r="E1726" s="3" t="str">
        <f ca="1">_xlfn.CONCAT(VLOOKUP($B1726,nomes!$A:$B,2,FALSE), "", VLOOKUP($C1726,apelido!$A:$B,2,FALSE), " ", VLOOKUP($D1726,apelido!$A:$B,2,FALSE))</f>
        <v>Edson Amaro Coelho</v>
      </c>
      <c r="F1726" s="3" t="str">
        <f ca="1">TRIM(VLOOKUP($B1726,nomes!$A:$C,3,FALSE))</f>
        <v>Masculino</v>
      </c>
      <c r="G1726" t="str">
        <f t="shared" ca="1" si="159"/>
        <v>942 578 468</v>
      </c>
      <c r="H1726" s="2" t="s">
        <v>2217</v>
      </c>
      <c r="I1726" s="3" t="str">
        <f t="shared" ca="1" si="160"/>
        <v>1561.21</v>
      </c>
      <c r="J1726" s="3" t="str">
        <f t="shared" ca="1" si="161"/>
        <v>insert into motoristas (fk_matricula, nome, sexo, telefone, nif, salario) values (2854, 'Edson Amaro Coelho', 1, '942 578 468', 54775811, 1561.21);</v>
      </c>
    </row>
    <row r="1727" spans="1:10" x14ac:dyDescent="0.25">
      <c r="A1727">
        <f t="shared" ca="1" si="156"/>
        <v>449</v>
      </c>
      <c r="B1727">
        <f t="shared" ca="1" si="157"/>
        <v>153</v>
      </c>
      <c r="C1727">
        <f t="shared" ca="1" si="158"/>
        <v>89</v>
      </c>
      <c r="D1727">
        <f t="shared" ca="1" si="158"/>
        <v>58</v>
      </c>
      <c r="E1727" s="3" t="str">
        <f ca="1">_xlfn.CONCAT(VLOOKUP($B1727,nomes!$A:$B,2,FALSE), "", VLOOKUP($C1727,apelido!$A:$B,2,FALSE), " ", VLOOKUP($D1727,apelido!$A:$B,2,FALSE))</f>
        <v>Fátima Vieira Nunes</v>
      </c>
      <c r="F1727" s="3" t="str">
        <f ca="1">TRIM(VLOOKUP($B1727,nomes!$A:$C,3,FALSE))</f>
        <v>Feminino</v>
      </c>
      <c r="G1727" t="str">
        <f t="shared" ca="1" si="159"/>
        <v>978 724 473</v>
      </c>
      <c r="H1727" s="2" t="s">
        <v>2218</v>
      </c>
      <c r="I1727" s="3" t="str">
        <f t="shared" ca="1" si="160"/>
        <v>2404.94</v>
      </c>
      <c r="J1727" s="3" t="str">
        <f t="shared" ca="1" si="161"/>
        <v>insert into motoristas (fk_matricula, nome, sexo, telefone, nif, salario) values (449, 'Fátima Vieira Nunes', 2, '978 724 473', 20572963, 2404.94);</v>
      </c>
    </row>
    <row r="1728" spans="1:10" x14ac:dyDescent="0.25">
      <c r="A1728">
        <f t="shared" ca="1" si="156"/>
        <v>2236</v>
      </c>
      <c r="B1728">
        <f t="shared" ca="1" si="157"/>
        <v>46</v>
      </c>
      <c r="C1728">
        <f t="shared" ca="1" si="158"/>
        <v>42</v>
      </c>
      <c r="D1728">
        <f t="shared" ca="1" si="158"/>
        <v>40</v>
      </c>
      <c r="E1728" s="3" t="str">
        <f ca="1">_xlfn.CONCAT(VLOOKUP($B1728,nomes!$A:$B,2,FALSE), "", VLOOKUP($C1728,apelido!$A:$B,2,FALSE), " ", VLOOKUP($D1728,apelido!$A:$B,2,FALSE))</f>
        <v>Guilherme Loureiro Lima</v>
      </c>
      <c r="F1728" s="3" t="str">
        <f ca="1">TRIM(VLOOKUP($B1728,nomes!$A:$C,3,FALSE))</f>
        <v>Masculino</v>
      </c>
      <c r="G1728" t="str">
        <f t="shared" ca="1" si="159"/>
        <v>957 794 243</v>
      </c>
      <c r="H1728" s="2" t="s">
        <v>2219</v>
      </c>
      <c r="I1728" s="3" t="str">
        <f t="shared" ca="1" si="160"/>
        <v>1800.50</v>
      </c>
      <c r="J1728" s="3" t="str">
        <f t="shared" ca="1" si="161"/>
        <v>insert into motoristas (fk_matricula, nome, sexo, telefone, nif, salario) values (2236, 'Guilherme Loureiro Lima', 1, '957 794 243', 59157682, 1800.50);</v>
      </c>
    </row>
    <row r="1729" spans="1:10" x14ac:dyDescent="0.25">
      <c r="A1729">
        <f t="shared" ca="1" si="156"/>
        <v>1860</v>
      </c>
      <c r="B1729">
        <f t="shared" ca="1" si="157"/>
        <v>86</v>
      </c>
      <c r="C1729">
        <f t="shared" ca="1" si="158"/>
        <v>41</v>
      </c>
      <c r="D1729">
        <f t="shared" ca="1" si="158"/>
        <v>99</v>
      </c>
      <c r="E1729" s="3" t="str">
        <f ca="1">_xlfn.CONCAT(VLOOKUP($B1729,nomes!$A:$B,2,FALSE), "", VLOOKUP($C1729,apelido!$A:$B,2,FALSE), " ", VLOOKUP($D1729,apelido!$A:$B,2,FALSE))</f>
        <v>Mirella Lopes Cordeiro</v>
      </c>
      <c r="F1729" s="3" t="str">
        <f ca="1">TRIM(VLOOKUP($B1729,nomes!$A:$C,3,FALSE))</f>
        <v>Feminino</v>
      </c>
      <c r="G1729" t="str">
        <f t="shared" ca="1" si="159"/>
        <v>967 985 839</v>
      </c>
      <c r="H1729" s="2" t="s">
        <v>2220</v>
      </c>
      <c r="I1729" s="3" t="str">
        <f t="shared" ca="1" si="160"/>
        <v>969.3</v>
      </c>
      <c r="J1729" s="3" t="str">
        <f t="shared" ca="1" si="161"/>
        <v>insert into motoristas (fk_matricula, nome, sexo, telefone, nif, salario) values (1860, 'Mirella Lopes Cordeiro', 2, '967 985 839', 50183812, 969.3);</v>
      </c>
    </row>
    <row r="1730" spans="1:10" x14ac:dyDescent="0.25">
      <c r="A1730">
        <f t="shared" ca="1" si="156"/>
        <v>2331</v>
      </c>
      <c r="B1730">
        <f t="shared" ca="1" si="157"/>
        <v>149</v>
      </c>
      <c r="C1730">
        <f t="shared" ca="1" si="158"/>
        <v>70</v>
      </c>
      <c r="D1730">
        <f t="shared" ca="1" si="158"/>
        <v>58</v>
      </c>
      <c r="E1730" s="3" t="str">
        <f ca="1">_xlfn.CONCAT(VLOOKUP($B1730,nomes!$A:$B,2,FALSE), "", VLOOKUP($C1730,apelido!$A:$B,2,FALSE), " ", VLOOKUP($D1730,apelido!$A:$B,2,FALSE))</f>
        <v>Érica Ribeiro Nunes</v>
      </c>
      <c r="F1730" s="3" t="str">
        <f ca="1">TRIM(VLOOKUP($B1730,nomes!$A:$C,3,FALSE))</f>
        <v>Feminino</v>
      </c>
      <c r="G1730" t="str">
        <f t="shared" ca="1" si="159"/>
        <v>964 647 453</v>
      </c>
      <c r="H1730" s="2" t="s">
        <v>2221</v>
      </c>
      <c r="I1730" s="3" t="str">
        <f t="shared" ca="1" si="160"/>
        <v>2023.31</v>
      </c>
      <c r="J1730" s="3" t="str">
        <f t="shared" ca="1" si="161"/>
        <v>insert into motoristas (fk_matricula, nome, sexo, telefone, nif, salario) values (2331, 'Érica Ribeiro Nunes', 2, '964 647 453', 51720048, 2023.31);</v>
      </c>
    </row>
    <row r="1731" spans="1:10" x14ac:dyDescent="0.25">
      <c r="A1731">
        <f t="shared" ref="A1731:A1794" ca="1" si="162">RANDBETWEEN(1,3059)</f>
        <v>1011</v>
      </c>
      <c r="B1731">
        <f t="shared" ref="B1731:B1794" ca="1" si="163">RANDBETWEEN(1,200)</f>
        <v>152</v>
      </c>
      <c r="C1731">
        <f t="shared" ref="C1731:D1794" ca="1" si="164">RANDBETWEEN(1,100)</f>
        <v>82</v>
      </c>
      <c r="D1731">
        <f t="shared" ca="1" si="164"/>
        <v>49</v>
      </c>
      <c r="E1731" s="3" t="str">
        <f ca="1">_xlfn.CONCAT(VLOOKUP($B1731,nomes!$A:$B,2,FALSE), "", VLOOKUP($C1731,apelido!$A:$B,2,FALSE), " ", VLOOKUP($D1731,apelido!$A:$B,2,FALSE))</f>
        <v>Fábio Teixeira Melo</v>
      </c>
      <c r="F1731" s="3" t="str">
        <f ca="1">TRIM(VLOOKUP($B1731,nomes!$A:$C,3,FALSE))</f>
        <v>Masculino</v>
      </c>
      <c r="G1731" t="str">
        <f t="shared" ref="G1731:G1794" ca="1" si="165">_xlfn.CONCAT(9, RANDBETWEEN(1,9), RANDBETWEEN(1,9), " ", RANDBETWEEN(1,9), RANDBETWEEN(1,9), RANDBETWEEN(1,9), " ", RANDBETWEEN(1,9),RANDBETWEEN(1,9),RANDBETWEEN(1,9))</f>
        <v>991 261 587</v>
      </c>
      <c r="H1731" s="2" t="s">
        <v>2222</v>
      </c>
      <c r="I1731" s="3" t="str">
        <f t="shared" ref="I1731:I1794" ca="1" si="166">_xlfn.CONCAT(RANDBETWEEN(860,2500), ".", RANDBETWEEN(0,99))</f>
        <v>2459.3</v>
      </c>
      <c r="J1731" s="3" t="str">
        <f t="shared" ref="J1731:J1794" ca="1" si="167">"insert into motoristas (fk_matricula, nome, sexo, telefone, nif, salario) values (" &amp; $A1731 &amp; ", '" &amp; $E1731 &amp; "', " &amp; IF($F1731="Masculino", 1, 2) &amp; ", '" &amp; $G1731 &amp; "', " &amp; $H1731 &amp; ", " &amp; I1731 &amp; ");"</f>
        <v>insert into motoristas (fk_matricula, nome, sexo, telefone, nif, salario) values (1011, 'Fábio Teixeira Melo', 1, '991 261 587', 28912992, 2459.3);</v>
      </c>
    </row>
    <row r="1732" spans="1:10" x14ac:dyDescent="0.25">
      <c r="A1732">
        <f t="shared" ca="1" si="162"/>
        <v>92</v>
      </c>
      <c r="B1732">
        <f t="shared" ca="1" si="163"/>
        <v>111</v>
      </c>
      <c r="C1732">
        <f t="shared" ca="1" si="164"/>
        <v>62</v>
      </c>
      <c r="D1732">
        <f t="shared" ca="1" si="164"/>
        <v>47</v>
      </c>
      <c r="E1732" s="3" t="str">
        <f ca="1">_xlfn.CONCAT(VLOOKUP($B1732,nomes!$A:$B,2,FALSE), "", VLOOKUP($C1732,apelido!$A:$B,2,FALSE), " ", VLOOKUP($D1732,apelido!$A:$B,2,FALSE))</f>
        <v>Sophia Pereira Martins</v>
      </c>
      <c r="F1732" s="3" t="str">
        <f ca="1">TRIM(VLOOKUP($B1732,nomes!$A:$C,3,FALSE))</f>
        <v>Feminino</v>
      </c>
      <c r="G1732" t="str">
        <f t="shared" ca="1" si="165"/>
        <v>979 449 984</v>
      </c>
      <c r="H1732" s="2" t="s">
        <v>2223</v>
      </c>
      <c r="I1732" s="3" t="str">
        <f t="shared" ca="1" si="166"/>
        <v>1947.95</v>
      </c>
      <c r="J1732" s="3" t="str">
        <f t="shared" ca="1" si="167"/>
        <v>insert into motoristas (fk_matricula, nome, sexo, telefone, nif, salario) values (92, 'Sophia Pereira Martins', 2, '979 449 984', 28650937, 1947.95);</v>
      </c>
    </row>
    <row r="1733" spans="1:10" x14ac:dyDescent="0.25">
      <c r="A1733">
        <f t="shared" ca="1" si="162"/>
        <v>1942</v>
      </c>
      <c r="B1733">
        <f t="shared" ca="1" si="163"/>
        <v>88</v>
      </c>
      <c r="C1733">
        <f t="shared" ca="1" si="164"/>
        <v>38</v>
      </c>
      <c r="D1733">
        <f t="shared" ca="1" si="164"/>
        <v>18</v>
      </c>
      <c r="E1733" s="3" t="str">
        <f ca="1">_xlfn.CONCAT(VLOOKUP($B1733,nomes!$A:$B,2,FALSE), "", VLOOKUP($C1733,apelido!$A:$B,2,FALSE), " ", VLOOKUP($D1733,apelido!$A:$B,2,FALSE))</f>
        <v>Nicole Jesus Cardoso</v>
      </c>
      <c r="F1733" s="3" t="str">
        <f ca="1">TRIM(VLOOKUP($B1733,nomes!$A:$C,3,FALSE))</f>
        <v>Feminino</v>
      </c>
      <c r="G1733" t="str">
        <f t="shared" ca="1" si="165"/>
        <v>929 964 616</v>
      </c>
      <c r="H1733" s="2" t="s">
        <v>2224</v>
      </c>
      <c r="I1733" s="3" t="str">
        <f t="shared" ca="1" si="166"/>
        <v>2078.1</v>
      </c>
      <c r="J1733" s="3" t="str">
        <f t="shared" ca="1" si="167"/>
        <v>insert into motoristas (fk_matricula, nome, sexo, telefone, nif, salario) values (1942, 'Nicole Jesus Cardoso', 2, '929 964 616', 27801134, 2078.1);</v>
      </c>
    </row>
    <row r="1734" spans="1:10" x14ac:dyDescent="0.25">
      <c r="A1734">
        <f t="shared" ca="1" si="162"/>
        <v>2153</v>
      </c>
      <c r="B1734">
        <f t="shared" ca="1" si="163"/>
        <v>200</v>
      </c>
      <c r="C1734">
        <f t="shared" ca="1" si="164"/>
        <v>67</v>
      </c>
      <c r="D1734">
        <f t="shared" ca="1" si="164"/>
        <v>84</v>
      </c>
      <c r="E1734" s="3" t="str">
        <f ca="1">_xlfn.CONCAT(VLOOKUP($B1734,nomes!$A:$B,2,FALSE), "", VLOOKUP($C1734,apelido!$A:$B,2,FALSE), " ", VLOOKUP($D1734,apelido!$A:$B,2,FALSE))</f>
        <v>Wagner Ramos Valente</v>
      </c>
      <c r="F1734" s="3" t="str">
        <f ca="1">TRIM(VLOOKUP($B1734,nomes!$A:$C,3,FALSE))</f>
        <v>Masculino</v>
      </c>
      <c r="G1734" t="str">
        <f t="shared" ca="1" si="165"/>
        <v>952 875 621</v>
      </c>
      <c r="H1734" s="2" t="s">
        <v>2225</v>
      </c>
      <c r="I1734" s="3" t="str">
        <f t="shared" ca="1" si="166"/>
        <v>1905.88</v>
      </c>
      <c r="J1734" s="3" t="str">
        <f t="shared" ca="1" si="167"/>
        <v>insert into motoristas (fk_matricula, nome, sexo, telefone, nif, salario) values (2153, 'Wagner Ramos Valente', 1, '952 875 621', 10014651, 1905.88);</v>
      </c>
    </row>
    <row r="1735" spans="1:10" x14ac:dyDescent="0.25">
      <c r="A1735">
        <f t="shared" ca="1" si="162"/>
        <v>646</v>
      </c>
      <c r="B1735">
        <f t="shared" ca="1" si="163"/>
        <v>86</v>
      </c>
      <c r="C1735">
        <f t="shared" ca="1" si="164"/>
        <v>69</v>
      </c>
      <c r="D1735">
        <f t="shared" ca="1" si="164"/>
        <v>100</v>
      </c>
      <c r="E1735" s="3" t="str">
        <f ca="1">_xlfn.CONCAT(VLOOKUP($B1735,nomes!$A:$B,2,FALSE), "", VLOOKUP($C1735,apelido!$A:$B,2,FALSE), " ", VLOOKUP($D1735,apelido!$A:$B,2,FALSE))</f>
        <v>Mirella Reis Fragoso</v>
      </c>
      <c r="F1735" s="3" t="str">
        <f ca="1">TRIM(VLOOKUP($B1735,nomes!$A:$C,3,FALSE))</f>
        <v>Feminino</v>
      </c>
      <c r="G1735" t="str">
        <f t="shared" ca="1" si="165"/>
        <v>924 581 776</v>
      </c>
      <c r="H1735" s="2" t="s">
        <v>2226</v>
      </c>
      <c r="I1735" s="3" t="str">
        <f t="shared" ca="1" si="166"/>
        <v>1823.19</v>
      </c>
      <c r="J1735" s="3" t="str">
        <f t="shared" ca="1" si="167"/>
        <v>insert into motoristas (fk_matricula, nome, sexo, telefone, nif, salario) values (646, 'Mirella Reis Fragoso', 2, '924 581 776', 20603725, 1823.19);</v>
      </c>
    </row>
    <row r="1736" spans="1:10" x14ac:dyDescent="0.25">
      <c r="A1736">
        <f t="shared" ca="1" si="162"/>
        <v>132</v>
      </c>
      <c r="B1736">
        <f t="shared" ca="1" si="163"/>
        <v>197</v>
      </c>
      <c r="C1736">
        <f t="shared" ca="1" si="164"/>
        <v>69</v>
      </c>
      <c r="D1736">
        <f t="shared" ca="1" si="164"/>
        <v>8</v>
      </c>
      <c r="E1736" s="3" t="str">
        <f ca="1">_xlfn.CONCAT(VLOOKUP($B1736,nomes!$A:$B,2,FALSE), "", VLOOKUP($C1736,apelido!$A:$B,2,FALSE), " ", VLOOKUP($D1736,apelido!$A:$B,2,FALSE))</f>
        <v>Tadeu Reis Azevedo</v>
      </c>
      <c r="F1736" s="3" t="str">
        <f ca="1">TRIM(VLOOKUP($B1736,nomes!$A:$C,3,FALSE))</f>
        <v>Masculino</v>
      </c>
      <c r="G1736" t="str">
        <f t="shared" ca="1" si="165"/>
        <v>937 187 255</v>
      </c>
      <c r="H1736" s="2" t="s">
        <v>2227</v>
      </c>
      <c r="I1736" s="3" t="str">
        <f t="shared" ca="1" si="166"/>
        <v>979.98</v>
      </c>
      <c r="J1736" s="3" t="str">
        <f t="shared" ca="1" si="167"/>
        <v>insert into motoristas (fk_matricula, nome, sexo, telefone, nif, salario) values (132, 'Tadeu Reis Azevedo', 1, '937 187 255', 25224274, 979.98);</v>
      </c>
    </row>
    <row r="1737" spans="1:10" x14ac:dyDescent="0.25">
      <c r="A1737">
        <f t="shared" ca="1" si="162"/>
        <v>2321</v>
      </c>
      <c r="B1737">
        <f t="shared" ca="1" si="163"/>
        <v>188</v>
      </c>
      <c r="C1737">
        <f t="shared" ca="1" si="164"/>
        <v>96</v>
      </c>
      <c r="D1737">
        <f t="shared" ca="1" si="164"/>
        <v>21</v>
      </c>
      <c r="E1737" s="3" t="str">
        <f ca="1">_xlfn.CONCAT(VLOOKUP($B1737,nomes!$A:$B,2,FALSE), "", VLOOKUP($C1737,apelido!$A:$B,2,FALSE), " ", VLOOKUP($D1737,apelido!$A:$B,2,FALSE))</f>
        <v>Moisés Caldeira Coelho</v>
      </c>
      <c r="F1737" s="3" t="str">
        <f ca="1">TRIM(VLOOKUP($B1737,nomes!$A:$C,3,FALSE))</f>
        <v>Masculino</v>
      </c>
      <c r="G1737" t="str">
        <f t="shared" ca="1" si="165"/>
        <v>998 555 743</v>
      </c>
      <c r="H1737" s="2" t="s">
        <v>2228</v>
      </c>
      <c r="I1737" s="3" t="str">
        <f t="shared" ca="1" si="166"/>
        <v>1228.21</v>
      </c>
      <c r="J1737" s="3" t="str">
        <f t="shared" ca="1" si="167"/>
        <v>insert into motoristas (fk_matricula, nome, sexo, telefone, nif, salario) values (2321, 'Moisés Caldeira Coelho', 1, '998 555 743', 25571949, 1228.21);</v>
      </c>
    </row>
    <row r="1738" spans="1:10" x14ac:dyDescent="0.25">
      <c r="A1738">
        <f t="shared" ca="1" si="162"/>
        <v>53</v>
      </c>
      <c r="B1738">
        <f t="shared" ca="1" si="163"/>
        <v>52</v>
      </c>
      <c r="C1738">
        <f t="shared" ca="1" si="164"/>
        <v>30</v>
      </c>
      <c r="D1738">
        <f t="shared" ca="1" si="164"/>
        <v>13</v>
      </c>
      <c r="E1738" s="3" t="str">
        <f ca="1">_xlfn.CONCAT(VLOOKUP($B1738,nomes!$A:$B,2,FALSE), "", VLOOKUP($C1738,apelido!$A:$B,2,FALSE), " ", VLOOKUP($D1738,apelido!$A:$B,2,FALSE))</f>
        <v>Hugo Figueiredo Borges</v>
      </c>
      <c r="F1738" s="3" t="str">
        <f ca="1">TRIM(VLOOKUP($B1738,nomes!$A:$C,3,FALSE))</f>
        <v>Masculino</v>
      </c>
      <c r="G1738" t="str">
        <f t="shared" ca="1" si="165"/>
        <v>911 557 218</v>
      </c>
      <c r="H1738" s="2" t="s">
        <v>2229</v>
      </c>
      <c r="I1738" s="3" t="str">
        <f t="shared" ca="1" si="166"/>
        <v>930.50</v>
      </c>
      <c r="J1738" s="3" t="str">
        <f t="shared" ca="1" si="167"/>
        <v>insert into motoristas (fk_matricula, nome, sexo, telefone, nif, salario) values (53, 'Hugo Figueiredo Borges', 1, '911 557 218', 24167846, 930.50);</v>
      </c>
    </row>
    <row r="1739" spans="1:10" x14ac:dyDescent="0.25">
      <c r="A1739">
        <f t="shared" ca="1" si="162"/>
        <v>2766</v>
      </c>
      <c r="B1739">
        <f t="shared" ca="1" si="163"/>
        <v>176</v>
      </c>
      <c r="C1739">
        <f t="shared" ca="1" si="164"/>
        <v>40</v>
      </c>
      <c r="D1739">
        <f t="shared" ca="1" si="164"/>
        <v>39</v>
      </c>
      <c r="E1739" s="3" t="str">
        <f ca="1">_xlfn.CONCAT(VLOOKUP($B1739,nomes!$A:$B,2,FALSE), "", VLOOKUP($C1739,apelido!$A:$B,2,FALSE), " ", VLOOKUP($D1739,apelido!$A:$B,2,FALSE))</f>
        <v>Laís Lima Leal</v>
      </c>
      <c r="F1739" s="3" t="str">
        <f ca="1">TRIM(VLOOKUP($B1739,nomes!$A:$C,3,FALSE))</f>
        <v>Feminino</v>
      </c>
      <c r="G1739" t="str">
        <f t="shared" ca="1" si="165"/>
        <v>951 648 393</v>
      </c>
      <c r="H1739" s="2" t="s">
        <v>2230</v>
      </c>
      <c r="I1739" s="3" t="str">
        <f t="shared" ca="1" si="166"/>
        <v>1475.69</v>
      </c>
      <c r="J1739" s="3" t="str">
        <f t="shared" ca="1" si="167"/>
        <v>insert into motoristas (fk_matricula, nome, sexo, telefone, nif, salario) values (2766, 'Laís Lima Leal', 2, '951 648 393', 22273885, 1475.69);</v>
      </c>
    </row>
    <row r="1740" spans="1:10" x14ac:dyDescent="0.25">
      <c r="A1740">
        <f t="shared" ca="1" si="162"/>
        <v>2148</v>
      </c>
      <c r="B1740">
        <f t="shared" ca="1" si="163"/>
        <v>58</v>
      </c>
      <c r="C1740">
        <f t="shared" ca="1" si="164"/>
        <v>30</v>
      </c>
      <c r="D1740">
        <f t="shared" ca="1" si="164"/>
        <v>79</v>
      </c>
      <c r="E1740" s="3" t="str">
        <f ca="1">_xlfn.CONCAT(VLOOKUP($B1740,nomes!$A:$B,2,FALSE), "", VLOOKUP($C1740,apelido!$A:$B,2,FALSE), " ", VLOOKUP($D1740,apelido!$A:$B,2,FALSE))</f>
        <v>Joaquim Figueiredo Soares</v>
      </c>
      <c r="F1740" s="3" t="str">
        <f ca="1">TRIM(VLOOKUP($B1740,nomes!$A:$C,3,FALSE))</f>
        <v>Masculino</v>
      </c>
      <c r="G1740" t="str">
        <f t="shared" ca="1" si="165"/>
        <v>977 684 545</v>
      </c>
      <c r="H1740" s="2" t="s">
        <v>2231</v>
      </c>
      <c r="I1740" s="3" t="str">
        <f t="shared" ca="1" si="166"/>
        <v>2140.53</v>
      </c>
      <c r="J1740" s="3" t="str">
        <f t="shared" ca="1" si="167"/>
        <v>insert into motoristas (fk_matricula, nome, sexo, telefone, nif, salario) values (2148, 'Joaquim Figueiredo Soares', 1, '977 684 545', 20165691, 2140.53);</v>
      </c>
    </row>
    <row r="1741" spans="1:10" x14ac:dyDescent="0.25">
      <c r="A1741">
        <f t="shared" ca="1" si="162"/>
        <v>1606</v>
      </c>
      <c r="B1741">
        <f t="shared" ca="1" si="163"/>
        <v>194</v>
      </c>
      <c r="C1741">
        <f t="shared" ca="1" si="164"/>
        <v>98</v>
      </c>
      <c r="D1741">
        <f t="shared" ca="1" si="164"/>
        <v>61</v>
      </c>
      <c r="E1741" s="3" t="str">
        <f ca="1">_xlfn.CONCAT(VLOOKUP($B1741,nomes!$A:$B,2,FALSE), "", VLOOKUP($C1741,apelido!$A:$B,2,FALSE), " ", VLOOKUP($D1741,apelido!$A:$B,2,FALSE))</f>
        <v>Sandra Chaves Paiva</v>
      </c>
      <c r="F1741" s="3" t="str">
        <f ca="1">TRIM(VLOOKUP($B1741,nomes!$A:$C,3,FALSE))</f>
        <v>Feminino</v>
      </c>
      <c r="G1741" t="str">
        <f t="shared" ca="1" si="165"/>
        <v>942 817 944</v>
      </c>
      <c r="H1741" s="2" t="s">
        <v>2232</v>
      </c>
      <c r="I1741" s="3" t="str">
        <f t="shared" ca="1" si="166"/>
        <v>1655.93</v>
      </c>
      <c r="J1741" s="3" t="str">
        <f t="shared" ca="1" si="167"/>
        <v>insert into motoristas (fk_matricula, nome, sexo, telefone, nif, salario) values (1606, 'Sandra Chaves Paiva', 2, '942 817 944', 20102617, 1655.93);</v>
      </c>
    </row>
    <row r="1742" spans="1:10" x14ac:dyDescent="0.25">
      <c r="A1742">
        <f t="shared" ca="1" si="162"/>
        <v>696</v>
      </c>
      <c r="B1742">
        <f t="shared" ca="1" si="163"/>
        <v>132</v>
      </c>
      <c r="C1742">
        <f t="shared" ca="1" si="164"/>
        <v>99</v>
      </c>
      <c r="D1742">
        <f t="shared" ca="1" si="164"/>
        <v>25</v>
      </c>
      <c r="E1742" s="3" t="str">
        <f ca="1">_xlfn.CONCAT(VLOOKUP($B1742,nomes!$A:$B,2,FALSE), "", VLOOKUP($C1742,apelido!$A:$B,2,FALSE), " ", VLOOKUP($D1742,apelido!$A:$B,2,FALSE))</f>
        <v>Bruna Cordeiro Duarte</v>
      </c>
      <c r="F1742" s="3" t="str">
        <f ca="1">TRIM(VLOOKUP($B1742,nomes!$A:$C,3,FALSE))</f>
        <v>Feminino</v>
      </c>
      <c r="G1742" t="str">
        <f t="shared" ca="1" si="165"/>
        <v>933 643 843</v>
      </c>
      <c r="H1742" s="2" t="s">
        <v>2233</v>
      </c>
      <c r="I1742" s="3" t="str">
        <f t="shared" ca="1" si="166"/>
        <v>2490.65</v>
      </c>
      <c r="J1742" s="3" t="str">
        <f t="shared" ca="1" si="167"/>
        <v>insert into motoristas (fk_matricula, nome, sexo, telefone, nif, salario) values (696, 'Bruna Cordeiro Duarte', 2, '933 643 843', 19460436, 2490.65);</v>
      </c>
    </row>
    <row r="1743" spans="1:10" x14ac:dyDescent="0.25">
      <c r="A1743">
        <f t="shared" ca="1" si="162"/>
        <v>1033</v>
      </c>
      <c r="B1743">
        <f t="shared" ca="1" si="163"/>
        <v>70</v>
      </c>
      <c r="C1743">
        <f t="shared" ca="1" si="164"/>
        <v>27</v>
      </c>
      <c r="D1743">
        <f t="shared" ca="1" si="164"/>
        <v>76</v>
      </c>
      <c r="E1743" s="3" t="str">
        <f ca="1">_xlfn.CONCAT(VLOOKUP($B1743,nomes!$A:$B,2,FALSE), "", VLOOKUP($C1743,apelido!$A:$B,2,FALSE), " ", VLOOKUP($D1743,apelido!$A:$B,2,FALSE))</f>
        <v>Letícia Faria Saraiva</v>
      </c>
      <c r="F1743" s="3" t="str">
        <f ca="1">TRIM(VLOOKUP($B1743,nomes!$A:$C,3,FALSE))</f>
        <v>Feminino</v>
      </c>
      <c r="G1743" t="str">
        <f t="shared" ca="1" si="165"/>
        <v>986 122 971</v>
      </c>
      <c r="H1743" s="2" t="s">
        <v>2234</v>
      </c>
      <c r="I1743" s="3" t="str">
        <f t="shared" ca="1" si="166"/>
        <v>1175.4</v>
      </c>
      <c r="J1743" s="3" t="str">
        <f t="shared" ca="1" si="167"/>
        <v>insert into motoristas (fk_matricula, nome, sexo, telefone, nif, salario) values (1033, 'Letícia Faria Saraiva', 2, '986 122 971', 13910198, 1175.4);</v>
      </c>
    </row>
    <row r="1744" spans="1:10" x14ac:dyDescent="0.25">
      <c r="A1744">
        <f t="shared" ca="1" si="162"/>
        <v>284</v>
      </c>
      <c r="B1744">
        <f t="shared" ca="1" si="163"/>
        <v>177</v>
      </c>
      <c r="C1744">
        <f t="shared" ca="1" si="164"/>
        <v>18</v>
      </c>
      <c r="D1744">
        <f t="shared" ca="1" si="164"/>
        <v>1</v>
      </c>
      <c r="E1744" s="3" t="str">
        <f ca="1">_xlfn.CONCAT(VLOOKUP($B1744,nomes!$A:$B,2,FALSE), "", VLOOKUP($C1744,apelido!$A:$B,2,FALSE), " ", VLOOKUP($D1744,apelido!$A:$B,2,FALSE))</f>
        <v>Letícia Cardoso Almeida</v>
      </c>
      <c r="F1744" s="3" t="str">
        <f ca="1">TRIM(VLOOKUP($B1744,nomes!$A:$C,3,FALSE))</f>
        <v>Feminino</v>
      </c>
      <c r="G1744" t="str">
        <f t="shared" ca="1" si="165"/>
        <v>927 744 136</v>
      </c>
      <c r="H1744" s="2" t="s">
        <v>2235</v>
      </c>
      <c r="I1744" s="3" t="str">
        <f t="shared" ca="1" si="166"/>
        <v>1769.96</v>
      </c>
      <c r="J1744" s="3" t="str">
        <f t="shared" ca="1" si="167"/>
        <v>insert into motoristas (fk_matricula, nome, sexo, telefone, nif, salario) values (284, 'Letícia Cardoso Almeida', 2, '927 744 136', 28950391, 1769.96);</v>
      </c>
    </row>
    <row r="1745" spans="1:10" x14ac:dyDescent="0.25">
      <c r="A1745">
        <f t="shared" ca="1" si="162"/>
        <v>1298</v>
      </c>
      <c r="B1745">
        <f t="shared" ca="1" si="163"/>
        <v>87</v>
      </c>
      <c r="C1745">
        <f t="shared" ca="1" si="164"/>
        <v>91</v>
      </c>
      <c r="D1745">
        <f t="shared" ca="1" si="164"/>
        <v>97</v>
      </c>
      <c r="E1745" s="3" t="str">
        <f ca="1">_xlfn.CONCAT(VLOOKUP($B1745,nomes!$A:$B,2,FALSE), "", VLOOKUP($C1745,apelido!$A:$B,2,FALSE), " ", VLOOKUP($D1745,apelido!$A:$B,2,FALSE))</f>
        <v>Natália Vilela Camacho</v>
      </c>
      <c r="F1745" s="3" t="str">
        <f ca="1">TRIM(VLOOKUP($B1745,nomes!$A:$C,3,FALSE))</f>
        <v>Feminino</v>
      </c>
      <c r="G1745" t="str">
        <f t="shared" ca="1" si="165"/>
        <v>994 542 543</v>
      </c>
      <c r="H1745" s="2" t="s">
        <v>2236</v>
      </c>
      <c r="I1745" s="3" t="str">
        <f t="shared" ca="1" si="166"/>
        <v>1801.29</v>
      </c>
      <c r="J1745" s="3" t="str">
        <f t="shared" ca="1" si="167"/>
        <v>insert into motoristas (fk_matricula, nome, sexo, telefone, nif, salario) values (1298, 'Natália Vilela Camacho', 2, '994 542 543', 57648770, 1801.29);</v>
      </c>
    </row>
    <row r="1746" spans="1:10" x14ac:dyDescent="0.25">
      <c r="A1746">
        <f t="shared" ca="1" si="162"/>
        <v>195</v>
      </c>
      <c r="B1746">
        <f t="shared" ca="1" si="163"/>
        <v>66</v>
      </c>
      <c r="C1746">
        <f t="shared" ca="1" si="164"/>
        <v>70</v>
      </c>
      <c r="D1746">
        <f t="shared" ca="1" si="164"/>
        <v>42</v>
      </c>
      <c r="E1746" s="3" t="str">
        <f ca="1">_xlfn.CONCAT(VLOOKUP($B1746,nomes!$A:$B,2,FALSE), "", VLOOKUP($C1746,apelido!$A:$B,2,FALSE), " ", VLOOKUP($D1746,apelido!$A:$B,2,FALSE))</f>
        <v>Larissa Ribeiro Loureiro</v>
      </c>
      <c r="F1746" s="3" t="str">
        <f ca="1">TRIM(VLOOKUP($B1746,nomes!$A:$C,3,FALSE))</f>
        <v>Feminino</v>
      </c>
      <c r="G1746" t="str">
        <f t="shared" ca="1" si="165"/>
        <v>995 146 721</v>
      </c>
      <c r="H1746" s="2" t="s">
        <v>2237</v>
      </c>
      <c r="I1746" s="3" t="str">
        <f t="shared" ca="1" si="166"/>
        <v>2299.60</v>
      </c>
      <c r="J1746" s="3" t="str">
        <f t="shared" ca="1" si="167"/>
        <v>insert into motoristas (fk_matricula, nome, sexo, telefone, nif, salario) values (195, 'Larissa Ribeiro Loureiro', 2, '995 146 721', 18975176, 2299.60);</v>
      </c>
    </row>
    <row r="1747" spans="1:10" x14ac:dyDescent="0.25">
      <c r="A1747">
        <f t="shared" ca="1" si="162"/>
        <v>1077</v>
      </c>
      <c r="B1747">
        <f t="shared" ca="1" si="163"/>
        <v>145</v>
      </c>
      <c r="C1747">
        <f t="shared" ca="1" si="164"/>
        <v>22</v>
      </c>
      <c r="D1747">
        <f t="shared" ca="1" si="164"/>
        <v>75</v>
      </c>
      <c r="E1747" s="3" t="str">
        <f ca="1">_xlfn.CONCAT(VLOOKUP($B1747,nomes!$A:$B,2,FALSE), "", VLOOKUP($C1747,apelido!$A:$B,2,FALSE), " ", VLOOKUP($D1747,apelido!$A:$B,2,FALSE))</f>
        <v>Elisa Costa Santos</v>
      </c>
      <c r="F1747" s="3" t="str">
        <f ca="1">TRIM(VLOOKUP($B1747,nomes!$A:$C,3,FALSE))</f>
        <v>Feminino</v>
      </c>
      <c r="G1747" t="str">
        <f t="shared" ca="1" si="165"/>
        <v>913 661 768</v>
      </c>
      <c r="H1747" s="2" t="s">
        <v>2238</v>
      </c>
      <c r="I1747" s="3" t="str">
        <f t="shared" ca="1" si="166"/>
        <v>1771.33</v>
      </c>
      <c r="J1747" s="3" t="str">
        <f t="shared" ca="1" si="167"/>
        <v>insert into motoristas (fk_matricula, nome, sexo, telefone, nif, salario) values (1077, 'Elisa Costa Santos', 2, '913 661 768', 22926798, 1771.33);</v>
      </c>
    </row>
    <row r="1748" spans="1:10" x14ac:dyDescent="0.25">
      <c r="A1748">
        <f t="shared" ca="1" si="162"/>
        <v>719</v>
      </c>
      <c r="B1748">
        <f t="shared" ca="1" si="163"/>
        <v>115</v>
      </c>
      <c r="C1748">
        <f t="shared" ca="1" si="164"/>
        <v>23</v>
      </c>
      <c r="D1748">
        <f t="shared" ca="1" si="164"/>
        <v>51</v>
      </c>
      <c r="E1748" s="3" t="str">
        <f ca="1">_xlfn.CONCAT(VLOOKUP($B1748,nomes!$A:$B,2,FALSE), "", VLOOKUP($C1748,apelido!$A:$B,2,FALSE), " ", VLOOKUP($D1748,apelido!$A:$B,2,FALSE))</f>
        <v>Teresa Cruz Miranda</v>
      </c>
      <c r="F1748" s="3" t="str">
        <f ca="1">TRIM(VLOOKUP($B1748,nomes!$A:$C,3,FALSE))</f>
        <v>Feminino</v>
      </c>
      <c r="G1748" t="str">
        <f t="shared" ca="1" si="165"/>
        <v>957 649 682</v>
      </c>
      <c r="H1748" s="2" t="s">
        <v>2239</v>
      </c>
      <c r="I1748" s="3" t="str">
        <f t="shared" ca="1" si="166"/>
        <v>2240.15</v>
      </c>
      <c r="J1748" s="3" t="str">
        <f t="shared" ca="1" si="167"/>
        <v>insert into motoristas (fk_matricula, nome, sexo, telefone, nif, salario) values (719, 'Teresa Cruz Miranda', 2, '957 649 682', 16950534, 2240.15);</v>
      </c>
    </row>
    <row r="1749" spans="1:10" x14ac:dyDescent="0.25">
      <c r="A1749">
        <f t="shared" ca="1" si="162"/>
        <v>2625</v>
      </c>
      <c r="B1749">
        <f t="shared" ca="1" si="163"/>
        <v>50</v>
      </c>
      <c r="C1749">
        <f t="shared" ca="1" si="164"/>
        <v>42</v>
      </c>
      <c r="D1749">
        <f t="shared" ca="1" si="164"/>
        <v>19</v>
      </c>
      <c r="E1749" s="3" t="str">
        <f ca="1">_xlfn.CONCAT(VLOOKUP($B1749,nomes!$A:$B,2,FALSE), "", VLOOKUP($C1749,apelido!$A:$B,2,FALSE), " ", VLOOKUP($D1749,apelido!$A:$B,2,FALSE))</f>
        <v>Henrique Loureiro Carvalho</v>
      </c>
      <c r="F1749" s="3" t="str">
        <f ca="1">TRIM(VLOOKUP($B1749,nomes!$A:$C,3,FALSE))</f>
        <v>Masculino</v>
      </c>
      <c r="G1749" t="str">
        <f t="shared" ca="1" si="165"/>
        <v>931 169 531</v>
      </c>
      <c r="H1749" s="2" t="s">
        <v>2240</v>
      </c>
      <c r="I1749" s="3" t="str">
        <f t="shared" ca="1" si="166"/>
        <v>2094.98</v>
      </c>
      <c r="J1749" s="3" t="str">
        <f t="shared" ca="1" si="167"/>
        <v>insert into motoristas (fk_matricula, nome, sexo, telefone, nif, salario) values (2625, 'Henrique Loureiro Carvalho', 1, '931 169 531', 21193244, 2094.98);</v>
      </c>
    </row>
    <row r="1750" spans="1:10" x14ac:dyDescent="0.25">
      <c r="A1750">
        <f t="shared" ca="1" si="162"/>
        <v>2961</v>
      </c>
      <c r="B1750">
        <f t="shared" ca="1" si="163"/>
        <v>135</v>
      </c>
      <c r="C1750">
        <f t="shared" ca="1" si="164"/>
        <v>48</v>
      </c>
      <c r="D1750">
        <f t="shared" ca="1" si="164"/>
        <v>60</v>
      </c>
      <c r="E1750" s="3" t="str">
        <f ca="1">_xlfn.CONCAT(VLOOKUP($B1750,nomes!$A:$B,2,FALSE), "", VLOOKUP($C1750,apelido!$A:$B,2,FALSE), " ", VLOOKUP($D1750,apelido!$A:$B,2,FALSE))</f>
        <v>César Matos Pacheco</v>
      </c>
      <c r="F1750" s="3" t="str">
        <f ca="1">TRIM(VLOOKUP($B1750,nomes!$A:$C,3,FALSE))</f>
        <v>Masculino</v>
      </c>
      <c r="G1750" t="str">
        <f t="shared" ca="1" si="165"/>
        <v>935 325 827</v>
      </c>
      <c r="H1750" s="2" t="s">
        <v>2241</v>
      </c>
      <c r="I1750" s="3" t="str">
        <f t="shared" ca="1" si="166"/>
        <v>1587.70</v>
      </c>
      <c r="J1750" s="3" t="str">
        <f t="shared" ca="1" si="167"/>
        <v>insert into motoristas (fk_matricula, nome, sexo, telefone, nif, salario) values (2961, 'César Matos Pacheco', 1, '935 325 827', 22267014, 1587.70);</v>
      </c>
    </row>
    <row r="1751" spans="1:10" x14ac:dyDescent="0.25">
      <c r="A1751">
        <f t="shared" ca="1" si="162"/>
        <v>2418</v>
      </c>
      <c r="B1751">
        <f t="shared" ca="1" si="163"/>
        <v>6</v>
      </c>
      <c r="C1751">
        <f t="shared" ca="1" si="164"/>
        <v>57</v>
      </c>
      <c r="D1751">
        <f t="shared" ca="1" si="164"/>
        <v>56</v>
      </c>
      <c r="E1751" s="3" t="str">
        <f ca="1">_xlfn.CONCAT(VLOOKUP($B1751,nomes!$A:$B,2,FALSE), "", VLOOKUP($C1751,apelido!$A:$B,2,FALSE), " ", VLOOKUP($D1751,apelido!$A:$B,2,FALSE))</f>
        <v>André Nogueira Neves</v>
      </c>
      <c r="F1751" s="3" t="str">
        <f ca="1">TRIM(VLOOKUP($B1751,nomes!$A:$C,3,FALSE))</f>
        <v>Masculino</v>
      </c>
      <c r="G1751" t="str">
        <f t="shared" ca="1" si="165"/>
        <v>999 886 648</v>
      </c>
      <c r="H1751" s="2" t="s">
        <v>2242</v>
      </c>
      <c r="I1751" s="3" t="str">
        <f t="shared" ca="1" si="166"/>
        <v>866.69</v>
      </c>
      <c r="J1751" s="3" t="str">
        <f t="shared" ca="1" si="167"/>
        <v>insert into motoristas (fk_matricula, nome, sexo, telefone, nif, salario) values (2418, 'André Nogueira Neves', 1, '999 886 648', 14211912, 866.69);</v>
      </c>
    </row>
    <row r="1752" spans="1:10" x14ac:dyDescent="0.25">
      <c r="A1752">
        <f t="shared" ca="1" si="162"/>
        <v>1176</v>
      </c>
      <c r="B1752">
        <f t="shared" ca="1" si="163"/>
        <v>28</v>
      </c>
      <c r="C1752">
        <f t="shared" ca="1" si="164"/>
        <v>11</v>
      </c>
      <c r="D1752">
        <f t="shared" ca="1" si="164"/>
        <v>53</v>
      </c>
      <c r="E1752" s="3" t="str">
        <f ca="1">_xlfn.CONCAT(VLOOKUP($B1752,nomes!$A:$B,2,FALSE), "", VLOOKUP($C1752,apelido!$A:$B,2,FALSE), " ", VLOOKUP($D1752,apelido!$A:$B,2,FALSE))</f>
        <v>Diego Bento Morais</v>
      </c>
      <c r="F1752" s="3" t="str">
        <f ca="1">TRIM(VLOOKUP($B1752,nomes!$A:$C,3,FALSE))</f>
        <v>Masculino</v>
      </c>
      <c r="G1752" t="str">
        <f t="shared" ca="1" si="165"/>
        <v>933 763 816</v>
      </c>
      <c r="H1752" s="2" t="s">
        <v>2243</v>
      </c>
      <c r="I1752" s="3" t="str">
        <f t="shared" ca="1" si="166"/>
        <v>2006.13</v>
      </c>
      <c r="J1752" s="3" t="str">
        <f t="shared" ca="1" si="167"/>
        <v>insert into motoristas (fk_matricula, nome, sexo, telefone, nif, salario) values (1176, 'Diego Bento Morais', 1, '933 763 816', 56867210, 2006.13);</v>
      </c>
    </row>
    <row r="1753" spans="1:10" x14ac:dyDescent="0.25">
      <c r="A1753">
        <f t="shared" ca="1" si="162"/>
        <v>2305</v>
      </c>
      <c r="B1753">
        <f t="shared" ca="1" si="163"/>
        <v>134</v>
      </c>
      <c r="C1753">
        <f t="shared" ca="1" si="164"/>
        <v>67</v>
      </c>
      <c r="D1753">
        <f t="shared" ca="1" si="164"/>
        <v>79</v>
      </c>
      <c r="E1753" s="3" t="str">
        <f ca="1">_xlfn.CONCAT(VLOOKUP($B1753,nomes!$A:$B,2,FALSE), "", VLOOKUP($C1753,apelido!$A:$B,2,FALSE), " ", VLOOKUP($D1753,apelido!$A:$B,2,FALSE))</f>
        <v>Célia Ramos Soares</v>
      </c>
      <c r="F1753" s="3" t="str">
        <f ca="1">TRIM(VLOOKUP($B1753,nomes!$A:$C,3,FALSE))</f>
        <v>Feminino</v>
      </c>
      <c r="G1753" t="str">
        <f t="shared" ca="1" si="165"/>
        <v>935 812 751</v>
      </c>
      <c r="H1753" s="2" t="s">
        <v>2244</v>
      </c>
      <c r="I1753" s="3" t="str">
        <f t="shared" ca="1" si="166"/>
        <v>2004.55</v>
      </c>
      <c r="J1753" s="3" t="str">
        <f t="shared" ca="1" si="167"/>
        <v>insert into motoristas (fk_matricula, nome, sexo, telefone, nif, salario) values (2305, 'Célia Ramos Soares', 2, '935 812 751', 14973123, 2004.55);</v>
      </c>
    </row>
    <row r="1754" spans="1:10" x14ac:dyDescent="0.25">
      <c r="A1754">
        <f t="shared" ca="1" si="162"/>
        <v>1530</v>
      </c>
      <c r="B1754">
        <f t="shared" ca="1" si="163"/>
        <v>189</v>
      </c>
      <c r="C1754">
        <f t="shared" ca="1" si="164"/>
        <v>74</v>
      </c>
      <c r="D1754">
        <f t="shared" ca="1" si="164"/>
        <v>82</v>
      </c>
      <c r="E1754" s="3" t="str">
        <f ca="1">_xlfn.CONCAT(VLOOKUP($B1754,nomes!$A:$B,2,FALSE), "", VLOOKUP($C1754,apelido!$A:$B,2,FALSE), " ", VLOOKUP($D1754,apelido!$A:$B,2,FALSE))</f>
        <v>Noé Sampaio Teixeira</v>
      </c>
      <c r="F1754" s="3" t="str">
        <f ca="1">TRIM(VLOOKUP($B1754,nomes!$A:$C,3,FALSE))</f>
        <v>Masculino</v>
      </c>
      <c r="G1754" t="str">
        <f t="shared" ca="1" si="165"/>
        <v>968 538 233</v>
      </c>
      <c r="H1754" s="2" t="s">
        <v>2245</v>
      </c>
      <c r="I1754" s="3" t="str">
        <f t="shared" ca="1" si="166"/>
        <v>1487.69</v>
      </c>
      <c r="J1754" s="3" t="str">
        <f t="shared" ca="1" si="167"/>
        <v>insert into motoristas (fk_matricula, nome, sexo, telefone, nif, salario) values (1530, 'Noé Sampaio Teixeira', 1, '968 538 233', 13739266, 1487.69);</v>
      </c>
    </row>
    <row r="1755" spans="1:10" x14ac:dyDescent="0.25">
      <c r="A1755">
        <f t="shared" ca="1" si="162"/>
        <v>2105</v>
      </c>
      <c r="B1755">
        <f t="shared" ca="1" si="163"/>
        <v>118</v>
      </c>
      <c r="C1755">
        <f t="shared" ca="1" si="164"/>
        <v>83</v>
      </c>
      <c r="D1755">
        <f t="shared" ca="1" si="164"/>
        <v>82</v>
      </c>
      <c r="E1755" s="3" t="str">
        <f ca="1">_xlfn.CONCAT(VLOOKUP($B1755,nomes!$A:$B,2,FALSE), "", VLOOKUP($C1755,apelido!$A:$B,2,FALSE), " ", VLOOKUP($D1755,apelido!$A:$B,2,FALSE))</f>
        <v>Valentina Torres Teixeira</v>
      </c>
      <c r="F1755" s="3" t="str">
        <f ca="1">TRIM(VLOOKUP($B1755,nomes!$A:$C,3,FALSE))</f>
        <v>Feminino</v>
      </c>
      <c r="G1755" t="str">
        <f t="shared" ca="1" si="165"/>
        <v>966 725 852</v>
      </c>
      <c r="H1755" s="2" t="s">
        <v>2246</v>
      </c>
      <c r="I1755" s="3" t="str">
        <f t="shared" ca="1" si="166"/>
        <v>2251.59</v>
      </c>
      <c r="J1755" s="3" t="str">
        <f t="shared" ca="1" si="167"/>
        <v>insert into motoristas (fk_matricula, nome, sexo, telefone, nif, salario) values (2105, 'Valentina Torres Teixeira', 2, '966 725 852', 21705458, 2251.59);</v>
      </c>
    </row>
    <row r="1756" spans="1:10" x14ac:dyDescent="0.25">
      <c r="A1756">
        <f t="shared" ca="1" si="162"/>
        <v>2518</v>
      </c>
      <c r="B1756">
        <f t="shared" ca="1" si="163"/>
        <v>84</v>
      </c>
      <c r="C1756">
        <f t="shared" ca="1" si="164"/>
        <v>97</v>
      </c>
      <c r="D1756">
        <f t="shared" ca="1" si="164"/>
        <v>98</v>
      </c>
      <c r="E1756" s="3" t="str">
        <f ca="1">_xlfn.CONCAT(VLOOKUP($B1756,nomes!$A:$B,2,FALSE), "", VLOOKUP($C1756,apelido!$A:$B,2,FALSE), " ", VLOOKUP($D1756,apelido!$A:$B,2,FALSE))</f>
        <v>Matias Camacho Chaves</v>
      </c>
      <c r="F1756" s="3" t="str">
        <f ca="1">TRIM(VLOOKUP($B1756,nomes!$A:$C,3,FALSE))</f>
        <v>Masculino</v>
      </c>
      <c r="G1756" t="str">
        <f t="shared" ca="1" si="165"/>
        <v>915 483 582</v>
      </c>
      <c r="H1756" s="2" t="s">
        <v>2247</v>
      </c>
      <c r="I1756" s="3" t="str">
        <f t="shared" ca="1" si="166"/>
        <v>2203.29</v>
      </c>
      <c r="J1756" s="3" t="str">
        <f t="shared" ca="1" si="167"/>
        <v>insert into motoristas (fk_matricula, nome, sexo, telefone, nif, salario) values (2518, 'Matias Camacho Chaves', 1, '915 483 582', 57840792, 2203.29);</v>
      </c>
    </row>
    <row r="1757" spans="1:10" x14ac:dyDescent="0.25">
      <c r="A1757">
        <f t="shared" ca="1" si="162"/>
        <v>592</v>
      </c>
      <c r="B1757">
        <f t="shared" ca="1" si="163"/>
        <v>146</v>
      </c>
      <c r="C1757">
        <f t="shared" ca="1" si="164"/>
        <v>42</v>
      </c>
      <c r="D1757">
        <f t="shared" ca="1" si="164"/>
        <v>60</v>
      </c>
      <c r="E1757" s="3" t="str">
        <f ca="1">_xlfn.CONCAT(VLOOKUP($B1757,nomes!$A:$B,2,FALSE), "", VLOOKUP($C1757,apelido!$A:$B,2,FALSE), " ", VLOOKUP($D1757,apelido!$A:$B,2,FALSE))</f>
        <v>Emanuel Loureiro Pacheco</v>
      </c>
      <c r="F1757" s="3" t="str">
        <f ca="1">TRIM(VLOOKUP($B1757,nomes!$A:$C,3,FALSE))</f>
        <v>Masculino</v>
      </c>
      <c r="G1757" t="str">
        <f t="shared" ca="1" si="165"/>
        <v>953 665 566</v>
      </c>
      <c r="H1757" s="2" t="s">
        <v>2248</v>
      </c>
      <c r="I1757" s="3" t="str">
        <f t="shared" ca="1" si="166"/>
        <v>2245.78</v>
      </c>
      <c r="J1757" s="3" t="str">
        <f t="shared" ca="1" si="167"/>
        <v>insert into motoristas (fk_matricula, nome, sexo, telefone, nif, salario) values (592, 'Emanuel Loureiro Pacheco', 1, '953 665 566', 56254249, 2245.78);</v>
      </c>
    </row>
    <row r="1758" spans="1:10" x14ac:dyDescent="0.25">
      <c r="A1758">
        <f t="shared" ca="1" si="162"/>
        <v>1369</v>
      </c>
      <c r="B1758">
        <f t="shared" ca="1" si="163"/>
        <v>151</v>
      </c>
      <c r="C1758">
        <f t="shared" ca="1" si="164"/>
        <v>61</v>
      </c>
      <c r="D1758">
        <f t="shared" ca="1" si="164"/>
        <v>15</v>
      </c>
      <c r="E1758" s="3" t="str">
        <f ca="1">_xlfn.CONCAT(VLOOKUP($B1758,nomes!$A:$B,2,FALSE), "", VLOOKUP($C1758,apelido!$A:$B,2,FALSE), " ", VLOOKUP($D1758,apelido!$A:$B,2,FALSE))</f>
        <v>Ezequiel Paiva Branco</v>
      </c>
      <c r="F1758" s="3" t="str">
        <f ca="1">TRIM(VLOOKUP($B1758,nomes!$A:$C,3,FALSE))</f>
        <v>Masculino</v>
      </c>
      <c r="G1758" t="str">
        <f t="shared" ca="1" si="165"/>
        <v>985 254 546</v>
      </c>
      <c r="H1758" s="2" t="s">
        <v>2249</v>
      </c>
      <c r="I1758" s="3" t="str">
        <f t="shared" ca="1" si="166"/>
        <v>1580.95</v>
      </c>
      <c r="J1758" s="3" t="str">
        <f t="shared" ca="1" si="167"/>
        <v>insert into motoristas (fk_matricula, nome, sexo, telefone, nif, salario) values (1369, 'Ezequiel Paiva Branco', 1, '985 254 546', 26303034, 1580.95);</v>
      </c>
    </row>
    <row r="1759" spans="1:10" x14ac:dyDescent="0.25">
      <c r="A1759">
        <f t="shared" ca="1" si="162"/>
        <v>433</v>
      </c>
      <c r="B1759">
        <f t="shared" ca="1" si="163"/>
        <v>71</v>
      </c>
      <c r="C1759">
        <f t="shared" ca="1" si="164"/>
        <v>43</v>
      </c>
      <c r="D1759">
        <f t="shared" ca="1" si="164"/>
        <v>94</v>
      </c>
      <c r="E1759" s="3" t="str">
        <f ca="1">_xlfn.CONCAT(VLOOKUP($B1759,nomes!$A:$B,2,FALSE), "", VLOOKUP($C1759,apelido!$A:$B,2,FALSE), " ", VLOOKUP($D1759,apelido!$A:$B,2,FALSE))</f>
        <v>Lídia Macedo Barreira</v>
      </c>
      <c r="F1759" s="3" t="str">
        <f ca="1">TRIM(VLOOKUP($B1759,nomes!$A:$C,3,FALSE))</f>
        <v>Feminino</v>
      </c>
      <c r="G1759" t="str">
        <f t="shared" ca="1" si="165"/>
        <v>955 525 463</v>
      </c>
      <c r="H1759" s="2" t="s">
        <v>2250</v>
      </c>
      <c r="I1759" s="3" t="str">
        <f t="shared" ca="1" si="166"/>
        <v>1788.37</v>
      </c>
      <c r="J1759" s="3" t="str">
        <f t="shared" ca="1" si="167"/>
        <v>insert into motoristas (fk_matricula, nome, sexo, telefone, nif, salario) values (433, 'Lídia Macedo Barreira', 2, '955 525 463', 17405962, 1788.37);</v>
      </c>
    </row>
    <row r="1760" spans="1:10" x14ac:dyDescent="0.25">
      <c r="A1760">
        <f t="shared" ca="1" si="162"/>
        <v>2588</v>
      </c>
      <c r="B1760">
        <f t="shared" ca="1" si="163"/>
        <v>98</v>
      </c>
      <c r="C1760">
        <f t="shared" ca="1" si="164"/>
        <v>95</v>
      </c>
      <c r="D1760">
        <f t="shared" ca="1" si="164"/>
        <v>78</v>
      </c>
      <c r="E1760" s="3" t="str">
        <f ca="1">_xlfn.CONCAT(VLOOKUP($B1760,nomes!$A:$B,2,FALSE), "", VLOOKUP($C1760,apelido!$A:$B,2,FALSE), " ", VLOOKUP($D1760,apelido!$A:$B,2,FALSE))</f>
        <v>Rafael Cabral Simões</v>
      </c>
      <c r="F1760" s="3" t="str">
        <f ca="1">TRIM(VLOOKUP($B1760,nomes!$A:$C,3,FALSE))</f>
        <v>Masculino</v>
      </c>
      <c r="G1760" t="str">
        <f t="shared" ca="1" si="165"/>
        <v>912 394 135</v>
      </c>
      <c r="H1760" s="2" t="s">
        <v>2251</v>
      </c>
      <c r="I1760" s="3" t="str">
        <f t="shared" ca="1" si="166"/>
        <v>1622.14</v>
      </c>
      <c r="J1760" s="3" t="str">
        <f t="shared" ca="1" si="167"/>
        <v>insert into motoristas (fk_matricula, nome, sexo, telefone, nif, salario) values (2588, 'Rafael Cabral Simões', 1, '912 394 135', 50441781, 1622.14);</v>
      </c>
    </row>
    <row r="1761" spans="1:10" x14ac:dyDescent="0.25">
      <c r="A1761">
        <f t="shared" ca="1" si="162"/>
        <v>2989</v>
      </c>
      <c r="B1761">
        <f t="shared" ca="1" si="163"/>
        <v>13</v>
      </c>
      <c r="C1761">
        <f t="shared" ca="1" si="164"/>
        <v>51</v>
      </c>
      <c r="D1761">
        <f t="shared" ca="1" si="164"/>
        <v>5</v>
      </c>
      <c r="E1761" s="3" t="str">
        <f ca="1">_xlfn.CONCAT(VLOOKUP($B1761,nomes!$A:$B,2,FALSE), "", VLOOKUP($C1761,apelido!$A:$B,2,FALSE), " ", VLOOKUP($D1761,apelido!$A:$B,2,FALSE))</f>
        <v>Bernardo Miranda Andrade</v>
      </c>
      <c r="F1761" s="3" t="str">
        <f ca="1">TRIM(VLOOKUP($B1761,nomes!$A:$C,3,FALSE))</f>
        <v>Masculino</v>
      </c>
      <c r="G1761" t="str">
        <f t="shared" ca="1" si="165"/>
        <v>931 234 776</v>
      </c>
      <c r="H1761" s="2" t="s">
        <v>2252</v>
      </c>
      <c r="I1761" s="3" t="str">
        <f t="shared" ca="1" si="166"/>
        <v>1890.58</v>
      </c>
      <c r="J1761" s="3" t="str">
        <f t="shared" ca="1" si="167"/>
        <v>insert into motoristas (fk_matricula, nome, sexo, telefone, nif, salario) values (2989, 'Bernardo Miranda Andrade', 1, '931 234 776', 20846583, 1890.58);</v>
      </c>
    </row>
    <row r="1762" spans="1:10" x14ac:dyDescent="0.25">
      <c r="A1762">
        <f t="shared" ca="1" si="162"/>
        <v>2925</v>
      </c>
      <c r="B1762">
        <f t="shared" ca="1" si="163"/>
        <v>101</v>
      </c>
      <c r="C1762">
        <f t="shared" ca="1" si="164"/>
        <v>95</v>
      </c>
      <c r="D1762">
        <f t="shared" ca="1" si="164"/>
        <v>28</v>
      </c>
      <c r="E1762" s="3" t="str">
        <f ca="1">_xlfn.CONCAT(VLOOKUP($B1762,nomes!$A:$B,2,FALSE), "", VLOOKUP($C1762,apelido!$A:$B,2,FALSE), " ", VLOOKUP($D1762,apelido!$A:$B,2,FALSE))</f>
        <v>Renan Cabral Fernandes</v>
      </c>
      <c r="F1762" s="3" t="str">
        <f ca="1">TRIM(VLOOKUP($B1762,nomes!$A:$C,3,FALSE))</f>
        <v>Masculino</v>
      </c>
      <c r="G1762" t="str">
        <f t="shared" ca="1" si="165"/>
        <v>956 836 679</v>
      </c>
      <c r="H1762" s="2" t="s">
        <v>2253</v>
      </c>
      <c r="I1762" s="3" t="str">
        <f t="shared" ca="1" si="166"/>
        <v>1818.32</v>
      </c>
      <c r="J1762" s="3" t="str">
        <f t="shared" ca="1" si="167"/>
        <v>insert into motoristas (fk_matricula, nome, sexo, telefone, nif, salario) values (2925, 'Renan Cabral Fernandes', 1, '956 836 679', 12637526, 1818.32);</v>
      </c>
    </row>
    <row r="1763" spans="1:10" x14ac:dyDescent="0.25">
      <c r="A1763">
        <f t="shared" ca="1" si="162"/>
        <v>392</v>
      </c>
      <c r="B1763">
        <f t="shared" ca="1" si="163"/>
        <v>114</v>
      </c>
      <c r="C1763">
        <f t="shared" ca="1" si="164"/>
        <v>88</v>
      </c>
      <c r="D1763">
        <f t="shared" ca="1" si="164"/>
        <v>13</v>
      </c>
      <c r="E1763" s="3" t="str">
        <f ca="1">_xlfn.CONCAT(VLOOKUP($B1763,nomes!$A:$B,2,FALSE), "", VLOOKUP($C1763,apelido!$A:$B,2,FALSE), " ", VLOOKUP($D1763,apelido!$A:$B,2,FALSE))</f>
        <v>Talita Vicente Borges</v>
      </c>
      <c r="F1763" s="3" t="str">
        <f ca="1">TRIM(VLOOKUP($B1763,nomes!$A:$C,3,FALSE))</f>
        <v>Feminino</v>
      </c>
      <c r="G1763" t="str">
        <f t="shared" ca="1" si="165"/>
        <v>925 466 989</v>
      </c>
      <c r="H1763" s="2" t="s">
        <v>2254</v>
      </c>
      <c r="I1763" s="3" t="str">
        <f t="shared" ca="1" si="166"/>
        <v>1220.40</v>
      </c>
      <c r="J1763" s="3" t="str">
        <f t="shared" ca="1" si="167"/>
        <v>insert into motoristas (fk_matricula, nome, sexo, telefone, nif, salario) values (392, 'Talita Vicente Borges', 2, '925 466 989', 53860821, 1220.40);</v>
      </c>
    </row>
    <row r="1764" spans="1:10" x14ac:dyDescent="0.25">
      <c r="A1764">
        <f t="shared" ca="1" si="162"/>
        <v>917</v>
      </c>
      <c r="B1764">
        <f t="shared" ca="1" si="163"/>
        <v>106</v>
      </c>
      <c r="C1764">
        <f t="shared" ca="1" si="164"/>
        <v>75</v>
      </c>
      <c r="D1764">
        <f t="shared" ca="1" si="164"/>
        <v>16</v>
      </c>
      <c r="E1764" s="3" t="str">
        <f ca="1">_xlfn.CONCAT(VLOOKUP($B1764,nomes!$A:$B,2,FALSE), "", VLOOKUP($C1764,apelido!$A:$B,2,FALSE), " ", VLOOKUP($D1764,apelido!$A:$B,2,FALSE))</f>
        <v>Sabrina Santos Brito</v>
      </c>
      <c r="F1764" s="3" t="str">
        <f ca="1">TRIM(VLOOKUP($B1764,nomes!$A:$C,3,FALSE))</f>
        <v>Feminino</v>
      </c>
      <c r="G1764" t="str">
        <f t="shared" ca="1" si="165"/>
        <v>956 133 513</v>
      </c>
      <c r="H1764" s="2" t="s">
        <v>2255</v>
      </c>
      <c r="I1764" s="3" t="str">
        <f t="shared" ca="1" si="166"/>
        <v>1992.83</v>
      </c>
      <c r="J1764" s="3" t="str">
        <f t="shared" ca="1" si="167"/>
        <v>insert into motoristas (fk_matricula, nome, sexo, telefone, nif, salario) values (917, 'Sabrina Santos Brito', 2, '956 133 513', 50863882, 1992.83);</v>
      </c>
    </row>
    <row r="1765" spans="1:10" x14ac:dyDescent="0.25">
      <c r="A1765">
        <f t="shared" ca="1" si="162"/>
        <v>2073</v>
      </c>
      <c r="B1765">
        <f t="shared" ca="1" si="163"/>
        <v>196</v>
      </c>
      <c r="C1765">
        <f t="shared" ca="1" si="164"/>
        <v>3</v>
      </c>
      <c r="D1765">
        <f t="shared" ca="1" si="164"/>
        <v>11</v>
      </c>
      <c r="E1765" s="3" t="str">
        <f ca="1">_xlfn.CONCAT(VLOOKUP($B1765,nomes!$A:$B,2,FALSE), "", VLOOKUP($C1765,apelido!$A:$B,2,FALSE), " ", VLOOKUP($D1765,apelido!$A:$B,2,FALSE))</f>
        <v>Sueli Amaral Bento</v>
      </c>
      <c r="F1765" s="3" t="str">
        <f ca="1">TRIM(VLOOKUP($B1765,nomes!$A:$C,3,FALSE))</f>
        <v>Feminino</v>
      </c>
      <c r="G1765" t="str">
        <f t="shared" ca="1" si="165"/>
        <v>947 338 152</v>
      </c>
      <c r="H1765" s="2" t="s">
        <v>2256</v>
      </c>
      <c r="I1765" s="3" t="str">
        <f t="shared" ca="1" si="166"/>
        <v>1647.79</v>
      </c>
      <c r="J1765" s="3" t="str">
        <f t="shared" ca="1" si="167"/>
        <v>insert into motoristas (fk_matricula, nome, sexo, telefone, nif, salario) values (2073, 'Sueli Amaral Bento', 2, '947 338 152', 13026102, 1647.79);</v>
      </c>
    </row>
    <row r="1766" spans="1:10" x14ac:dyDescent="0.25">
      <c r="A1766">
        <f t="shared" ca="1" si="162"/>
        <v>1137</v>
      </c>
      <c r="B1766">
        <f t="shared" ca="1" si="163"/>
        <v>4</v>
      </c>
      <c r="C1766">
        <f t="shared" ca="1" si="164"/>
        <v>11</v>
      </c>
      <c r="D1766">
        <f t="shared" ca="1" si="164"/>
        <v>55</v>
      </c>
      <c r="E1766" s="3" t="str">
        <f ca="1">_xlfn.CONCAT(VLOOKUP($B1766,nomes!$A:$B,2,FALSE), "", VLOOKUP($C1766,apelido!$A:$B,2,FALSE), " ", VLOOKUP($D1766,apelido!$A:$B,2,FALSE))</f>
        <v>Amélia Bento Nascimento</v>
      </c>
      <c r="F1766" s="3" t="str">
        <f ca="1">TRIM(VLOOKUP($B1766,nomes!$A:$C,3,FALSE))</f>
        <v>Feminino</v>
      </c>
      <c r="G1766" t="str">
        <f t="shared" ca="1" si="165"/>
        <v>984 621 399</v>
      </c>
      <c r="H1766" s="2" t="s">
        <v>2257</v>
      </c>
      <c r="I1766" s="3" t="str">
        <f t="shared" ca="1" si="166"/>
        <v>1170.67</v>
      </c>
      <c r="J1766" s="3" t="str">
        <f t="shared" ca="1" si="167"/>
        <v>insert into motoristas (fk_matricula, nome, sexo, telefone, nif, salario) values (1137, 'Amélia Bento Nascimento', 2, '984 621 399', 17201641, 1170.67);</v>
      </c>
    </row>
    <row r="1767" spans="1:10" x14ac:dyDescent="0.25">
      <c r="A1767">
        <f t="shared" ca="1" si="162"/>
        <v>2613</v>
      </c>
      <c r="B1767">
        <f t="shared" ca="1" si="163"/>
        <v>21</v>
      </c>
      <c r="C1767">
        <f t="shared" ca="1" si="164"/>
        <v>35</v>
      </c>
      <c r="D1767">
        <f t="shared" ca="1" si="164"/>
        <v>20</v>
      </c>
      <c r="E1767" s="3" t="str">
        <f ca="1">_xlfn.CONCAT(VLOOKUP($B1767,nomes!$A:$B,2,FALSE), "", VLOOKUP($C1767,apelido!$A:$B,2,FALSE), " ", VLOOKUP($D1767,apelido!$A:$B,2,FALSE))</f>
        <v>Cecília Gomes Castro</v>
      </c>
      <c r="F1767" s="3" t="str">
        <f ca="1">TRIM(VLOOKUP($B1767,nomes!$A:$C,3,FALSE))</f>
        <v>Feminino</v>
      </c>
      <c r="G1767" t="str">
        <f t="shared" ca="1" si="165"/>
        <v>999 841 758</v>
      </c>
      <c r="H1767" s="2" t="s">
        <v>2258</v>
      </c>
      <c r="I1767" s="3" t="str">
        <f t="shared" ca="1" si="166"/>
        <v>1478.59</v>
      </c>
      <c r="J1767" s="3" t="str">
        <f t="shared" ca="1" si="167"/>
        <v>insert into motoristas (fk_matricula, nome, sexo, telefone, nif, salario) values (2613, 'Cecília Gomes Castro', 2, '999 841 758', 14486674, 1478.59);</v>
      </c>
    </row>
    <row r="1768" spans="1:10" x14ac:dyDescent="0.25">
      <c r="A1768">
        <f t="shared" ca="1" si="162"/>
        <v>973</v>
      </c>
      <c r="B1768">
        <f t="shared" ca="1" si="163"/>
        <v>159</v>
      </c>
      <c r="C1768">
        <f t="shared" ca="1" si="164"/>
        <v>64</v>
      </c>
      <c r="D1768">
        <f t="shared" ca="1" si="164"/>
        <v>86</v>
      </c>
      <c r="E1768" s="3" t="str">
        <f ca="1">_xlfn.CONCAT(VLOOKUP($B1768,nomes!$A:$B,2,FALSE), "", VLOOKUP($C1768,apelido!$A:$B,2,FALSE), " ", VLOOKUP($D1768,apelido!$A:$B,2,FALSE))</f>
        <v>Graça Pinto Vaz</v>
      </c>
      <c r="F1768" s="3" t="str">
        <f ca="1">TRIM(VLOOKUP($B1768,nomes!$A:$C,3,FALSE))</f>
        <v>Feminino</v>
      </c>
      <c r="G1768" t="str">
        <f t="shared" ca="1" si="165"/>
        <v>996 561 776</v>
      </c>
      <c r="H1768" s="2" t="s">
        <v>2259</v>
      </c>
      <c r="I1768" s="3" t="str">
        <f t="shared" ca="1" si="166"/>
        <v>2191.66</v>
      </c>
      <c r="J1768" s="3" t="str">
        <f t="shared" ca="1" si="167"/>
        <v>insert into motoristas (fk_matricula, nome, sexo, telefone, nif, salario) values (973, 'Graça Pinto Vaz', 2, '996 561 776', 27696140, 2191.66);</v>
      </c>
    </row>
    <row r="1769" spans="1:10" x14ac:dyDescent="0.25">
      <c r="A1769">
        <f t="shared" ca="1" si="162"/>
        <v>2404</v>
      </c>
      <c r="B1769">
        <f t="shared" ca="1" si="163"/>
        <v>39</v>
      </c>
      <c r="C1769">
        <f t="shared" ca="1" si="164"/>
        <v>100</v>
      </c>
      <c r="D1769">
        <f t="shared" ca="1" si="164"/>
        <v>59</v>
      </c>
      <c r="E1769" s="3" t="str">
        <f ca="1">_xlfn.CONCAT(VLOOKUP($B1769,nomes!$A:$B,2,FALSE), "", VLOOKUP($C1769,apelido!$A:$B,2,FALSE), " ", VLOOKUP($D1769,apelido!$A:$B,2,FALSE))</f>
        <v>Fernanda Fragoso Oliveira</v>
      </c>
      <c r="F1769" s="3" t="str">
        <f ca="1">TRIM(VLOOKUP($B1769,nomes!$A:$C,3,FALSE))</f>
        <v>Feminino</v>
      </c>
      <c r="G1769" t="str">
        <f t="shared" ca="1" si="165"/>
        <v>978 463 673</v>
      </c>
      <c r="H1769" s="2" t="s">
        <v>2260</v>
      </c>
      <c r="I1769" s="3" t="str">
        <f t="shared" ca="1" si="166"/>
        <v>1360.40</v>
      </c>
      <c r="J1769" s="3" t="str">
        <f t="shared" ca="1" si="167"/>
        <v>insert into motoristas (fk_matricula, nome, sexo, telefone, nif, salario) values (2404, 'Fernanda Fragoso Oliveira', 2, '978 463 673', 57004948, 1360.40);</v>
      </c>
    </row>
    <row r="1770" spans="1:10" x14ac:dyDescent="0.25">
      <c r="A1770">
        <f t="shared" ca="1" si="162"/>
        <v>2962</v>
      </c>
      <c r="B1770">
        <f t="shared" ca="1" si="163"/>
        <v>98</v>
      </c>
      <c r="C1770">
        <f t="shared" ca="1" si="164"/>
        <v>52</v>
      </c>
      <c r="D1770">
        <f t="shared" ca="1" si="164"/>
        <v>56</v>
      </c>
      <c r="E1770" s="3" t="str">
        <f ca="1">_xlfn.CONCAT(VLOOKUP($B1770,nomes!$A:$B,2,FALSE), "", VLOOKUP($C1770,apelido!$A:$B,2,FALSE), " ", VLOOKUP($D1770,apelido!$A:$B,2,FALSE))</f>
        <v>Rafael Monteiro Neves</v>
      </c>
      <c r="F1770" s="3" t="str">
        <f ca="1">TRIM(VLOOKUP($B1770,nomes!$A:$C,3,FALSE))</f>
        <v>Masculino</v>
      </c>
      <c r="G1770" t="str">
        <f t="shared" ca="1" si="165"/>
        <v>976 692 142</v>
      </c>
      <c r="H1770" s="2" t="s">
        <v>2261</v>
      </c>
      <c r="I1770" s="3" t="str">
        <f t="shared" ca="1" si="166"/>
        <v>1963.64</v>
      </c>
      <c r="J1770" s="3" t="str">
        <f t="shared" ca="1" si="167"/>
        <v>insert into motoristas (fk_matricula, nome, sexo, telefone, nif, salario) values (2962, 'Rafael Monteiro Neves', 1, '976 692 142', 52433840, 1963.64);</v>
      </c>
    </row>
    <row r="1771" spans="1:10" x14ac:dyDescent="0.25">
      <c r="A1771">
        <f t="shared" ca="1" si="162"/>
        <v>2370</v>
      </c>
      <c r="B1771">
        <f t="shared" ca="1" si="163"/>
        <v>57</v>
      </c>
      <c r="C1771">
        <f t="shared" ca="1" si="164"/>
        <v>94</v>
      </c>
      <c r="D1771">
        <f t="shared" ca="1" si="164"/>
        <v>97</v>
      </c>
      <c r="E1771" s="3" t="str">
        <f ca="1">_xlfn.CONCAT(VLOOKUP($B1771,nomes!$A:$B,2,FALSE), "", VLOOKUP($C1771,apelido!$A:$B,2,FALSE), " ", VLOOKUP($D1771,apelido!$A:$B,2,FALSE))</f>
        <v>João Barreira Camacho</v>
      </c>
      <c r="F1771" s="3" t="str">
        <f ca="1">TRIM(VLOOKUP($B1771,nomes!$A:$C,3,FALSE))</f>
        <v>Masculino</v>
      </c>
      <c r="G1771" t="str">
        <f t="shared" ca="1" si="165"/>
        <v>967 243 478</v>
      </c>
      <c r="H1771" s="2" t="s">
        <v>2262</v>
      </c>
      <c r="I1771" s="3" t="str">
        <f t="shared" ca="1" si="166"/>
        <v>2228.66</v>
      </c>
      <c r="J1771" s="3" t="str">
        <f t="shared" ca="1" si="167"/>
        <v>insert into motoristas (fk_matricula, nome, sexo, telefone, nif, salario) values (2370, 'João Barreira Camacho', 1, '967 243 478', 14771260, 2228.66);</v>
      </c>
    </row>
    <row r="1772" spans="1:10" x14ac:dyDescent="0.25">
      <c r="A1772">
        <f t="shared" ca="1" si="162"/>
        <v>1074</v>
      </c>
      <c r="B1772">
        <f t="shared" ca="1" si="163"/>
        <v>13</v>
      </c>
      <c r="C1772">
        <f t="shared" ca="1" si="164"/>
        <v>54</v>
      </c>
      <c r="D1772">
        <f t="shared" ca="1" si="164"/>
        <v>33</v>
      </c>
      <c r="E1772" s="3" t="str">
        <f ca="1">_xlfn.CONCAT(VLOOKUP($B1772,nomes!$A:$B,2,FALSE), "", VLOOKUP($C1772,apelido!$A:$B,2,FALSE), " ", VLOOKUP($D1772,apelido!$A:$B,2,FALSE))</f>
        <v>Bernardo Mota Garcia</v>
      </c>
      <c r="F1772" s="3" t="str">
        <f ca="1">TRIM(VLOOKUP($B1772,nomes!$A:$C,3,FALSE))</f>
        <v>Masculino</v>
      </c>
      <c r="G1772" t="str">
        <f t="shared" ca="1" si="165"/>
        <v>934 377 397</v>
      </c>
      <c r="H1772" s="2" t="s">
        <v>2263</v>
      </c>
      <c r="I1772" s="3" t="str">
        <f t="shared" ca="1" si="166"/>
        <v>1900.83</v>
      </c>
      <c r="J1772" s="3" t="str">
        <f t="shared" ca="1" si="167"/>
        <v>insert into motoristas (fk_matricula, nome, sexo, telefone, nif, salario) values (1074, 'Bernardo Mota Garcia', 1, '934 377 397', 16862333, 1900.83);</v>
      </c>
    </row>
    <row r="1773" spans="1:10" x14ac:dyDescent="0.25">
      <c r="A1773">
        <f t="shared" ca="1" si="162"/>
        <v>2369</v>
      </c>
      <c r="B1773">
        <f t="shared" ca="1" si="163"/>
        <v>157</v>
      </c>
      <c r="C1773">
        <f t="shared" ca="1" si="164"/>
        <v>78</v>
      </c>
      <c r="D1773">
        <f t="shared" ca="1" si="164"/>
        <v>10</v>
      </c>
      <c r="E1773" s="3" t="str">
        <f ca="1">_xlfn.CONCAT(VLOOKUP($B1773,nomes!$A:$B,2,FALSE), "", VLOOKUP($C1773,apelido!$A:$B,2,FALSE), " ", VLOOKUP($D1773,apelido!$A:$B,2,FALSE))</f>
        <v>Geraldo Simões Batista</v>
      </c>
      <c r="F1773" s="3" t="str">
        <f ca="1">TRIM(VLOOKUP($B1773,nomes!$A:$C,3,FALSE))</f>
        <v>Masculino</v>
      </c>
      <c r="G1773" t="str">
        <f t="shared" ca="1" si="165"/>
        <v>938 966 246</v>
      </c>
      <c r="H1773" s="2" t="s">
        <v>2264</v>
      </c>
      <c r="I1773" s="3" t="str">
        <f t="shared" ca="1" si="166"/>
        <v>1583.8</v>
      </c>
      <c r="J1773" s="3" t="str">
        <f t="shared" ca="1" si="167"/>
        <v>insert into motoristas (fk_matricula, nome, sexo, telefone, nif, salario) values (2369, 'Geraldo Simões Batista', 1, '938 966 246', 20789648, 1583.8);</v>
      </c>
    </row>
    <row r="1774" spans="1:10" x14ac:dyDescent="0.25">
      <c r="A1774">
        <f t="shared" ca="1" si="162"/>
        <v>375</v>
      </c>
      <c r="B1774">
        <f t="shared" ca="1" si="163"/>
        <v>58</v>
      </c>
      <c r="C1774">
        <f t="shared" ca="1" si="164"/>
        <v>1</v>
      </c>
      <c r="D1774">
        <f t="shared" ca="1" si="164"/>
        <v>43</v>
      </c>
      <c r="E1774" s="3" t="str">
        <f ca="1">_xlfn.CONCAT(VLOOKUP($B1774,nomes!$A:$B,2,FALSE), "", VLOOKUP($C1774,apelido!$A:$B,2,FALSE), " ", VLOOKUP($D1774,apelido!$A:$B,2,FALSE))</f>
        <v>Joaquim Almeida Macedo</v>
      </c>
      <c r="F1774" s="3" t="str">
        <f ca="1">TRIM(VLOOKUP($B1774,nomes!$A:$C,3,FALSE))</f>
        <v>Masculino</v>
      </c>
      <c r="G1774" t="str">
        <f t="shared" ca="1" si="165"/>
        <v>974 727 935</v>
      </c>
      <c r="H1774" s="2" t="s">
        <v>2265</v>
      </c>
      <c r="I1774" s="3" t="str">
        <f t="shared" ca="1" si="166"/>
        <v>1437.91</v>
      </c>
      <c r="J1774" s="3" t="str">
        <f t="shared" ca="1" si="167"/>
        <v>insert into motoristas (fk_matricula, nome, sexo, telefone, nif, salario) values (375, 'Joaquim Almeida Macedo', 1, '974 727 935', 16295178, 1437.91);</v>
      </c>
    </row>
    <row r="1775" spans="1:10" x14ac:dyDescent="0.25">
      <c r="A1775">
        <f t="shared" ca="1" si="162"/>
        <v>2817</v>
      </c>
      <c r="B1775">
        <f t="shared" ca="1" si="163"/>
        <v>176</v>
      </c>
      <c r="C1775">
        <f t="shared" ca="1" si="164"/>
        <v>43</v>
      </c>
      <c r="D1775">
        <f t="shared" ca="1" si="164"/>
        <v>50</v>
      </c>
      <c r="E1775" s="3" t="str">
        <f ca="1">_xlfn.CONCAT(VLOOKUP($B1775,nomes!$A:$B,2,FALSE), "", VLOOKUP($C1775,apelido!$A:$B,2,FALSE), " ", VLOOKUP($D1775,apelido!$A:$B,2,FALSE))</f>
        <v>Laís Macedo Mendes</v>
      </c>
      <c r="F1775" s="3" t="str">
        <f ca="1">TRIM(VLOOKUP($B1775,nomes!$A:$C,3,FALSE))</f>
        <v>Feminino</v>
      </c>
      <c r="G1775" t="str">
        <f t="shared" ca="1" si="165"/>
        <v>955 916 737</v>
      </c>
      <c r="H1775" s="2" t="s">
        <v>2266</v>
      </c>
      <c r="I1775" s="3" t="str">
        <f t="shared" ca="1" si="166"/>
        <v>1284.9</v>
      </c>
      <c r="J1775" s="3" t="str">
        <f t="shared" ca="1" si="167"/>
        <v>insert into motoristas (fk_matricula, nome, sexo, telefone, nif, salario) values (2817, 'Laís Macedo Mendes', 2, '955 916 737', 11227155, 1284.9);</v>
      </c>
    </row>
    <row r="1776" spans="1:10" x14ac:dyDescent="0.25">
      <c r="A1776">
        <f t="shared" ca="1" si="162"/>
        <v>2044</v>
      </c>
      <c r="B1776">
        <f t="shared" ca="1" si="163"/>
        <v>34</v>
      </c>
      <c r="C1776">
        <f t="shared" ca="1" si="164"/>
        <v>5</v>
      </c>
      <c r="D1776">
        <f t="shared" ca="1" si="164"/>
        <v>86</v>
      </c>
      <c r="E1776" s="3" t="str">
        <f ca="1">_xlfn.CONCAT(VLOOKUP($B1776,nomes!$A:$B,2,FALSE), "", VLOOKUP($C1776,apelido!$A:$B,2,FALSE), " ", VLOOKUP($D1776,apelido!$A:$B,2,FALSE))</f>
        <v>Enzo Andrade Vaz</v>
      </c>
      <c r="F1776" s="3" t="str">
        <f ca="1">TRIM(VLOOKUP($B1776,nomes!$A:$C,3,FALSE))</f>
        <v>Masculino</v>
      </c>
      <c r="G1776" t="str">
        <f t="shared" ca="1" si="165"/>
        <v>954 276 899</v>
      </c>
      <c r="H1776" s="2" t="s">
        <v>2267</v>
      </c>
      <c r="I1776" s="3" t="str">
        <f t="shared" ca="1" si="166"/>
        <v>2130.67</v>
      </c>
      <c r="J1776" s="3" t="str">
        <f t="shared" ca="1" si="167"/>
        <v>insert into motoristas (fk_matricula, nome, sexo, telefone, nif, salario) values (2044, 'Enzo Andrade Vaz', 1, '954 276 899', 10194702, 2130.67);</v>
      </c>
    </row>
    <row r="1777" spans="1:10" x14ac:dyDescent="0.25">
      <c r="A1777">
        <f t="shared" ca="1" si="162"/>
        <v>1217</v>
      </c>
      <c r="B1777">
        <f t="shared" ca="1" si="163"/>
        <v>65</v>
      </c>
      <c r="C1777">
        <f t="shared" ca="1" si="164"/>
        <v>7</v>
      </c>
      <c r="D1777">
        <f t="shared" ca="1" si="164"/>
        <v>34</v>
      </c>
      <c r="E1777" s="3" t="str">
        <f ca="1">_xlfn.CONCAT(VLOOKUP($B1777,nomes!$A:$B,2,FALSE), "", VLOOKUP($C1777,apelido!$A:$B,2,FALSE), " ", VLOOKUP($D1777,apelido!$A:$B,2,FALSE))</f>
        <v>Lara Araújo Gaspar</v>
      </c>
      <c r="F1777" s="3" t="str">
        <f ca="1">TRIM(VLOOKUP($B1777,nomes!$A:$C,3,FALSE))</f>
        <v>Feminino</v>
      </c>
      <c r="G1777" t="str">
        <f t="shared" ca="1" si="165"/>
        <v>912 192 173</v>
      </c>
      <c r="H1777" s="2" t="s">
        <v>2268</v>
      </c>
      <c r="I1777" s="3" t="str">
        <f t="shared" ca="1" si="166"/>
        <v>950.1</v>
      </c>
      <c r="J1777" s="3" t="str">
        <f t="shared" ca="1" si="167"/>
        <v>insert into motoristas (fk_matricula, nome, sexo, telefone, nif, salario) values (1217, 'Lara Araújo Gaspar', 2, '912 192 173', 12878204, 950.1);</v>
      </c>
    </row>
    <row r="1778" spans="1:10" x14ac:dyDescent="0.25">
      <c r="A1778">
        <f t="shared" ca="1" si="162"/>
        <v>1410</v>
      </c>
      <c r="B1778">
        <f t="shared" ca="1" si="163"/>
        <v>173</v>
      </c>
      <c r="C1778">
        <f t="shared" ca="1" si="164"/>
        <v>22</v>
      </c>
      <c r="D1778">
        <f t="shared" ca="1" si="164"/>
        <v>40</v>
      </c>
      <c r="E1778" s="3" t="str">
        <f ca="1">_xlfn.CONCAT(VLOOKUP($B1778,nomes!$A:$B,2,FALSE), "", VLOOKUP($C1778,apelido!$A:$B,2,FALSE), " ", VLOOKUP($D1778,apelido!$A:$B,2,FALSE))</f>
        <v>Josué Costa Lima</v>
      </c>
      <c r="F1778" s="3" t="str">
        <f ca="1">TRIM(VLOOKUP($B1778,nomes!$A:$C,3,FALSE))</f>
        <v>Masculino</v>
      </c>
      <c r="G1778" t="str">
        <f t="shared" ca="1" si="165"/>
        <v>944 965 297</v>
      </c>
      <c r="H1778" s="2" t="s">
        <v>2269</v>
      </c>
      <c r="I1778" s="3" t="str">
        <f t="shared" ca="1" si="166"/>
        <v>1128.91</v>
      </c>
      <c r="J1778" s="3" t="str">
        <f t="shared" ca="1" si="167"/>
        <v>insert into motoristas (fk_matricula, nome, sexo, telefone, nif, salario) values (1410, 'Josué Costa Lima', 1, '944 965 297', 59521298, 1128.91);</v>
      </c>
    </row>
    <row r="1779" spans="1:10" x14ac:dyDescent="0.25">
      <c r="A1779">
        <f t="shared" ca="1" si="162"/>
        <v>552</v>
      </c>
      <c r="B1779">
        <f t="shared" ca="1" si="163"/>
        <v>36</v>
      </c>
      <c r="C1779">
        <f t="shared" ca="1" si="164"/>
        <v>43</v>
      </c>
      <c r="D1779">
        <f t="shared" ca="1" si="164"/>
        <v>7</v>
      </c>
      <c r="E1779" s="3" t="str">
        <f ca="1">_xlfn.CONCAT(VLOOKUP($B1779,nomes!$A:$B,2,FALSE), "", VLOOKUP($C1779,apelido!$A:$B,2,FALSE), " ", VLOOKUP($D1779,apelido!$A:$B,2,FALSE))</f>
        <v>Esther Macedo Araújo</v>
      </c>
      <c r="F1779" s="3" t="str">
        <f ca="1">TRIM(VLOOKUP($B1779,nomes!$A:$C,3,FALSE))</f>
        <v>Feminino</v>
      </c>
      <c r="G1779" t="str">
        <f t="shared" ca="1" si="165"/>
        <v>936 755 388</v>
      </c>
      <c r="H1779" s="2" t="s">
        <v>2270</v>
      </c>
      <c r="I1779" s="3" t="str">
        <f t="shared" ca="1" si="166"/>
        <v>1107.46</v>
      </c>
      <c r="J1779" s="3" t="str">
        <f t="shared" ca="1" si="167"/>
        <v>insert into motoristas (fk_matricula, nome, sexo, telefone, nif, salario) values (552, 'Esther Macedo Araújo', 2, '936 755 388', 16225036, 1107.46);</v>
      </c>
    </row>
    <row r="1780" spans="1:10" x14ac:dyDescent="0.25">
      <c r="A1780">
        <f t="shared" ca="1" si="162"/>
        <v>1367</v>
      </c>
      <c r="B1780">
        <f t="shared" ca="1" si="163"/>
        <v>179</v>
      </c>
      <c r="C1780">
        <f t="shared" ca="1" si="164"/>
        <v>96</v>
      </c>
      <c r="D1780">
        <f t="shared" ca="1" si="164"/>
        <v>91</v>
      </c>
      <c r="E1780" s="3" t="str">
        <f ca="1">_xlfn.CONCAT(VLOOKUP($B1780,nomes!$A:$B,2,FALSE), "", VLOOKUP($C1780,apelido!$A:$B,2,FALSE), " ", VLOOKUP($D1780,apelido!$A:$B,2,FALSE))</f>
        <v>Luciana Caldeira Vilela</v>
      </c>
      <c r="F1780" s="3" t="str">
        <f ca="1">TRIM(VLOOKUP($B1780,nomes!$A:$C,3,FALSE))</f>
        <v>Feminino</v>
      </c>
      <c r="G1780" t="str">
        <f t="shared" ca="1" si="165"/>
        <v>946 926 758</v>
      </c>
      <c r="H1780" s="2" t="s">
        <v>2271</v>
      </c>
      <c r="I1780" s="3" t="str">
        <f t="shared" ca="1" si="166"/>
        <v>2057.82</v>
      </c>
      <c r="J1780" s="3" t="str">
        <f t="shared" ca="1" si="167"/>
        <v>insert into motoristas (fk_matricula, nome, sexo, telefone, nif, salario) values (1367, 'Luciana Caldeira Vilela', 2, '946 926 758', 57206651, 2057.82);</v>
      </c>
    </row>
    <row r="1781" spans="1:10" x14ac:dyDescent="0.25">
      <c r="A1781">
        <f t="shared" ca="1" si="162"/>
        <v>2956</v>
      </c>
      <c r="B1781">
        <f t="shared" ca="1" si="163"/>
        <v>21</v>
      </c>
      <c r="C1781">
        <f t="shared" ca="1" si="164"/>
        <v>61</v>
      </c>
      <c r="D1781">
        <f t="shared" ca="1" si="164"/>
        <v>56</v>
      </c>
      <c r="E1781" s="3" t="str">
        <f ca="1">_xlfn.CONCAT(VLOOKUP($B1781,nomes!$A:$B,2,FALSE), "", VLOOKUP($C1781,apelido!$A:$B,2,FALSE), " ", VLOOKUP($D1781,apelido!$A:$B,2,FALSE))</f>
        <v>Cecília Paiva Neves</v>
      </c>
      <c r="F1781" s="3" t="str">
        <f ca="1">TRIM(VLOOKUP($B1781,nomes!$A:$C,3,FALSE))</f>
        <v>Feminino</v>
      </c>
      <c r="G1781" t="str">
        <f t="shared" ca="1" si="165"/>
        <v>978 493 857</v>
      </c>
      <c r="H1781" s="2" t="s">
        <v>2272</v>
      </c>
      <c r="I1781" s="3" t="str">
        <f t="shared" ca="1" si="166"/>
        <v>1148.76</v>
      </c>
      <c r="J1781" s="3" t="str">
        <f t="shared" ca="1" si="167"/>
        <v>insert into motoristas (fk_matricula, nome, sexo, telefone, nif, salario) values (2956, 'Cecília Paiva Neves', 2, '978 493 857', 27930965, 1148.76);</v>
      </c>
    </row>
    <row r="1782" spans="1:10" x14ac:dyDescent="0.25">
      <c r="A1782">
        <f t="shared" ca="1" si="162"/>
        <v>2384</v>
      </c>
      <c r="B1782">
        <f t="shared" ca="1" si="163"/>
        <v>62</v>
      </c>
      <c r="C1782">
        <f t="shared" ca="1" si="164"/>
        <v>10</v>
      </c>
      <c r="D1782">
        <f t="shared" ca="1" si="164"/>
        <v>35</v>
      </c>
      <c r="E1782" s="3" t="str">
        <f ca="1">_xlfn.CONCAT(VLOOKUP($B1782,nomes!$A:$B,2,FALSE), "", VLOOKUP($C1782,apelido!$A:$B,2,FALSE), " ", VLOOKUP($D1782,apelido!$A:$B,2,FALSE))</f>
        <v>Júlia Batista Gomes</v>
      </c>
      <c r="F1782" s="3" t="str">
        <f ca="1">TRIM(VLOOKUP($B1782,nomes!$A:$C,3,FALSE))</f>
        <v>Feminino</v>
      </c>
      <c r="G1782" t="str">
        <f t="shared" ca="1" si="165"/>
        <v>944 139 835</v>
      </c>
      <c r="H1782" s="2" t="s">
        <v>2273</v>
      </c>
      <c r="I1782" s="3" t="str">
        <f t="shared" ca="1" si="166"/>
        <v>1207.77</v>
      </c>
      <c r="J1782" s="3" t="str">
        <f t="shared" ca="1" si="167"/>
        <v>insert into motoristas (fk_matricula, nome, sexo, telefone, nif, salario) values (2384, 'Júlia Batista Gomes', 2, '944 139 835', 18178162, 1207.77);</v>
      </c>
    </row>
    <row r="1783" spans="1:10" x14ac:dyDescent="0.25">
      <c r="A1783">
        <f t="shared" ca="1" si="162"/>
        <v>1812</v>
      </c>
      <c r="B1783">
        <f t="shared" ca="1" si="163"/>
        <v>73</v>
      </c>
      <c r="C1783">
        <f t="shared" ca="1" si="164"/>
        <v>44</v>
      </c>
      <c r="D1783">
        <f t="shared" ca="1" si="164"/>
        <v>59</v>
      </c>
      <c r="E1783" s="3" t="str">
        <f ca="1">_xlfn.CONCAT(VLOOKUP($B1783,nomes!$A:$B,2,FALSE), "", VLOOKUP($C1783,apelido!$A:$B,2,FALSE), " ", VLOOKUP($D1783,apelido!$A:$B,2,FALSE))</f>
        <v>Lorena Madeira Oliveira</v>
      </c>
      <c r="F1783" s="3" t="str">
        <f ca="1">TRIM(VLOOKUP($B1783,nomes!$A:$C,3,FALSE))</f>
        <v>Feminino</v>
      </c>
      <c r="G1783" t="str">
        <f t="shared" ca="1" si="165"/>
        <v>956 359 365</v>
      </c>
      <c r="H1783" s="2" t="s">
        <v>2274</v>
      </c>
      <c r="I1783" s="3" t="str">
        <f t="shared" ca="1" si="166"/>
        <v>1784.81</v>
      </c>
      <c r="J1783" s="3" t="str">
        <f t="shared" ca="1" si="167"/>
        <v>insert into motoristas (fk_matricula, nome, sexo, telefone, nif, salario) values (1812, 'Lorena Madeira Oliveira', 2, '956 359 365', 25922360, 1784.81);</v>
      </c>
    </row>
    <row r="1784" spans="1:10" x14ac:dyDescent="0.25">
      <c r="A1784">
        <f t="shared" ca="1" si="162"/>
        <v>3056</v>
      </c>
      <c r="B1784">
        <f t="shared" ca="1" si="163"/>
        <v>66</v>
      </c>
      <c r="C1784">
        <f t="shared" ca="1" si="164"/>
        <v>86</v>
      </c>
      <c r="D1784">
        <f t="shared" ca="1" si="164"/>
        <v>44</v>
      </c>
      <c r="E1784" s="3" t="str">
        <f ca="1">_xlfn.CONCAT(VLOOKUP($B1784,nomes!$A:$B,2,FALSE), "", VLOOKUP($C1784,apelido!$A:$B,2,FALSE), " ", VLOOKUP($D1784,apelido!$A:$B,2,FALSE))</f>
        <v>Larissa Vaz Madeira</v>
      </c>
      <c r="F1784" s="3" t="str">
        <f ca="1">TRIM(VLOOKUP($B1784,nomes!$A:$C,3,FALSE))</f>
        <v>Feminino</v>
      </c>
      <c r="G1784" t="str">
        <f t="shared" ca="1" si="165"/>
        <v>957 469 893</v>
      </c>
      <c r="H1784" s="2" t="s">
        <v>2275</v>
      </c>
      <c r="I1784" s="3" t="str">
        <f t="shared" ca="1" si="166"/>
        <v>1512.4</v>
      </c>
      <c r="J1784" s="3" t="str">
        <f t="shared" ca="1" si="167"/>
        <v>insert into motoristas (fk_matricula, nome, sexo, telefone, nif, salario) values (3056, 'Larissa Vaz Madeira', 2, '957 469 893', 19908294, 1512.4);</v>
      </c>
    </row>
    <row r="1785" spans="1:10" x14ac:dyDescent="0.25">
      <c r="A1785">
        <f t="shared" ca="1" si="162"/>
        <v>296</v>
      </c>
      <c r="B1785">
        <f t="shared" ca="1" si="163"/>
        <v>86</v>
      </c>
      <c r="C1785">
        <f t="shared" ca="1" si="164"/>
        <v>10</v>
      </c>
      <c r="D1785">
        <f t="shared" ca="1" si="164"/>
        <v>78</v>
      </c>
      <c r="E1785" s="3" t="str">
        <f ca="1">_xlfn.CONCAT(VLOOKUP($B1785,nomes!$A:$B,2,FALSE), "", VLOOKUP($C1785,apelido!$A:$B,2,FALSE), " ", VLOOKUP($D1785,apelido!$A:$B,2,FALSE))</f>
        <v>Mirella Batista Simões</v>
      </c>
      <c r="F1785" s="3" t="str">
        <f ca="1">TRIM(VLOOKUP($B1785,nomes!$A:$C,3,FALSE))</f>
        <v>Feminino</v>
      </c>
      <c r="G1785" t="str">
        <f t="shared" ca="1" si="165"/>
        <v>946 842 757</v>
      </c>
      <c r="H1785" s="2" t="s">
        <v>2276</v>
      </c>
      <c r="I1785" s="3" t="str">
        <f t="shared" ca="1" si="166"/>
        <v>1045.36</v>
      </c>
      <c r="J1785" s="3" t="str">
        <f t="shared" ca="1" si="167"/>
        <v>insert into motoristas (fk_matricula, nome, sexo, telefone, nif, salario) values (296, 'Mirella Batista Simões', 2, '946 842 757', 28565715, 1045.36);</v>
      </c>
    </row>
    <row r="1786" spans="1:10" x14ac:dyDescent="0.25">
      <c r="A1786">
        <f t="shared" ca="1" si="162"/>
        <v>1748</v>
      </c>
      <c r="B1786">
        <f t="shared" ca="1" si="163"/>
        <v>111</v>
      </c>
      <c r="C1786">
        <f t="shared" ca="1" si="164"/>
        <v>55</v>
      </c>
      <c r="D1786">
        <f t="shared" ca="1" si="164"/>
        <v>96</v>
      </c>
      <c r="E1786" s="3" t="str">
        <f ca="1">_xlfn.CONCAT(VLOOKUP($B1786,nomes!$A:$B,2,FALSE), "", VLOOKUP($C1786,apelido!$A:$B,2,FALSE), " ", VLOOKUP($D1786,apelido!$A:$B,2,FALSE))</f>
        <v>Sophia Nascimento Caldeira</v>
      </c>
      <c r="F1786" s="3" t="str">
        <f ca="1">TRIM(VLOOKUP($B1786,nomes!$A:$C,3,FALSE))</f>
        <v>Feminino</v>
      </c>
      <c r="G1786" t="str">
        <f t="shared" ca="1" si="165"/>
        <v>961 236 762</v>
      </c>
      <c r="H1786" s="2" t="s">
        <v>2277</v>
      </c>
      <c r="I1786" s="3" t="str">
        <f t="shared" ca="1" si="166"/>
        <v>1278.49</v>
      </c>
      <c r="J1786" s="3" t="str">
        <f t="shared" ca="1" si="167"/>
        <v>insert into motoristas (fk_matricula, nome, sexo, telefone, nif, salario) values (1748, 'Sophia Nascimento Caldeira', 2, '961 236 762', 22757430, 1278.49);</v>
      </c>
    </row>
    <row r="1787" spans="1:10" x14ac:dyDescent="0.25">
      <c r="A1787">
        <f t="shared" ca="1" si="162"/>
        <v>1563</v>
      </c>
      <c r="B1787">
        <f t="shared" ca="1" si="163"/>
        <v>94</v>
      </c>
      <c r="C1787">
        <f t="shared" ca="1" si="164"/>
        <v>75</v>
      </c>
      <c r="D1787">
        <f t="shared" ca="1" si="164"/>
        <v>65</v>
      </c>
      <c r="E1787" s="3" t="str">
        <f ca="1">_xlfn.CONCAT(VLOOKUP($B1787,nomes!$A:$B,2,FALSE), "", VLOOKUP($C1787,apelido!$A:$B,2,FALSE), " ", VLOOKUP($D1787,apelido!$A:$B,2,FALSE))</f>
        <v>Paola Santos Pires</v>
      </c>
      <c r="F1787" s="3" t="str">
        <f ca="1">TRIM(VLOOKUP($B1787,nomes!$A:$C,3,FALSE))</f>
        <v>Feminino</v>
      </c>
      <c r="G1787" t="str">
        <f t="shared" ca="1" si="165"/>
        <v>958 845 649</v>
      </c>
      <c r="H1787" s="2" t="s">
        <v>2278</v>
      </c>
      <c r="I1787" s="3" t="str">
        <f t="shared" ca="1" si="166"/>
        <v>2195.82</v>
      </c>
      <c r="J1787" s="3" t="str">
        <f t="shared" ca="1" si="167"/>
        <v>insert into motoristas (fk_matricula, nome, sexo, telefone, nif, salario) values (1563, 'Paola Santos Pires', 2, '958 845 649', 11718384, 2195.82);</v>
      </c>
    </row>
    <row r="1788" spans="1:10" x14ac:dyDescent="0.25">
      <c r="A1788">
        <f t="shared" ca="1" si="162"/>
        <v>241</v>
      </c>
      <c r="B1788">
        <f t="shared" ca="1" si="163"/>
        <v>159</v>
      </c>
      <c r="C1788">
        <f t="shared" ca="1" si="164"/>
        <v>26</v>
      </c>
      <c r="D1788">
        <f t="shared" ca="1" si="164"/>
        <v>35</v>
      </c>
      <c r="E1788" s="3" t="str">
        <f ca="1">_xlfn.CONCAT(VLOOKUP($B1788,nomes!$A:$B,2,FALSE), "", VLOOKUP($C1788,apelido!$A:$B,2,FALSE), " ", VLOOKUP($D1788,apelido!$A:$B,2,FALSE))</f>
        <v>Graça Esteves Gomes</v>
      </c>
      <c r="F1788" s="3" t="str">
        <f ca="1">TRIM(VLOOKUP($B1788,nomes!$A:$C,3,FALSE))</f>
        <v>Feminino</v>
      </c>
      <c r="G1788" t="str">
        <f t="shared" ca="1" si="165"/>
        <v>931 657 224</v>
      </c>
      <c r="H1788" s="2" t="s">
        <v>2279</v>
      </c>
      <c r="I1788" s="3" t="str">
        <f t="shared" ca="1" si="166"/>
        <v>2105.33</v>
      </c>
      <c r="J1788" s="3" t="str">
        <f t="shared" ca="1" si="167"/>
        <v>insert into motoristas (fk_matricula, nome, sexo, telefone, nif, salario) values (241, 'Graça Esteves Gomes', 2, '931 657 224', 52956115, 2105.33);</v>
      </c>
    </row>
    <row r="1789" spans="1:10" x14ac:dyDescent="0.25">
      <c r="A1789">
        <f t="shared" ca="1" si="162"/>
        <v>2389</v>
      </c>
      <c r="B1789">
        <f t="shared" ca="1" si="163"/>
        <v>79</v>
      </c>
      <c r="C1789">
        <f t="shared" ca="1" si="164"/>
        <v>90</v>
      </c>
      <c r="D1789">
        <f t="shared" ca="1" si="164"/>
        <v>90</v>
      </c>
      <c r="E1789" s="3" t="str">
        <f ca="1">_xlfn.CONCAT(VLOOKUP($B1789,nomes!$A:$B,2,FALSE), "", VLOOKUP($C1789,apelido!$A:$B,2,FALSE), " ", VLOOKUP($D1789,apelido!$A:$B,2,FALSE))</f>
        <v>Marcelo Vilaça Vilaça</v>
      </c>
      <c r="F1789" s="3" t="str">
        <f ca="1">TRIM(VLOOKUP($B1789,nomes!$A:$C,3,FALSE))</f>
        <v>Masculino</v>
      </c>
      <c r="G1789" t="str">
        <f t="shared" ca="1" si="165"/>
        <v>945 818 122</v>
      </c>
      <c r="H1789" s="2" t="s">
        <v>2280</v>
      </c>
      <c r="I1789" s="3" t="str">
        <f t="shared" ca="1" si="166"/>
        <v>1323.53</v>
      </c>
      <c r="J1789" s="3" t="str">
        <f t="shared" ca="1" si="167"/>
        <v>insert into motoristas (fk_matricula, nome, sexo, telefone, nif, salario) values (2389, 'Marcelo Vilaça Vilaça', 1, '945 818 122', 24388329, 1323.53);</v>
      </c>
    </row>
    <row r="1790" spans="1:10" x14ac:dyDescent="0.25">
      <c r="A1790">
        <f t="shared" ca="1" si="162"/>
        <v>951</v>
      </c>
      <c r="B1790">
        <f t="shared" ca="1" si="163"/>
        <v>88</v>
      </c>
      <c r="C1790">
        <f t="shared" ca="1" si="164"/>
        <v>30</v>
      </c>
      <c r="D1790">
        <f t="shared" ca="1" si="164"/>
        <v>60</v>
      </c>
      <c r="E1790" s="3" t="str">
        <f ca="1">_xlfn.CONCAT(VLOOKUP($B1790,nomes!$A:$B,2,FALSE), "", VLOOKUP($C1790,apelido!$A:$B,2,FALSE), " ", VLOOKUP($D1790,apelido!$A:$B,2,FALSE))</f>
        <v>Nicole Figueiredo Pacheco</v>
      </c>
      <c r="F1790" s="3" t="str">
        <f ca="1">TRIM(VLOOKUP($B1790,nomes!$A:$C,3,FALSE))</f>
        <v>Feminino</v>
      </c>
      <c r="G1790" t="str">
        <f t="shared" ca="1" si="165"/>
        <v>926 121 675</v>
      </c>
      <c r="H1790" s="2" t="s">
        <v>2281</v>
      </c>
      <c r="I1790" s="3" t="str">
        <f t="shared" ca="1" si="166"/>
        <v>1186.38</v>
      </c>
      <c r="J1790" s="3" t="str">
        <f t="shared" ca="1" si="167"/>
        <v>insert into motoristas (fk_matricula, nome, sexo, telefone, nif, salario) values (951, 'Nicole Figueiredo Pacheco', 2, '926 121 675', 58309890, 1186.38);</v>
      </c>
    </row>
    <row r="1791" spans="1:10" x14ac:dyDescent="0.25">
      <c r="A1791">
        <f t="shared" ca="1" si="162"/>
        <v>2789</v>
      </c>
      <c r="B1791">
        <f t="shared" ca="1" si="163"/>
        <v>118</v>
      </c>
      <c r="C1791">
        <f t="shared" ca="1" si="164"/>
        <v>4</v>
      </c>
      <c r="D1791">
        <f t="shared" ca="1" si="164"/>
        <v>65</v>
      </c>
      <c r="E1791" s="3" t="str">
        <f ca="1">_xlfn.CONCAT(VLOOKUP($B1791,nomes!$A:$B,2,FALSE), "", VLOOKUP($C1791,apelido!$A:$B,2,FALSE), " ", VLOOKUP($D1791,apelido!$A:$B,2,FALSE))</f>
        <v>Valentina Amaro Pires</v>
      </c>
      <c r="F1791" s="3" t="str">
        <f ca="1">TRIM(VLOOKUP($B1791,nomes!$A:$C,3,FALSE))</f>
        <v>Feminino</v>
      </c>
      <c r="G1791" t="str">
        <f t="shared" ca="1" si="165"/>
        <v>958 825 998</v>
      </c>
      <c r="H1791" s="2" t="s">
        <v>2282</v>
      </c>
      <c r="I1791" s="3" t="str">
        <f t="shared" ca="1" si="166"/>
        <v>1342.49</v>
      </c>
      <c r="J1791" s="3" t="str">
        <f t="shared" ca="1" si="167"/>
        <v>insert into motoristas (fk_matricula, nome, sexo, telefone, nif, salario) values (2789, 'Valentina Amaro Pires', 2, '958 825 998', 20309983, 1342.49);</v>
      </c>
    </row>
    <row r="1792" spans="1:10" x14ac:dyDescent="0.25">
      <c r="A1792">
        <f t="shared" ca="1" si="162"/>
        <v>447</v>
      </c>
      <c r="B1792">
        <f t="shared" ca="1" si="163"/>
        <v>182</v>
      </c>
      <c r="C1792">
        <f t="shared" ca="1" si="164"/>
        <v>47</v>
      </c>
      <c r="D1792">
        <f t="shared" ca="1" si="164"/>
        <v>75</v>
      </c>
      <c r="E1792" s="3" t="str">
        <f ca="1">_xlfn.CONCAT(VLOOKUP($B1792,nomes!$A:$B,2,FALSE), "", VLOOKUP($C1792,apelido!$A:$B,2,FALSE), " ", VLOOKUP($D1792,apelido!$A:$B,2,FALSE))</f>
        <v>Maíra Martins Santos</v>
      </c>
      <c r="F1792" s="3" t="str">
        <f ca="1">TRIM(VLOOKUP($B1792,nomes!$A:$C,3,FALSE))</f>
        <v>Feminino</v>
      </c>
      <c r="G1792" t="str">
        <f t="shared" ca="1" si="165"/>
        <v>925 166 386</v>
      </c>
      <c r="H1792" s="2" t="s">
        <v>2283</v>
      </c>
      <c r="I1792" s="3" t="str">
        <f t="shared" ca="1" si="166"/>
        <v>1199.32</v>
      </c>
      <c r="J1792" s="3" t="str">
        <f t="shared" ca="1" si="167"/>
        <v>insert into motoristas (fk_matricula, nome, sexo, telefone, nif, salario) values (447, 'Maíra Martins Santos', 2, '925 166 386', 24322616, 1199.32);</v>
      </c>
    </row>
    <row r="1793" spans="1:10" x14ac:dyDescent="0.25">
      <c r="A1793">
        <f t="shared" ca="1" si="162"/>
        <v>37</v>
      </c>
      <c r="B1793">
        <f t="shared" ca="1" si="163"/>
        <v>37</v>
      </c>
      <c r="C1793">
        <f t="shared" ca="1" si="164"/>
        <v>57</v>
      </c>
      <c r="D1793">
        <f t="shared" ca="1" si="164"/>
        <v>32</v>
      </c>
      <c r="E1793" s="3" t="str">
        <f ca="1">_xlfn.CONCAT(VLOOKUP($B1793,nomes!$A:$B,2,FALSE), "", VLOOKUP($C1793,apelido!$A:$B,2,FALSE), " ", VLOOKUP($D1793,apelido!$A:$B,2,FALSE))</f>
        <v>Fabiana Nogueira Freitas</v>
      </c>
      <c r="F1793" s="3" t="str">
        <f ca="1">TRIM(VLOOKUP($B1793,nomes!$A:$C,3,FALSE))</f>
        <v>Feminino</v>
      </c>
      <c r="G1793" t="str">
        <f t="shared" ca="1" si="165"/>
        <v>914 476 452</v>
      </c>
      <c r="H1793" s="2" t="s">
        <v>2284</v>
      </c>
      <c r="I1793" s="3" t="str">
        <f t="shared" ca="1" si="166"/>
        <v>1829.48</v>
      </c>
      <c r="J1793" s="3" t="str">
        <f t="shared" ca="1" si="167"/>
        <v>insert into motoristas (fk_matricula, nome, sexo, telefone, nif, salario) values (37, 'Fabiana Nogueira Freitas', 2, '914 476 452', 28271008, 1829.48);</v>
      </c>
    </row>
    <row r="1794" spans="1:10" x14ac:dyDescent="0.25">
      <c r="A1794">
        <f t="shared" ca="1" si="162"/>
        <v>1517</v>
      </c>
      <c r="B1794">
        <f t="shared" ca="1" si="163"/>
        <v>106</v>
      </c>
      <c r="C1794">
        <f t="shared" ca="1" si="164"/>
        <v>99</v>
      </c>
      <c r="D1794">
        <f t="shared" ca="1" si="164"/>
        <v>9</v>
      </c>
      <c r="E1794" s="3" t="str">
        <f ca="1">_xlfn.CONCAT(VLOOKUP($B1794,nomes!$A:$B,2,FALSE), "", VLOOKUP($C1794,apelido!$A:$B,2,FALSE), " ", VLOOKUP($D1794,apelido!$A:$B,2,FALSE))</f>
        <v>Sabrina Cordeiro Barros</v>
      </c>
      <c r="F1794" s="3" t="str">
        <f ca="1">TRIM(VLOOKUP($B1794,nomes!$A:$C,3,FALSE))</f>
        <v>Feminino</v>
      </c>
      <c r="G1794" t="str">
        <f t="shared" ca="1" si="165"/>
        <v>994 457 231</v>
      </c>
      <c r="H1794" s="2" t="s">
        <v>2285</v>
      </c>
      <c r="I1794" s="3" t="str">
        <f t="shared" ca="1" si="166"/>
        <v>1423.4</v>
      </c>
      <c r="J1794" s="3" t="str">
        <f t="shared" ca="1" si="167"/>
        <v>insert into motoristas (fk_matricula, nome, sexo, telefone, nif, salario) values (1517, 'Sabrina Cordeiro Barros', 2, '994 457 231', 23479322, 1423.4);</v>
      </c>
    </row>
    <row r="1795" spans="1:10" x14ac:dyDescent="0.25">
      <c r="A1795">
        <f t="shared" ref="A1795:A1858" ca="1" si="168">RANDBETWEEN(1,3059)</f>
        <v>181</v>
      </c>
      <c r="B1795">
        <f t="shared" ref="B1795:B1858" ca="1" si="169">RANDBETWEEN(1,200)</f>
        <v>186</v>
      </c>
      <c r="C1795">
        <f t="shared" ref="C1795:D1858" ca="1" si="170">RANDBETWEEN(1,100)</f>
        <v>54</v>
      </c>
      <c r="D1795">
        <f t="shared" ca="1" si="170"/>
        <v>21</v>
      </c>
      <c r="E1795" s="3" t="str">
        <f ca="1">_xlfn.CONCAT(VLOOKUP($B1795,nomes!$A:$B,2,FALSE), "", VLOOKUP($C1795,apelido!$A:$B,2,FALSE), " ", VLOOKUP($D1795,apelido!$A:$B,2,FALSE))</f>
        <v>Melina Mota Coelho</v>
      </c>
      <c r="F1795" s="3" t="str">
        <f ca="1">TRIM(VLOOKUP($B1795,nomes!$A:$C,3,FALSE))</f>
        <v>Feminino</v>
      </c>
      <c r="G1795" t="str">
        <f t="shared" ref="G1795:G1858" ca="1" si="171">_xlfn.CONCAT(9, RANDBETWEEN(1,9), RANDBETWEEN(1,9), " ", RANDBETWEEN(1,9), RANDBETWEEN(1,9), RANDBETWEEN(1,9), " ", RANDBETWEEN(1,9),RANDBETWEEN(1,9),RANDBETWEEN(1,9))</f>
        <v>964 138 412</v>
      </c>
      <c r="H1795" s="2" t="s">
        <v>2286</v>
      </c>
      <c r="I1795" s="3" t="str">
        <f t="shared" ref="I1795:I1858" ca="1" si="172">_xlfn.CONCAT(RANDBETWEEN(860,2500), ".", RANDBETWEEN(0,99))</f>
        <v>1772.97</v>
      </c>
      <c r="J1795" s="3" t="str">
        <f t="shared" ref="J1795:J1858" ca="1" si="173">"insert into motoristas (fk_matricula, nome, sexo, telefone, nif, salario) values (" &amp; $A1795 &amp; ", '" &amp; $E1795 &amp; "', " &amp; IF($F1795="Masculino", 1, 2) &amp; ", '" &amp; $G1795 &amp; "', " &amp; $H1795 &amp; ", " &amp; I1795 &amp; ");"</f>
        <v>insert into motoristas (fk_matricula, nome, sexo, telefone, nif, salario) values (181, 'Melina Mota Coelho', 2, '964 138 412', 27264811, 1772.97);</v>
      </c>
    </row>
    <row r="1796" spans="1:10" x14ac:dyDescent="0.25">
      <c r="A1796">
        <f t="shared" ca="1" si="168"/>
        <v>1402</v>
      </c>
      <c r="B1796">
        <f t="shared" ca="1" si="169"/>
        <v>52</v>
      </c>
      <c r="C1796">
        <f t="shared" ca="1" si="170"/>
        <v>65</v>
      </c>
      <c r="D1796">
        <f t="shared" ca="1" si="170"/>
        <v>62</v>
      </c>
      <c r="E1796" s="3" t="str">
        <f ca="1">_xlfn.CONCAT(VLOOKUP($B1796,nomes!$A:$B,2,FALSE), "", VLOOKUP($C1796,apelido!$A:$B,2,FALSE), " ", VLOOKUP($D1796,apelido!$A:$B,2,FALSE))</f>
        <v>Hugo Pires Pereira</v>
      </c>
      <c r="F1796" s="3" t="str">
        <f ca="1">TRIM(VLOOKUP($B1796,nomes!$A:$C,3,FALSE))</f>
        <v>Masculino</v>
      </c>
      <c r="G1796" t="str">
        <f t="shared" ca="1" si="171"/>
        <v>943 982 125</v>
      </c>
      <c r="H1796" s="2" t="s">
        <v>2287</v>
      </c>
      <c r="I1796" s="3" t="str">
        <f t="shared" ca="1" si="172"/>
        <v>1032.9</v>
      </c>
      <c r="J1796" s="3" t="str">
        <f t="shared" ca="1" si="173"/>
        <v>insert into motoristas (fk_matricula, nome, sexo, telefone, nif, salario) values (1402, 'Hugo Pires Pereira', 1, '943 982 125', 25152688, 1032.9);</v>
      </c>
    </row>
    <row r="1797" spans="1:10" x14ac:dyDescent="0.25">
      <c r="A1797">
        <f t="shared" ca="1" si="168"/>
        <v>720</v>
      </c>
      <c r="B1797">
        <f t="shared" ca="1" si="169"/>
        <v>48</v>
      </c>
      <c r="C1797">
        <f t="shared" ca="1" si="170"/>
        <v>26</v>
      </c>
      <c r="D1797">
        <f t="shared" ca="1" si="170"/>
        <v>98</v>
      </c>
      <c r="E1797" s="3" t="str">
        <f ca="1">_xlfn.CONCAT(VLOOKUP($B1797,nomes!$A:$B,2,FALSE), "", VLOOKUP($C1797,apelido!$A:$B,2,FALSE), " ", VLOOKUP($D1797,apelido!$A:$B,2,FALSE))</f>
        <v>Heitor Esteves Chaves</v>
      </c>
      <c r="F1797" s="3" t="str">
        <f ca="1">TRIM(VLOOKUP($B1797,nomes!$A:$C,3,FALSE))</f>
        <v>Masculino</v>
      </c>
      <c r="G1797" t="str">
        <f t="shared" ca="1" si="171"/>
        <v>953 782 112</v>
      </c>
      <c r="H1797" s="2" t="s">
        <v>2288</v>
      </c>
      <c r="I1797" s="3" t="str">
        <f t="shared" ca="1" si="172"/>
        <v>1343.21</v>
      </c>
      <c r="J1797" s="3" t="str">
        <f t="shared" ca="1" si="173"/>
        <v>insert into motoristas (fk_matricula, nome, sexo, telefone, nif, salario) values (720, 'Heitor Esteves Chaves', 1, '953 782 112', 19523730, 1343.21);</v>
      </c>
    </row>
    <row r="1798" spans="1:10" x14ac:dyDescent="0.25">
      <c r="A1798">
        <f t="shared" ca="1" si="168"/>
        <v>1770</v>
      </c>
      <c r="B1798">
        <f t="shared" ca="1" si="169"/>
        <v>122</v>
      </c>
      <c r="C1798">
        <f t="shared" ca="1" si="170"/>
        <v>100</v>
      </c>
      <c r="D1798">
        <f t="shared" ca="1" si="170"/>
        <v>43</v>
      </c>
      <c r="E1798" s="3" t="str">
        <f ca="1">_xlfn.CONCAT(VLOOKUP($B1798,nomes!$A:$B,2,FALSE), "", VLOOKUP($C1798,apelido!$A:$B,2,FALSE), " ", VLOOKUP($D1798,apelido!$A:$B,2,FALSE))</f>
        <v>Vinícius Fragoso Macedo</v>
      </c>
      <c r="F1798" s="3" t="str">
        <f ca="1">TRIM(VLOOKUP($B1798,nomes!$A:$C,3,FALSE))</f>
        <v>Masculino</v>
      </c>
      <c r="G1798" t="str">
        <f t="shared" ca="1" si="171"/>
        <v>936 883 938</v>
      </c>
      <c r="H1798" s="2" t="s">
        <v>2289</v>
      </c>
      <c r="I1798" s="3" t="str">
        <f t="shared" ca="1" si="172"/>
        <v>1528.30</v>
      </c>
      <c r="J1798" s="3" t="str">
        <f t="shared" ca="1" si="173"/>
        <v>insert into motoristas (fk_matricula, nome, sexo, telefone, nif, salario) values (1770, 'Vinícius Fragoso Macedo', 1, '936 883 938', 14295011, 1528.30);</v>
      </c>
    </row>
    <row r="1799" spans="1:10" x14ac:dyDescent="0.25">
      <c r="A1799">
        <f t="shared" ca="1" si="168"/>
        <v>3035</v>
      </c>
      <c r="B1799">
        <f t="shared" ca="1" si="169"/>
        <v>12</v>
      </c>
      <c r="C1799">
        <f t="shared" ca="1" si="170"/>
        <v>17</v>
      </c>
      <c r="D1799">
        <f t="shared" ca="1" si="170"/>
        <v>72</v>
      </c>
      <c r="E1799" s="3" t="str">
        <f ca="1">_xlfn.CONCAT(VLOOKUP($B1799,nomes!$A:$B,2,FALSE), "", VLOOKUP($C1799,apelido!$A:$B,2,FALSE), " ", VLOOKUP($D1799,apelido!$A:$B,2,FALSE))</f>
        <v>Benjamim Campos Rodrigues</v>
      </c>
      <c r="F1799" s="3" t="str">
        <f ca="1">TRIM(VLOOKUP($B1799,nomes!$A:$C,3,FALSE))</f>
        <v>Masculino</v>
      </c>
      <c r="G1799" t="str">
        <f t="shared" ca="1" si="171"/>
        <v>969 517 379</v>
      </c>
      <c r="H1799" s="2" t="s">
        <v>2290</v>
      </c>
      <c r="I1799" s="3" t="str">
        <f t="shared" ca="1" si="172"/>
        <v>972.79</v>
      </c>
      <c r="J1799" s="3" t="str">
        <f t="shared" ca="1" si="173"/>
        <v>insert into motoristas (fk_matricula, nome, sexo, telefone, nif, salario) values (3035, 'Benjamim Campos Rodrigues', 1, '969 517 379', 52252872, 972.79);</v>
      </c>
    </row>
    <row r="1800" spans="1:10" x14ac:dyDescent="0.25">
      <c r="A1800">
        <f t="shared" ca="1" si="168"/>
        <v>1813</v>
      </c>
      <c r="B1800">
        <f t="shared" ca="1" si="169"/>
        <v>187</v>
      </c>
      <c r="C1800">
        <f t="shared" ca="1" si="170"/>
        <v>66</v>
      </c>
      <c r="D1800">
        <f t="shared" ca="1" si="170"/>
        <v>62</v>
      </c>
      <c r="E1800" s="3" t="str">
        <f ca="1">_xlfn.CONCAT(VLOOKUP($B1800,nomes!$A:$B,2,FALSE), "", VLOOKUP($C1800,apelido!$A:$B,2,FALSE), " ", VLOOKUP($D1800,apelido!$A:$B,2,FALSE))</f>
        <v>Milton Pontes Pereira</v>
      </c>
      <c r="F1800" s="3" t="str">
        <f ca="1">TRIM(VLOOKUP($B1800,nomes!$A:$C,3,FALSE))</f>
        <v>Masculino</v>
      </c>
      <c r="G1800" t="str">
        <f t="shared" ca="1" si="171"/>
        <v>968 734 716</v>
      </c>
      <c r="H1800" s="2" t="s">
        <v>2291</v>
      </c>
      <c r="I1800" s="3" t="str">
        <f t="shared" ca="1" si="172"/>
        <v>2128.44</v>
      </c>
      <c r="J1800" s="3" t="str">
        <f t="shared" ca="1" si="173"/>
        <v>insert into motoristas (fk_matricula, nome, sexo, telefone, nif, salario) values (1813, 'Milton Pontes Pereira', 1, '968 734 716', 27765126, 2128.44);</v>
      </c>
    </row>
    <row r="1801" spans="1:10" x14ac:dyDescent="0.25">
      <c r="A1801">
        <f t="shared" ca="1" si="168"/>
        <v>572</v>
      </c>
      <c r="B1801">
        <f t="shared" ca="1" si="169"/>
        <v>183</v>
      </c>
      <c r="C1801">
        <f t="shared" ca="1" si="170"/>
        <v>58</v>
      </c>
      <c r="D1801">
        <f t="shared" ca="1" si="170"/>
        <v>50</v>
      </c>
      <c r="E1801" s="3" t="str">
        <f ca="1">_xlfn.CONCAT(VLOOKUP($B1801,nomes!$A:$B,2,FALSE), "", VLOOKUP($C1801,apelido!$A:$B,2,FALSE), " ", VLOOKUP($D1801,apelido!$A:$B,2,FALSE))</f>
        <v>Marisa Nunes Mendes</v>
      </c>
      <c r="F1801" s="3" t="str">
        <f ca="1">TRIM(VLOOKUP($B1801,nomes!$A:$C,3,FALSE))</f>
        <v>Feminino</v>
      </c>
      <c r="G1801" t="str">
        <f t="shared" ca="1" si="171"/>
        <v>918 321 175</v>
      </c>
      <c r="H1801" s="2" t="s">
        <v>2292</v>
      </c>
      <c r="I1801" s="3" t="str">
        <f t="shared" ca="1" si="172"/>
        <v>979.24</v>
      </c>
      <c r="J1801" s="3" t="str">
        <f t="shared" ca="1" si="173"/>
        <v>insert into motoristas (fk_matricula, nome, sexo, telefone, nif, salario) values (572, 'Marisa Nunes Mendes', 2, '918 321 175', 56138151, 979.24);</v>
      </c>
    </row>
    <row r="1802" spans="1:10" x14ac:dyDescent="0.25">
      <c r="A1802">
        <f t="shared" ca="1" si="168"/>
        <v>92</v>
      </c>
      <c r="B1802">
        <f t="shared" ca="1" si="169"/>
        <v>80</v>
      </c>
      <c r="C1802">
        <f t="shared" ca="1" si="170"/>
        <v>35</v>
      </c>
      <c r="D1802">
        <f t="shared" ca="1" si="170"/>
        <v>13</v>
      </c>
      <c r="E1802" s="3" t="str">
        <f ca="1">_xlfn.CONCAT(VLOOKUP($B1802,nomes!$A:$B,2,FALSE), "", VLOOKUP($C1802,apelido!$A:$B,2,FALSE), " ", VLOOKUP($D1802,apelido!$A:$B,2,FALSE))</f>
        <v>Maria Gomes Borges</v>
      </c>
      <c r="F1802" s="3" t="str">
        <f ca="1">TRIM(VLOOKUP($B1802,nomes!$A:$C,3,FALSE))</f>
        <v>Feminino</v>
      </c>
      <c r="G1802" t="str">
        <f t="shared" ca="1" si="171"/>
        <v>999 727 715</v>
      </c>
      <c r="H1802" s="2" t="s">
        <v>2293</v>
      </c>
      <c r="I1802" s="3" t="str">
        <f t="shared" ca="1" si="172"/>
        <v>1766.92</v>
      </c>
      <c r="J1802" s="3" t="str">
        <f t="shared" ca="1" si="173"/>
        <v>insert into motoristas (fk_matricula, nome, sexo, telefone, nif, salario) values (92, 'Maria Gomes Borges', 2, '999 727 715', 24438669, 1766.92);</v>
      </c>
    </row>
    <row r="1803" spans="1:10" x14ac:dyDescent="0.25">
      <c r="A1803">
        <f t="shared" ca="1" si="168"/>
        <v>1964</v>
      </c>
      <c r="B1803">
        <f t="shared" ca="1" si="169"/>
        <v>87</v>
      </c>
      <c r="C1803">
        <f t="shared" ca="1" si="170"/>
        <v>16</v>
      </c>
      <c r="D1803">
        <f t="shared" ca="1" si="170"/>
        <v>31</v>
      </c>
      <c r="E1803" s="3" t="str">
        <f ca="1">_xlfn.CONCAT(VLOOKUP($B1803,nomes!$A:$B,2,FALSE), "", VLOOKUP($C1803,apelido!$A:$B,2,FALSE), " ", VLOOKUP($D1803,apelido!$A:$B,2,FALSE))</f>
        <v>Natália Brito Fonseca</v>
      </c>
      <c r="F1803" s="3" t="str">
        <f ca="1">TRIM(VLOOKUP($B1803,nomes!$A:$C,3,FALSE))</f>
        <v>Feminino</v>
      </c>
      <c r="G1803" t="str">
        <f t="shared" ca="1" si="171"/>
        <v>997 596 923</v>
      </c>
      <c r="H1803" s="2" t="s">
        <v>2294</v>
      </c>
      <c r="I1803" s="3" t="str">
        <f t="shared" ca="1" si="172"/>
        <v>1009.0</v>
      </c>
      <c r="J1803" s="3" t="str">
        <f t="shared" ca="1" si="173"/>
        <v>insert into motoristas (fk_matricula, nome, sexo, telefone, nif, salario) values (1964, 'Natália Brito Fonseca', 2, '997 596 923', 28508975, 1009.0);</v>
      </c>
    </row>
    <row r="1804" spans="1:10" x14ac:dyDescent="0.25">
      <c r="A1804">
        <f t="shared" ca="1" si="168"/>
        <v>1490</v>
      </c>
      <c r="B1804">
        <f t="shared" ca="1" si="169"/>
        <v>11</v>
      </c>
      <c r="C1804">
        <f t="shared" ca="1" si="170"/>
        <v>15</v>
      </c>
      <c r="D1804">
        <f t="shared" ca="1" si="170"/>
        <v>96</v>
      </c>
      <c r="E1804" s="3" t="str">
        <f ca="1">_xlfn.CONCAT(VLOOKUP($B1804,nomes!$A:$B,2,FALSE), "", VLOOKUP($C1804,apelido!$A:$B,2,FALSE), " ", VLOOKUP($D1804,apelido!$A:$B,2,FALSE))</f>
        <v>Beatriz Branco Caldeira</v>
      </c>
      <c r="F1804" s="3" t="str">
        <f ca="1">TRIM(VLOOKUP($B1804,nomes!$A:$C,3,FALSE))</f>
        <v>Feminino</v>
      </c>
      <c r="G1804" t="str">
        <f t="shared" ca="1" si="171"/>
        <v>916 131 275</v>
      </c>
      <c r="H1804" s="2" t="s">
        <v>2295</v>
      </c>
      <c r="I1804" s="3" t="str">
        <f t="shared" ca="1" si="172"/>
        <v>1593.75</v>
      </c>
      <c r="J1804" s="3" t="str">
        <f t="shared" ca="1" si="173"/>
        <v>insert into motoristas (fk_matricula, nome, sexo, telefone, nif, salario) values (1490, 'Beatriz Branco Caldeira', 2, '916 131 275', 19600364, 1593.75);</v>
      </c>
    </row>
    <row r="1805" spans="1:10" x14ac:dyDescent="0.25">
      <c r="A1805">
        <f t="shared" ca="1" si="168"/>
        <v>176</v>
      </c>
      <c r="B1805">
        <f t="shared" ca="1" si="169"/>
        <v>49</v>
      </c>
      <c r="C1805">
        <f t="shared" ca="1" si="170"/>
        <v>92</v>
      </c>
      <c r="D1805">
        <f t="shared" ca="1" si="170"/>
        <v>73</v>
      </c>
      <c r="E1805" s="3" t="str">
        <f ca="1">_xlfn.CONCAT(VLOOKUP($B1805,nomes!$A:$B,2,FALSE), "", VLOOKUP($C1805,apelido!$A:$B,2,FALSE), " ", VLOOKUP($D1805,apelido!$A:$B,2,FALSE))</f>
        <v>Helena Almeida Salgado</v>
      </c>
      <c r="F1805" s="3" t="str">
        <f ca="1">TRIM(VLOOKUP($B1805,nomes!$A:$C,3,FALSE))</f>
        <v>Feminino</v>
      </c>
      <c r="G1805" t="str">
        <f t="shared" ca="1" si="171"/>
        <v>972 791 523</v>
      </c>
      <c r="H1805" s="2" t="s">
        <v>2296</v>
      </c>
      <c r="I1805" s="3" t="str">
        <f t="shared" ca="1" si="172"/>
        <v>1591.21</v>
      </c>
      <c r="J1805" s="3" t="str">
        <f t="shared" ca="1" si="173"/>
        <v>insert into motoristas (fk_matricula, nome, sexo, telefone, nif, salario) values (176, 'Helena Almeida Salgado', 2, '972 791 523', 57382014, 1591.21);</v>
      </c>
    </row>
    <row r="1806" spans="1:10" x14ac:dyDescent="0.25">
      <c r="A1806">
        <f t="shared" ca="1" si="168"/>
        <v>2836</v>
      </c>
      <c r="B1806">
        <f t="shared" ca="1" si="169"/>
        <v>193</v>
      </c>
      <c r="C1806">
        <f t="shared" ca="1" si="170"/>
        <v>33</v>
      </c>
      <c r="D1806">
        <f t="shared" ca="1" si="170"/>
        <v>83</v>
      </c>
      <c r="E1806" s="3" t="str">
        <f ca="1">_xlfn.CONCAT(VLOOKUP($B1806,nomes!$A:$B,2,FALSE), "", VLOOKUP($C1806,apelido!$A:$B,2,FALSE), " ", VLOOKUP($D1806,apelido!$A:$B,2,FALSE))</f>
        <v>Renato Garcia Torres</v>
      </c>
      <c r="F1806" s="3" t="str">
        <f ca="1">TRIM(VLOOKUP($B1806,nomes!$A:$C,3,FALSE))</f>
        <v>Masculino</v>
      </c>
      <c r="G1806" t="str">
        <f t="shared" ca="1" si="171"/>
        <v>926 171 228</v>
      </c>
      <c r="H1806" s="2" t="s">
        <v>2297</v>
      </c>
      <c r="I1806" s="3" t="str">
        <f t="shared" ca="1" si="172"/>
        <v>1795.32</v>
      </c>
      <c r="J1806" s="3" t="str">
        <f t="shared" ca="1" si="173"/>
        <v>insert into motoristas (fk_matricula, nome, sexo, telefone, nif, salario) values (2836, 'Renato Garcia Torres', 1, '926 171 228', 25188298, 1795.32);</v>
      </c>
    </row>
    <row r="1807" spans="1:10" x14ac:dyDescent="0.25">
      <c r="A1807">
        <f t="shared" ca="1" si="168"/>
        <v>445</v>
      </c>
      <c r="B1807">
        <f t="shared" ca="1" si="169"/>
        <v>176</v>
      </c>
      <c r="C1807">
        <f t="shared" ca="1" si="170"/>
        <v>62</v>
      </c>
      <c r="D1807">
        <f t="shared" ca="1" si="170"/>
        <v>64</v>
      </c>
      <c r="E1807" s="3" t="str">
        <f ca="1">_xlfn.CONCAT(VLOOKUP($B1807,nomes!$A:$B,2,FALSE), "", VLOOKUP($C1807,apelido!$A:$B,2,FALSE), " ", VLOOKUP($D1807,apelido!$A:$B,2,FALSE))</f>
        <v>Laís Pereira Pinto</v>
      </c>
      <c r="F1807" s="3" t="str">
        <f ca="1">TRIM(VLOOKUP($B1807,nomes!$A:$C,3,FALSE))</f>
        <v>Feminino</v>
      </c>
      <c r="G1807" t="str">
        <f t="shared" ca="1" si="171"/>
        <v>971 478 173</v>
      </c>
      <c r="H1807" s="2" t="s">
        <v>2298</v>
      </c>
      <c r="I1807" s="3" t="str">
        <f t="shared" ca="1" si="172"/>
        <v>1381.16</v>
      </c>
      <c r="J1807" s="3" t="str">
        <f t="shared" ca="1" si="173"/>
        <v>insert into motoristas (fk_matricula, nome, sexo, telefone, nif, salario) values (445, 'Laís Pereira Pinto', 2, '971 478 173', 20829329, 1381.16);</v>
      </c>
    </row>
    <row r="1808" spans="1:10" x14ac:dyDescent="0.25">
      <c r="A1808">
        <f t="shared" ca="1" si="168"/>
        <v>753</v>
      </c>
      <c r="B1808">
        <f t="shared" ca="1" si="169"/>
        <v>43</v>
      </c>
      <c r="C1808">
        <f t="shared" ca="1" si="170"/>
        <v>51</v>
      </c>
      <c r="D1808">
        <f t="shared" ca="1" si="170"/>
        <v>99</v>
      </c>
      <c r="E1808" s="3" t="str">
        <f ca="1">_xlfn.CONCAT(VLOOKUP($B1808,nomes!$A:$B,2,FALSE), "", VLOOKUP($C1808,apelido!$A:$B,2,FALSE), " ", VLOOKUP($D1808,apelido!$A:$B,2,FALSE))</f>
        <v>Gabriel Miranda Cordeiro</v>
      </c>
      <c r="F1808" s="3" t="str">
        <f ca="1">TRIM(VLOOKUP($B1808,nomes!$A:$C,3,FALSE))</f>
        <v>Masculino</v>
      </c>
      <c r="G1808" t="str">
        <f t="shared" ca="1" si="171"/>
        <v>939 955 653</v>
      </c>
      <c r="H1808" s="2" t="s">
        <v>2299</v>
      </c>
      <c r="I1808" s="3" t="str">
        <f t="shared" ca="1" si="172"/>
        <v>2225.86</v>
      </c>
      <c r="J1808" s="3" t="str">
        <f t="shared" ca="1" si="173"/>
        <v>insert into motoristas (fk_matricula, nome, sexo, telefone, nif, salario) values (753, 'Gabriel Miranda Cordeiro', 1, '939 955 653', 10542772, 2225.86);</v>
      </c>
    </row>
    <row r="1809" spans="1:10" x14ac:dyDescent="0.25">
      <c r="A1809">
        <f t="shared" ca="1" si="168"/>
        <v>162</v>
      </c>
      <c r="B1809">
        <f t="shared" ca="1" si="169"/>
        <v>18</v>
      </c>
      <c r="C1809">
        <f t="shared" ca="1" si="170"/>
        <v>75</v>
      </c>
      <c r="D1809">
        <f t="shared" ca="1" si="170"/>
        <v>78</v>
      </c>
      <c r="E1809" s="3" t="str">
        <f ca="1">_xlfn.CONCAT(VLOOKUP($B1809,nomes!$A:$B,2,FALSE), "", VLOOKUP($C1809,apelido!$A:$B,2,FALSE), " ", VLOOKUP($D1809,apelido!$A:$B,2,FALSE))</f>
        <v>Carlos Santos Simões</v>
      </c>
      <c r="F1809" s="3" t="str">
        <f ca="1">TRIM(VLOOKUP($B1809,nomes!$A:$C,3,FALSE))</f>
        <v>Masculino</v>
      </c>
      <c r="G1809" t="str">
        <f t="shared" ca="1" si="171"/>
        <v>955 848 425</v>
      </c>
      <c r="H1809" s="2" t="s">
        <v>2300</v>
      </c>
      <c r="I1809" s="3" t="str">
        <f t="shared" ca="1" si="172"/>
        <v>1503.63</v>
      </c>
      <c r="J1809" s="3" t="str">
        <f t="shared" ca="1" si="173"/>
        <v>insert into motoristas (fk_matricula, nome, sexo, telefone, nif, salario) values (162, 'Carlos Santos Simões', 1, '955 848 425', 26730496, 1503.63);</v>
      </c>
    </row>
    <row r="1810" spans="1:10" x14ac:dyDescent="0.25">
      <c r="A1810">
        <f t="shared" ca="1" si="168"/>
        <v>1839</v>
      </c>
      <c r="B1810">
        <f t="shared" ca="1" si="169"/>
        <v>17</v>
      </c>
      <c r="C1810">
        <f t="shared" ca="1" si="170"/>
        <v>18</v>
      </c>
      <c r="D1810">
        <f t="shared" ca="1" si="170"/>
        <v>35</v>
      </c>
      <c r="E1810" s="3" t="str">
        <f ca="1">_xlfn.CONCAT(VLOOKUP($B1810,nomes!$A:$B,2,FALSE), "", VLOOKUP($C1810,apelido!$A:$B,2,FALSE), " ", VLOOKUP($D1810,apelido!$A:$B,2,FALSE))</f>
        <v>Camila Cardoso Gomes</v>
      </c>
      <c r="F1810" s="3" t="str">
        <f ca="1">TRIM(VLOOKUP($B1810,nomes!$A:$C,3,FALSE))</f>
        <v>Feminino</v>
      </c>
      <c r="G1810" t="str">
        <f t="shared" ca="1" si="171"/>
        <v>918 799 782</v>
      </c>
      <c r="H1810" s="2" t="s">
        <v>2301</v>
      </c>
      <c r="I1810" s="3" t="str">
        <f t="shared" ca="1" si="172"/>
        <v>2452.40</v>
      </c>
      <c r="J1810" s="3" t="str">
        <f t="shared" ca="1" si="173"/>
        <v>insert into motoristas (fk_matricula, nome, sexo, telefone, nif, salario) values (1839, 'Camila Cardoso Gomes', 2, '918 799 782', 51164492, 2452.40);</v>
      </c>
    </row>
    <row r="1811" spans="1:10" x14ac:dyDescent="0.25">
      <c r="A1811">
        <f t="shared" ca="1" si="168"/>
        <v>1334</v>
      </c>
      <c r="B1811">
        <f t="shared" ca="1" si="169"/>
        <v>198</v>
      </c>
      <c r="C1811">
        <f t="shared" ca="1" si="170"/>
        <v>66</v>
      </c>
      <c r="D1811">
        <f t="shared" ca="1" si="170"/>
        <v>40</v>
      </c>
      <c r="E1811" s="3" t="str">
        <f ca="1">_xlfn.CONCAT(VLOOKUP($B1811,nomes!$A:$B,2,FALSE), "", VLOOKUP($C1811,apelido!$A:$B,2,FALSE), " ", VLOOKUP($D1811,apelido!$A:$B,2,FALSE))</f>
        <v>Tereza Pontes Lima</v>
      </c>
      <c r="F1811" s="3" t="str">
        <f ca="1">TRIM(VLOOKUP($B1811,nomes!$A:$C,3,FALSE))</f>
        <v>Feminino</v>
      </c>
      <c r="G1811" t="str">
        <f t="shared" ca="1" si="171"/>
        <v>978 239 934</v>
      </c>
      <c r="H1811" s="2" t="s">
        <v>2302</v>
      </c>
      <c r="I1811" s="3" t="str">
        <f t="shared" ca="1" si="172"/>
        <v>2195.35</v>
      </c>
      <c r="J1811" s="3" t="str">
        <f t="shared" ca="1" si="173"/>
        <v>insert into motoristas (fk_matricula, nome, sexo, telefone, nif, salario) values (1334, 'Tereza Pontes Lima', 2, '978 239 934', 52015297, 2195.35);</v>
      </c>
    </row>
    <row r="1812" spans="1:10" x14ac:dyDescent="0.25">
      <c r="A1812">
        <f t="shared" ca="1" si="168"/>
        <v>2888</v>
      </c>
      <c r="B1812">
        <f t="shared" ca="1" si="169"/>
        <v>148</v>
      </c>
      <c r="C1812">
        <f t="shared" ca="1" si="170"/>
        <v>30</v>
      </c>
      <c r="D1812">
        <f t="shared" ca="1" si="170"/>
        <v>57</v>
      </c>
      <c r="E1812" s="3" t="str">
        <f ca="1">_xlfn.CONCAT(VLOOKUP($B1812,nomes!$A:$B,2,FALSE), "", VLOOKUP($C1812,apelido!$A:$B,2,FALSE), " ", VLOOKUP($D1812,apelido!$A:$B,2,FALSE))</f>
        <v>Eneida Figueiredo Nogueira</v>
      </c>
      <c r="F1812" s="3" t="str">
        <f ca="1">TRIM(VLOOKUP($B1812,nomes!$A:$C,3,FALSE))</f>
        <v>Feminino</v>
      </c>
      <c r="G1812" t="str">
        <f t="shared" ca="1" si="171"/>
        <v>969 699 546</v>
      </c>
      <c r="H1812" s="2" t="s">
        <v>2303</v>
      </c>
      <c r="I1812" s="3" t="str">
        <f t="shared" ca="1" si="172"/>
        <v>1060.40</v>
      </c>
      <c r="J1812" s="3" t="str">
        <f t="shared" ca="1" si="173"/>
        <v>insert into motoristas (fk_matricula, nome, sexo, telefone, nif, salario) values (2888, 'Eneida Figueiredo Nogueira', 2, '969 699 546', 15245653, 1060.40);</v>
      </c>
    </row>
    <row r="1813" spans="1:10" x14ac:dyDescent="0.25">
      <c r="A1813">
        <f t="shared" ca="1" si="168"/>
        <v>1253</v>
      </c>
      <c r="B1813">
        <f t="shared" ca="1" si="169"/>
        <v>60</v>
      </c>
      <c r="C1813">
        <f t="shared" ca="1" si="170"/>
        <v>54</v>
      </c>
      <c r="D1813">
        <f t="shared" ca="1" si="170"/>
        <v>54</v>
      </c>
      <c r="E1813" s="3" t="str">
        <f ca="1">_xlfn.CONCAT(VLOOKUP($B1813,nomes!$A:$B,2,FALSE), "", VLOOKUP($C1813,apelido!$A:$B,2,FALSE), " ", VLOOKUP($D1813,apelido!$A:$B,2,FALSE))</f>
        <v>Jorge Mota Mota</v>
      </c>
      <c r="F1813" s="3" t="str">
        <f ca="1">TRIM(VLOOKUP($B1813,nomes!$A:$C,3,FALSE))</f>
        <v>Masculino</v>
      </c>
      <c r="G1813" t="str">
        <f t="shared" ca="1" si="171"/>
        <v>996 845 132</v>
      </c>
      <c r="H1813" s="2" t="s">
        <v>2304</v>
      </c>
      <c r="I1813" s="3" t="str">
        <f t="shared" ca="1" si="172"/>
        <v>2233.8</v>
      </c>
      <c r="J1813" s="3" t="str">
        <f t="shared" ca="1" si="173"/>
        <v>insert into motoristas (fk_matricula, nome, sexo, telefone, nif, salario) values (1253, 'Jorge Mota Mota', 1, '996 845 132', 26145456, 2233.8);</v>
      </c>
    </row>
    <row r="1814" spans="1:10" x14ac:dyDescent="0.25">
      <c r="A1814">
        <f t="shared" ca="1" si="168"/>
        <v>189</v>
      </c>
      <c r="B1814">
        <f t="shared" ca="1" si="169"/>
        <v>97</v>
      </c>
      <c r="C1814">
        <f t="shared" ca="1" si="170"/>
        <v>13</v>
      </c>
      <c r="D1814">
        <f t="shared" ca="1" si="170"/>
        <v>39</v>
      </c>
      <c r="E1814" s="3" t="str">
        <f ca="1">_xlfn.CONCAT(VLOOKUP($B1814,nomes!$A:$B,2,FALSE), "", VLOOKUP($C1814,apelido!$A:$B,2,FALSE), " ", VLOOKUP($D1814,apelido!$A:$B,2,FALSE))</f>
        <v>Pedro Borges Leal</v>
      </c>
      <c r="F1814" s="3" t="str">
        <f ca="1">TRIM(VLOOKUP($B1814,nomes!$A:$C,3,FALSE))</f>
        <v>Masculino</v>
      </c>
      <c r="G1814" t="str">
        <f t="shared" ca="1" si="171"/>
        <v>942 446 941</v>
      </c>
      <c r="H1814" s="2" t="s">
        <v>2305</v>
      </c>
      <c r="I1814" s="3" t="str">
        <f t="shared" ca="1" si="172"/>
        <v>1040.31</v>
      </c>
      <c r="J1814" s="3" t="str">
        <f t="shared" ca="1" si="173"/>
        <v>insert into motoristas (fk_matricula, nome, sexo, telefone, nif, salario) values (189, 'Pedro Borges Leal', 1, '942 446 941', 24029086, 1040.31);</v>
      </c>
    </row>
    <row r="1815" spans="1:10" x14ac:dyDescent="0.25">
      <c r="A1815">
        <f t="shared" ca="1" si="168"/>
        <v>2973</v>
      </c>
      <c r="B1815">
        <f t="shared" ca="1" si="169"/>
        <v>1</v>
      </c>
      <c r="C1815">
        <f t="shared" ca="1" si="170"/>
        <v>28</v>
      </c>
      <c r="D1815">
        <f t="shared" ca="1" si="170"/>
        <v>79</v>
      </c>
      <c r="E1815" s="3" t="str">
        <f ca="1">_xlfn.CONCAT(VLOOKUP($B1815,nomes!$A:$B,2,FALSE), "", VLOOKUP($C1815,apelido!$A:$B,2,FALSE), " ", VLOOKUP($D1815,apelido!$A:$B,2,FALSE))</f>
        <v>Afonso Fernandes Soares</v>
      </c>
      <c r="F1815" s="3" t="str">
        <f ca="1">TRIM(VLOOKUP($B1815,nomes!$A:$C,3,FALSE))</f>
        <v>Masculino</v>
      </c>
      <c r="G1815" t="str">
        <f t="shared" ca="1" si="171"/>
        <v>999 156 959</v>
      </c>
      <c r="H1815" s="2" t="s">
        <v>2306</v>
      </c>
      <c r="I1815" s="3" t="str">
        <f t="shared" ca="1" si="172"/>
        <v>1810.45</v>
      </c>
      <c r="J1815" s="3" t="str">
        <f t="shared" ca="1" si="173"/>
        <v>insert into motoristas (fk_matricula, nome, sexo, telefone, nif, salario) values (2973, 'Afonso Fernandes Soares', 1, '999 156 959', 23344560, 1810.45);</v>
      </c>
    </row>
    <row r="1816" spans="1:10" x14ac:dyDescent="0.25">
      <c r="A1816">
        <f t="shared" ca="1" si="168"/>
        <v>1545</v>
      </c>
      <c r="B1816">
        <f t="shared" ca="1" si="169"/>
        <v>169</v>
      </c>
      <c r="C1816">
        <f t="shared" ca="1" si="170"/>
        <v>70</v>
      </c>
      <c r="D1816">
        <f t="shared" ca="1" si="170"/>
        <v>54</v>
      </c>
      <c r="E1816" s="3" t="str">
        <f ca="1">_xlfn.CONCAT(VLOOKUP($B1816,nomes!$A:$B,2,FALSE), "", VLOOKUP($C1816,apelido!$A:$B,2,FALSE), " ", VLOOKUP($D1816,apelido!$A:$B,2,FALSE))</f>
        <v>Janaína Ribeiro Mota</v>
      </c>
      <c r="F1816" s="3" t="str">
        <f ca="1">TRIM(VLOOKUP($B1816,nomes!$A:$C,3,FALSE))</f>
        <v>Feminino</v>
      </c>
      <c r="G1816" t="str">
        <f t="shared" ca="1" si="171"/>
        <v>916 682 226</v>
      </c>
      <c r="H1816" s="2" t="s">
        <v>2307</v>
      </c>
      <c r="I1816" s="3" t="str">
        <f t="shared" ca="1" si="172"/>
        <v>1312.34</v>
      </c>
      <c r="J1816" s="3" t="str">
        <f t="shared" ca="1" si="173"/>
        <v>insert into motoristas (fk_matricula, nome, sexo, telefone, nif, salario) values (1545, 'Janaína Ribeiro Mota', 2, '916 682 226', 28377343, 1312.34);</v>
      </c>
    </row>
    <row r="1817" spans="1:10" x14ac:dyDescent="0.25">
      <c r="A1817">
        <f t="shared" ca="1" si="168"/>
        <v>618</v>
      </c>
      <c r="B1817">
        <f t="shared" ca="1" si="169"/>
        <v>13</v>
      </c>
      <c r="C1817">
        <f t="shared" ca="1" si="170"/>
        <v>19</v>
      </c>
      <c r="D1817">
        <f t="shared" ca="1" si="170"/>
        <v>12</v>
      </c>
      <c r="E1817" s="3" t="str">
        <f ca="1">_xlfn.CONCAT(VLOOKUP($B1817,nomes!$A:$B,2,FALSE), "", VLOOKUP($C1817,apelido!$A:$B,2,FALSE), " ", VLOOKUP($D1817,apelido!$A:$B,2,FALSE))</f>
        <v>Bernardo Carvalho Bernardo</v>
      </c>
      <c r="F1817" s="3" t="str">
        <f ca="1">TRIM(VLOOKUP($B1817,nomes!$A:$C,3,FALSE))</f>
        <v>Masculino</v>
      </c>
      <c r="G1817" t="str">
        <f t="shared" ca="1" si="171"/>
        <v>963 365 617</v>
      </c>
      <c r="H1817" s="2" t="s">
        <v>2308</v>
      </c>
      <c r="I1817" s="3" t="str">
        <f t="shared" ca="1" si="172"/>
        <v>2052.18</v>
      </c>
      <c r="J1817" s="3" t="str">
        <f t="shared" ca="1" si="173"/>
        <v>insert into motoristas (fk_matricula, nome, sexo, telefone, nif, salario) values (618, 'Bernardo Carvalho Bernardo', 1, '963 365 617', 17435388, 2052.18);</v>
      </c>
    </row>
    <row r="1818" spans="1:10" x14ac:dyDescent="0.25">
      <c r="A1818">
        <f t="shared" ca="1" si="168"/>
        <v>952</v>
      </c>
      <c r="B1818">
        <f t="shared" ca="1" si="169"/>
        <v>195</v>
      </c>
      <c r="C1818">
        <f t="shared" ca="1" si="170"/>
        <v>59</v>
      </c>
      <c r="D1818">
        <f t="shared" ca="1" si="170"/>
        <v>12</v>
      </c>
      <c r="E1818" s="3" t="str">
        <f ca="1">_xlfn.CONCAT(VLOOKUP($B1818,nomes!$A:$B,2,FALSE), "", VLOOKUP($C1818,apelido!$A:$B,2,FALSE), " ", VLOOKUP($D1818,apelido!$A:$B,2,FALSE))</f>
        <v>Simone Oliveira Bernardo</v>
      </c>
      <c r="F1818" s="3" t="str">
        <f ca="1">TRIM(VLOOKUP($B1818,nomes!$A:$C,3,FALSE))</f>
        <v>Feminino</v>
      </c>
      <c r="G1818" t="str">
        <f t="shared" ca="1" si="171"/>
        <v>952 854 995</v>
      </c>
      <c r="H1818" s="2" t="s">
        <v>2309</v>
      </c>
      <c r="I1818" s="3" t="str">
        <f t="shared" ca="1" si="172"/>
        <v>2215.84</v>
      </c>
      <c r="J1818" s="3" t="str">
        <f t="shared" ca="1" si="173"/>
        <v>insert into motoristas (fk_matricula, nome, sexo, telefone, nif, salario) values (952, 'Simone Oliveira Bernardo', 2, '952 854 995', 17051675, 2215.84);</v>
      </c>
    </row>
    <row r="1819" spans="1:10" x14ac:dyDescent="0.25">
      <c r="A1819">
        <f t="shared" ca="1" si="168"/>
        <v>1047</v>
      </c>
      <c r="B1819">
        <f t="shared" ca="1" si="169"/>
        <v>22</v>
      </c>
      <c r="C1819">
        <f t="shared" ca="1" si="170"/>
        <v>53</v>
      </c>
      <c r="D1819">
        <f t="shared" ca="1" si="170"/>
        <v>58</v>
      </c>
      <c r="E1819" s="3" t="str">
        <f ca="1">_xlfn.CONCAT(VLOOKUP($B1819,nomes!$A:$B,2,FALSE), "", VLOOKUP($C1819,apelido!$A:$B,2,FALSE), " ", VLOOKUP($D1819,apelido!$A:$B,2,FALSE))</f>
        <v>Clara Morais Nunes</v>
      </c>
      <c r="F1819" s="3" t="str">
        <f ca="1">TRIM(VLOOKUP($B1819,nomes!$A:$C,3,FALSE))</f>
        <v>Feminino</v>
      </c>
      <c r="G1819" t="str">
        <f t="shared" ca="1" si="171"/>
        <v>962 431 268</v>
      </c>
      <c r="H1819" s="2" t="s">
        <v>2310</v>
      </c>
      <c r="I1819" s="3" t="str">
        <f t="shared" ca="1" si="172"/>
        <v>1731.26</v>
      </c>
      <c r="J1819" s="3" t="str">
        <f t="shared" ca="1" si="173"/>
        <v>insert into motoristas (fk_matricula, nome, sexo, telefone, nif, salario) values (1047, 'Clara Morais Nunes', 2, '962 431 268', 11277238, 1731.26);</v>
      </c>
    </row>
    <row r="1820" spans="1:10" x14ac:dyDescent="0.25">
      <c r="A1820">
        <f t="shared" ca="1" si="168"/>
        <v>2042</v>
      </c>
      <c r="B1820">
        <f t="shared" ca="1" si="169"/>
        <v>89</v>
      </c>
      <c r="C1820">
        <f t="shared" ca="1" si="170"/>
        <v>23</v>
      </c>
      <c r="D1820">
        <f t="shared" ca="1" si="170"/>
        <v>36</v>
      </c>
      <c r="E1820" s="3" t="str">
        <f ca="1">_xlfn.CONCAT(VLOOKUP($B1820,nomes!$A:$B,2,FALSE), "", VLOOKUP($C1820,apelido!$A:$B,2,FALSE), " ", VLOOKUP($D1820,apelido!$A:$B,2,FALSE))</f>
        <v>Nicolas Cruz Gonçalves</v>
      </c>
      <c r="F1820" s="3" t="str">
        <f ca="1">TRIM(VLOOKUP($B1820,nomes!$A:$C,3,FALSE))</f>
        <v>Masculino</v>
      </c>
      <c r="G1820" t="str">
        <f t="shared" ca="1" si="171"/>
        <v>995 524 154</v>
      </c>
      <c r="H1820" s="2" t="s">
        <v>2311</v>
      </c>
      <c r="I1820" s="3" t="str">
        <f t="shared" ca="1" si="172"/>
        <v>1980.13</v>
      </c>
      <c r="J1820" s="3" t="str">
        <f t="shared" ca="1" si="173"/>
        <v>insert into motoristas (fk_matricula, nome, sexo, telefone, nif, salario) values (2042, 'Nicolas Cruz Gonçalves', 1, '995 524 154', 15884109, 1980.13);</v>
      </c>
    </row>
    <row r="1821" spans="1:10" x14ac:dyDescent="0.25">
      <c r="A1821">
        <f t="shared" ca="1" si="168"/>
        <v>610</v>
      </c>
      <c r="B1821">
        <f t="shared" ca="1" si="169"/>
        <v>163</v>
      </c>
      <c r="C1821">
        <f t="shared" ca="1" si="170"/>
        <v>82</v>
      </c>
      <c r="D1821">
        <f t="shared" ca="1" si="170"/>
        <v>35</v>
      </c>
      <c r="E1821" s="3" t="str">
        <f ca="1">_xlfn.CONCAT(VLOOKUP($B1821,nomes!$A:$B,2,FALSE), "", VLOOKUP($C1821,apelido!$A:$B,2,FALSE), " ", VLOOKUP($D1821,apelido!$A:$B,2,FALSE))</f>
        <v>Iara Teixeira Gomes</v>
      </c>
      <c r="F1821" s="3" t="str">
        <f ca="1">TRIM(VLOOKUP($B1821,nomes!$A:$C,3,FALSE))</f>
        <v>Feminino</v>
      </c>
      <c r="G1821" t="str">
        <f t="shared" ca="1" si="171"/>
        <v>967 828 616</v>
      </c>
      <c r="H1821" s="2" t="s">
        <v>2312</v>
      </c>
      <c r="I1821" s="3" t="str">
        <f t="shared" ca="1" si="172"/>
        <v>1594.83</v>
      </c>
      <c r="J1821" s="3" t="str">
        <f t="shared" ca="1" si="173"/>
        <v>insert into motoristas (fk_matricula, nome, sexo, telefone, nif, salario) values (610, 'Iara Teixeira Gomes', 2, '967 828 616', 58012725, 1594.83);</v>
      </c>
    </row>
    <row r="1822" spans="1:10" x14ac:dyDescent="0.25">
      <c r="A1822">
        <f t="shared" ca="1" si="168"/>
        <v>2041</v>
      </c>
      <c r="B1822">
        <f t="shared" ca="1" si="169"/>
        <v>72</v>
      </c>
      <c r="C1822">
        <f t="shared" ca="1" si="170"/>
        <v>9</v>
      </c>
      <c r="D1822">
        <f t="shared" ca="1" si="170"/>
        <v>6</v>
      </c>
      <c r="E1822" s="3" t="str">
        <f ca="1">_xlfn.CONCAT(VLOOKUP($B1822,nomes!$A:$B,2,FALSE), "", VLOOKUP($C1822,apelido!$A:$B,2,FALSE), " ", VLOOKUP($D1822,apelido!$A:$B,2,FALSE))</f>
        <v>Lívia Barros Antunes</v>
      </c>
      <c r="F1822" s="3" t="str">
        <f ca="1">TRIM(VLOOKUP($B1822,nomes!$A:$C,3,FALSE))</f>
        <v>Feminino</v>
      </c>
      <c r="G1822" t="str">
        <f t="shared" ca="1" si="171"/>
        <v>928 541 371</v>
      </c>
      <c r="H1822" s="2" t="s">
        <v>2313</v>
      </c>
      <c r="I1822" s="3" t="str">
        <f t="shared" ca="1" si="172"/>
        <v>2322.97</v>
      </c>
      <c r="J1822" s="3" t="str">
        <f t="shared" ca="1" si="173"/>
        <v>insert into motoristas (fk_matricula, nome, sexo, telefone, nif, salario) values (2041, 'Lívia Barros Antunes', 2, '928 541 371', 53186855, 2322.97);</v>
      </c>
    </row>
    <row r="1823" spans="1:10" x14ac:dyDescent="0.25">
      <c r="A1823">
        <f t="shared" ca="1" si="168"/>
        <v>335</v>
      </c>
      <c r="B1823">
        <f t="shared" ca="1" si="169"/>
        <v>185</v>
      </c>
      <c r="C1823">
        <f t="shared" ca="1" si="170"/>
        <v>39</v>
      </c>
      <c r="D1823">
        <f t="shared" ca="1" si="170"/>
        <v>88</v>
      </c>
      <c r="E1823" s="3" t="str">
        <f ca="1">_xlfn.CONCAT(VLOOKUP($B1823,nomes!$A:$B,2,FALSE), "", VLOOKUP($C1823,apelido!$A:$B,2,FALSE), " ", VLOOKUP($D1823,apelido!$A:$B,2,FALSE))</f>
        <v>Mauro Leal Vicente</v>
      </c>
      <c r="F1823" s="3" t="str">
        <f ca="1">TRIM(VLOOKUP($B1823,nomes!$A:$C,3,FALSE))</f>
        <v>Masculino</v>
      </c>
      <c r="G1823" t="str">
        <f t="shared" ca="1" si="171"/>
        <v>991 944 174</v>
      </c>
      <c r="H1823" s="2" t="s">
        <v>2314</v>
      </c>
      <c r="I1823" s="3" t="str">
        <f t="shared" ca="1" si="172"/>
        <v>961.17</v>
      </c>
      <c r="J1823" s="3" t="str">
        <f t="shared" ca="1" si="173"/>
        <v>insert into motoristas (fk_matricula, nome, sexo, telefone, nif, salario) values (335, 'Mauro Leal Vicente', 1, '991 944 174', 13584537, 961.17);</v>
      </c>
    </row>
    <row r="1824" spans="1:10" x14ac:dyDescent="0.25">
      <c r="A1824">
        <f t="shared" ca="1" si="168"/>
        <v>2451</v>
      </c>
      <c r="B1824">
        <f t="shared" ca="1" si="169"/>
        <v>9</v>
      </c>
      <c r="C1824">
        <f t="shared" ca="1" si="170"/>
        <v>72</v>
      </c>
      <c r="D1824">
        <f t="shared" ca="1" si="170"/>
        <v>37</v>
      </c>
      <c r="E1824" s="3" t="str">
        <f ca="1">_xlfn.CONCAT(VLOOKUP($B1824,nomes!$A:$B,2,FALSE), "", VLOOKUP($C1824,apelido!$A:$B,2,FALSE), " ", VLOOKUP($D1824,apelido!$A:$B,2,FALSE))</f>
        <v>Augusto Rodrigues Henriques</v>
      </c>
      <c r="F1824" s="3" t="str">
        <f ca="1">TRIM(VLOOKUP($B1824,nomes!$A:$C,3,FALSE))</f>
        <v>Masculino</v>
      </c>
      <c r="G1824" t="str">
        <f t="shared" ca="1" si="171"/>
        <v>913 135 413</v>
      </c>
      <c r="H1824" s="2" t="s">
        <v>2315</v>
      </c>
      <c r="I1824" s="3" t="str">
        <f t="shared" ca="1" si="172"/>
        <v>1188.52</v>
      </c>
      <c r="J1824" s="3" t="str">
        <f t="shared" ca="1" si="173"/>
        <v>insert into motoristas (fk_matricula, nome, sexo, telefone, nif, salario) values (2451, 'Augusto Rodrigues Henriques', 1, '913 135 413', 21555427, 1188.52);</v>
      </c>
    </row>
    <row r="1825" spans="1:10" x14ac:dyDescent="0.25">
      <c r="A1825">
        <f t="shared" ca="1" si="168"/>
        <v>881</v>
      </c>
      <c r="B1825">
        <f t="shared" ca="1" si="169"/>
        <v>173</v>
      </c>
      <c r="C1825">
        <f t="shared" ca="1" si="170"/>
        <v>62</v>
      </c>
      <c r="D1825">
        <f t="shared" ca="1" si="170"/>
        <v>49</v>
      </c>
      <c r="E1825" s="3" t="str">
        <f ca="1">_xlfn.CONCAT(VLOOKUP($B1825,nomes!$A:$B,2,FALSE), "", VLOOKUP($C1825,apelido!$A:$B,2,FALSE), " ", VLOOKUP($D1825,apelido!$A:$B,2,FALSE))</f>
        <v>Josué Pereira Melo</v>
      </c>
      <c r="F1825" s="3" t="str">
        <f ca="1">TRIM(VLOOKUP($B1825,nomes!$A:$C,3,FALSE))</f>
        <v>Masculino</v>
      </c>
      <c r="G1825" t="str">
        <f t="shared" ca="1" si="171"/>
        <v>997 641 921</v>
      </c>
      <c r="H1825" s="2" t="s">
        <v>2316</v>
      </c>
      <c r="I1825" s="3" t="str">
        <f t="shared" ca="1" si="172"/>
        <v>2381.77</v>
      </c>
      <c r="J1825" s="3" t="str">
        <f t="shared" ca="1" si="173"/>
        <v>insert into motoristas (fk_matricula, nome, sexo, telefone, nif, salario) values (881, 'Josué Pereira Melo', 1, '997 641 921', 10141587, 2381.77);</v>
      </c>
    </row>
    <row r="1826" spans="1:10" x14ac:dyDescent="0.25">
      <c r="A1826">
        <f t="shared" ca="1" si="168"/>
        <v>2671</v>
      </c>
      <c r="B1826">
        <f t="shared" ca="1" si="169"/>
        <v>192</v>
      </c>
      <c r="C1826">
        <f t="shared" ca="1" si="170"/>
        <v>88</v>
      </c>
      <c r="D1826">
        <f t="shared" ca="1" si="170"/>
        <v>1</v>
      </c>
      <c r="E1826" s="3" t="str">
        <f ca="1">_xlfn.CONCAT(VLOOKUP($B1826,nomes!$A:$B,2,FALSE), "", VLOOKUP($C1826,apelido!$A:$B,2,FALSE), " ", VLOOKUP($D1826,apelido!$A:$B,2,FALSE))</f>
        <v>Raimundo Vicente Almeida</v>
      </c>
      <c r="F1826" s="3" t="str">
        <f ca="1">TRIM(VLOOKUP($B1826,nomes!$A:$C,3,FALSE))</f>
        <v>Masculino</v>
      </c>
      <c r="G1826" t="str">
        <f t="shared" ca="1" si="171"/>
        <v>923 394 872</v>
      </c>
      <c r="H1826" s="2" t="s">
        <v>2317</v>
      </c>
      <c r="I1826" s="3" t="str">
        <f t="shared" ca="1" si="172"/>
        <v>2070.46</v>
      </c>
      <c r="J1826" s="3" t="str">
        <f t="shared" ca="1" si="173"/>
        <v>insert into motoristas (fk_matricula, nome, sexo, telefone, nif, salario) values (2671, 'Raimundo Vicente Almeida', 1, '923 394 872', 11013173, 2070.46);</v>
      </c>
    </row>
    <row r="1827" spans="1:10" x14ac:dyDescent="0.25">
      <c r="A1827">
        <f t="shared" ca="1" si="168"/>
        <v>2107</v>
      </c>
      <c r="B1827">
        <f t="shared" ca="1" si="169"/>
        <v>131</v>
      </c>
      <c r="C1827">
        <f t="shared" ca="1" si="170"/>
        <v>45</v>
      </c>
      <c r="D1827">
        <f t="shared" ca="1" si="170"/>
        <v>60</v>
      </c>
      <c r="E1827" s="3" t="str">
        <f ca="1">_xlfn.CONCAT(VLOOKUP($B1827,nomes!$A:$B,2,FALSE), "", VLOOKUP($C1827,apelido!$A:$B,2,FALSE), " ", VLOOKUP($D1827,apelido!$A:$B,2,FALSE))</f>
        <v>Bianca Magalhães Pacheco</v>
      </c>
      <c r="F1827" s="3" t="str">
        <f ca="1">TRIM(VLOOKUP($B1827,nomes!$A:$C,3,FALSE))</f>
        <v>Feminino</v>
      </c>
      <c r="G1827" t="str">
        <f t="shared" ca="1" si="171"/>
        <v>974 619 143</v>
      </c>
      <c r="H1827" s="2" t="s">
        <v>2318</v>
      </c>
      <c r="I1827" s="3" t="str">
        <f t="shared" ca="1" si="172"/>
        <v>1736.22</v>
      </c>
      <c r="J1827" s="3" t="str">
        <f t="shared" ca="1" si="173"/>
        <v>insert into motoristas (fk_matricula, nome, sexo, telefone, nif, salario) values (2107, 'Bianca Magalhães Pacheco', 2, '974 619 143', 25571509, 1736.22);</v>
      </c>
    </row>
    <row r="1828" spans="1:10" x14ac:dyDescent="0.25">
      <c r="A1828">
        <f t="shared" ca="1" si="168"/>
        <v>268</v>
      </c>
      <c r="B1828">
        <f t="shared" ca="1" si="169"/>
        <v>60</v>
      </c>
      <c r="C1828">
        <f t="shared" ca="1" si="170"/>
        <v>21</v>
      </c>
      <c r="D1828">
        <f t="shared" ca="1" si="170"/>
        <v>88</v>
      </c>
      <c r="E1828" s="3" t="str">
        <f ca="1">_xlfn.CONCAT(VLOOKUP($B1828,nomes!$A:$B,2,FALSE), "", VLOOKUP($C1828,apelido!$A:$B,2,FALSE), " ", VLOOKUP($D1828,apelido!$A:$B,2,FALSE))</f>
        <v>Jorge Coelho Vicente</v>
      </c>
      <c r="F1828" s="3" t="str">
        <f ca="1">TRIM(VLOOKUP($B1828,nomes!$A:$C,3,FALSE))</f>
        <v>Masculino</v>
      </c>
      <c r="G1828" t="str">
        <f t="shared" ca="1" si="171"/>
        <v>933 667 365</v>
      </c>
      <c r="H1828" s="2" t="s">
        <v>2319</v>
      </c>
      <c r="I1828" s="3" t="str">
        <f t="shared" ca="1" si="172"/>
        <v>2279.98</v>
      </c>
      <c r="J1828" s="3" t="str">
        <f t="shared" ca="1" si="173"/>
        <v>insert into motoristas (fk_matricula, nome, sexo, telefone, nif, salario) values (268, 'Jorge Coelho Vicente', 1, '933 667 365', 14180184, 2279.98);</v>
      </c>
    </row>
    <row r="1829" spans="1:10" x14ac:dyDescent="0.25">
      <c r="A1829">
        <f t="shared" ca="1" si="168"/>
        <v>187</v>
      </c>
      <c r="B1829">
        <f t="shared" ca="1" si="169"/>
        <v>55</v>
      </c>
      <c r="C1829">
        <f t="shared" ca="1" si="170"/>
        <v>13</v>
      </c>
      <c r="D1829">
        <f t="shared" ca="1" si="170"/>
        <v>21</v>
      </c>
      <c r="E1829" s="3" t="str">
        <f ca="1">_xlfn.CONCAT(VLOOKUP($B1829,nomes!$A:$B,2,FALSE), "", VLOOKUP($C1829,apelido!$A:$B,2,FALSE), " ", VLOOKUP($D1829,apelido!$A:$B,2,FALSE))</f>
        <v>Isabella Borges Coelho</v>
      </c>
      <c r="F1829" s="3" t="str">
        <f ca="1">TRIM(VLOOKUP($B1829,nomes!$A:$C,3,FALSE))</f>
        <v>Feminino</v>
      </c>
      <c r="G1829" t="str">
        <f t="shared" ca="1" si="171"/>
        <v>959 779 143</v>
      </c>
      <c r="H1829" s="2" t="s">
        <v>2320</v>
      </c>
      <c r="I1829" s="3" t="str">
        <f t="shared" ca="1" si="172"/>
        <v>1914.30</v>
      </c>
      <c r="J1829" s="3" t="str">
        <f t="shared" ca="1" si="173"/>
        <v>insert into motoristas (fk_matricula, nome, sexo, telefone, nif, salario) values (187, 'Isabella Borges Coelho', 2, '959 779 143', 24663856, 1914.30);</v>
      </c>
    </row>
    <row r="1830" spans="1:10" x14ac:dyDescent="0.25">
      <c r="A1830">
        <f t="shared" ca="1" si="168"/>
        <v>2905</v>
      </c>
      <c r="B1830">
        <f t="shared" ca="1" si="169"/>
        <v>63</v>
      </c>
      <c r="C1830">
        <f t="shared" ca="1" si="170"/>
        <v>82</v>
      </c>
      <c r="D1830">
        <f t="shared" ca="1" si="170"/>
        <v>50</v>
      </c>
      <c r="E1830" s="3" t="str">
        <f ca="1">_xlfn.CONCAT(VLOOKUP($B1830,nomes!$A:$B,2,FALSE), "", VLOOKUP($C1830,apelido!$A:$B,2,FALSE), " ", VLOOKUP($D1830,apelido!$A:$B,2,FALSE))</f>
        <v>Juliana Teixeira Mendes</v>
      </c>
      <c r="F1830" s="3" t="str">
        <f ca="1">TRIM(VLOOKUP($B1830,nomes!$A:$C,3,FALSE))</f>
        <v>Feminino</v>
      </c>
      <c r="G1830" t="str">
        <f t="shared" ca="1" si="171"/>
        <v>922 117 137</v>
      </c>
      <c r="H1830" s="2" t="s">
        <v>2321</v>
      </c>
      <c r="I1830" s="3" t="str">
        <f t="shared" ca="1" si="172"/>
        <v>1389.46</v>
      </c>
      <c r="J1830" s="3" t="str">
        <f t="shared" ca="1" si="173"/>
        <v>insert into motoristas (fk_matricula, nome, sexo, telefone, nif, salario) values (2905, 'Juliana Teixeira Mendes', 2, '922 117 137', 57927943, 1389.46);</v>
      </c>
    </row>
    <row r="1831" spans="1:10" x14ac:dyDescent="0.25">
      <c r="A1831">
        <f t="shared" ca="1" si="168"/>
        <v>2743</v>
      </c>
      <c r="B1831">
        <f t="shared" ca="1" si="169"/>
        <v>56</v>
      </c>
      <c r="C1831">
        <f t="shared" ca="1" si="170"/>
        <v>33</v>
      </c>
      <c r="D1831">
        <f t="shared" ca="1" si="170"/>
        <v>53</v>
      </c>
      <c r="E1831" s="3" t="str">
        <f ca="1">_xlfn.CONCAT(VLOOKUP($B1831,nomes!$A:$B,2,FALSE), "", VLOOKUP($C1831,apelido!$A:$B,2,FALSE), " ", VLOOKUP($D1831,apelido!$A:$B,2,FALSE))</f>
        <v>Isadora Garcia Morais</v>
      </c>
      <c r="F1831" s="3" t="str">
        <f ca="1">TRIM(VLOOKUP($B1831,nomes!$A:$C,3,FALSE))</f>
        <v>Feminino</v>
      </c>
      <c r="G1831" t="str">
        <f t="shared" ca="1" si="171"/>
        <v>963 126 611</v>
      </c>
      <c r="H1831" s="2" t="s">
        <v>2322</v>
      </c>
      <c r="I1831" s="3" t="str">
        <f t="shared" ca="1" si="172"/>
        <v>1933.9</v>
      </c>
      <c r="J1831" s="3" t="str">
        <f t="shared" ca="1" si="173"/>
        <v>insert into motoristas (fk_matricula, nome, sexo, telefone, nif, salario) values (2743, 'Isadora Garcia Morais', 2, '963 126 611', 20308964, 1933.9);</v>
      </c>
    </row>
    <row r="1832" spans="1:10" x14ac:dyDescent="0.25">
      <c r="A1832">
        <f t="shared" ca="1" si="168"/>
        <v>2412</v>
      </c>
      <c r="B1832">
        <f t="shared" ca="1" si="169"/>
        <v>137</v>
      </c>
      <c r="C1832">
        <f t="shared" ca="1" si="170"/>
        <v>100</v>
      </c>
      <c r="D1832">
        <f t="shared" ca="1" si="170"/>
        <v>76</v>
      </c>
      <c r="E1832" s="3" t="str">
        <f ca="1">_xlfn.CONCAT(VLOOKUP($B1832,nomes!$A:$B,2,FALSE), "", VLOOKUP($C1832,apelido!$A:$B,2,FALSE), " ", VLOOKUP($D1832,apelido!$A:$B,2,FALSE))</f>
        <v>Cleiton Fragoso Saraiva</v>
      </c>
      <c r="F1832" s="3" t="str">
        <f ca="1">TRIM(VLOOKUP($B1832,nomes!$A:$C,3,FALSE))</f>
        <v>Masculino</v>
      </c>
      <c r="G1832" t="str">
        <f t="shared" ca="1" si="171"/>
        <v>959 991 181</v>
      </c>
      <c r="H1832" s="2" t="s">
        <v>2323</v>
      </c>
      <c r="I1832" s="3" t="str">
        <f t="shared" ca="1" si="172"/>
        <v>2072.80</v>
      </c>
      <c r="J1832" s="3" t="str">
        <f t="shared" ca="1" si="173"/>
        <v>insert into motoristas (fk_matricula, nome, sexo, telefone, nif, salario) values (2412, 'Cleiton Fragoso Saraiva', 1, '959 991 181', 13634151, 2072.80);</v>
      </c>
    </row>
    <row r="1833" spans="1:10" x14ac:dyDescent="0.25">
      <c r="A1833">
        <f t="shared" ca="1" si="168"/>
        <v>1136</v>
      </c>
      <c r="B1833">
        <f t="shared" ca="1" si="169"/>
        <v>174</v>
      </c>
      <c r="C1833">
        <f t="shared" ca="1" si="170"/>
        <v>6</v>
      </c>
      <c r="D1833">
        <f t="shared" ca="1" si="170"/>
        <v>82</v>
      </c>
      <c r="E1833" s="3" t="str">
        <f ca="1">_xlfn.CONCAT(VLOOKUP($B1833,nomes!$A:$B,2,FALSE), "", VLOOKUP($C1833,apelido!$A:$B,2,FALSE), " ", VLOOKUP($D1833,apelido!$A:$B,2,FALSE))</f>
        <v>Júlio Antunes Teixeira</v>
      </c>
      <c r="F1833" s="3" t="str">
        <f ca="1">TRIM(VLOOKUP($B1833,nomes!$A:$C,3,FALSE))</f>
        <v>Masculino</v>
      </c>
      <c r="G1833" t="str">
        <f t="shared" ca="1" si="171"/>
        <v>981 337 216</v>
      </c>
      <c r="H1833" s="2" t="s">
        <v>2324</v>
      </c>
      <c r="I1833" s="3" t="str">
        <f t="shared" ca="1" si="172"/>
        <v>1273.47</v>
      </c>
      <c r="J1833" s="3" t="str">
        <f t="shared" ca="1" si="173"/>
        <v>insert into motoristas (fk_matricula, nome, sexo, telefone, nif, salario) values (1136, 'Júlio Antunes Teixeira', 1, '981 337 216', 24430600, 1273.47);</v>
      </c>
    </row>
    <row r="1834" spans="1:10" x14ac:dyDescent="0.25">
      <c r="A1834">
        <f t="shared" ca="1" si="168"/>
        <v>2116</v>
      </c>
      <c r="B1834">
        <f t="shared" ca="1" si="169"/>
        <v>6</v>
      </c>
      <c r="C1834">
        <f t="shared" ca="1" si="170"/>
        <v>42</v>
      </c>
      <c r="D1834">
        <f t="shared" ca="1" si="170"/>
        <v>32</v>
      </c>
      <c r="E1834" s="3" t="str">
        <f ca="1">_xlfn.CONCAT(VLOOKUP($B1834,nomes!$A:$B,2,FALSE), "", VLOOKUP($C1834,apelido!$A:$B,2,FALSE), " ", VLOOKUP($D1834,apelido!$A:$B,2,FALSE))</f>
        <v>André Loureiro Freitas</v>
      </c>
      <c r="F1834" s="3" t="str">
        <f ca="1">TRIM(VLOOKUP($B1834,nomes!$A:$C,3,FALSE))</f>
        <v>Masculino</v>
      </c>
      <c r="G1834" t="str">
        <f t="shared" ca="1" si="171"/>
        <v>994 197 436</v>
      </c>
      <c r="H1834" s="2" t="s">
        <v>2325</v>
      </c>
      <c r="I1834" s="3" t="str">
        <f t="shared" ca="1" si="172"/>
        <v>2073.50</v>
      </c>
      <c r="J1834" s="3" t="str">
        <f t="shared" ca="1" si="173"/>
        <v>insert into motoristas (fk_matricula, nome, sexo, telefone, nif, salario) values (2116, 'André Loureiro Freitas', 1, '994 197 436', 52123824, 2073.50);</v>
      </c>
    </row>
    <row r="1835" spans="1:10" x14ac:dyDescent="0.25">
      <c r="A1835">
        <f t="shared" ca="1" si="168"/>
        <v>1950</v>
      </c>
      <c r="B1835">
        <f t="shared" ca="1" si="169"/>
        <v>48</v>
      </c>
      <c r="C1835">
        <f t="shared" ca="1" si="170"/>
        <v>54</v>
      </c>
      <c r="D1835">
        <f t="shared" ca="1" si="170"/>
        <v>28</v>
      </c>
      <c r="E1835" s="3" t="str">
        <f ca="1">_xlfn.CONCAT(VLOOKUP($B1835,nomes!$A:$B,2,FALSE), "", VLOOKUP($C1835,apelido!$A:$B,2,FALSE), " ", VLOOKUP($D1835,apelido!$A:$B,2,FALSE))</f>
        <v>Heitor Mota Fernandes</v>
      </c>
      <c r="F1835" s="3" t="str">
        <f ca="1">TRIM(VLOOKUP($B1835,nomes!$A:$C,3,FALSE))</f>
        <v>Masculino</v>
      </c>
      <c r="G1835" t="str">
        <f t="shared" ca="1" si="171"/>
        <v>925 686 661</v>
      </c>
      <c r="H1835" s="2" t="s">
        <v>2326</v>
      </c>
      <c r="I1835" s="3" t="str">
        <f t="shared" ca="1" si="172"/>
        <v>960.38</v>
      </c>
      <c r="J1835" s="3" t="str">
        <f t="shared" ca="1" si="173"/>
        <v>insert into motoristas (fk_matricula, nome, sexo, telefone, nif, salario) values (1950, 'Heitor Mota Fernandes', 1, '925 686 661', 50884458, 960.38);</v>
      </c>
    </row>
    <row r="1836" spans="1:10" x14ac:dyDescent="0.25">
      <c r="A1836">
        <f t="shared" ca="1" si="168"/>
        <v>2834</v>
      </c>
      <c r="B1836">
        <f t="shared" ca="1" si="169"/>
        <v>40</v>
      </c>
      <c r="C1836">
        <f t="shared" ca="1" si="170"/>
        <v>84</v>
      </c>
      <c r="D1836">
        <f t="shared" ca="1" si="170"/>
        <v>5</v>
      </c>
      <c r="E1836" s="3" t="str">
        <f ca="1">_xlfn.CONCAT(VLOOKUP($B1836,nomes!$A:$B,2,FALSE), "", VLOOKUP($C1836,apelido!$A:$B,2,FALSE), " ", VLOOKUP($D1836,apelido!$A:$B,2,FALSE))</f>
        <v>Fernando Valente Andrade</v>
      </c>
      <c r="F1836" s="3" t="str">
        <f ca="1">TRIM(VLOOKUP($B1836,nomes!$A:$C,3,FALSE))</f>
        <v>Masculino</v>
      </c>
      <c r="G1836" t="str">
        <f t="shared" ca="1" si="171"/>
        <v>915 512 333</v>
      </c>
      <c r="H1836" s="2" t="s">
        <v>2327</v>
      </c>
      <c r="I1836" s="3" t="str">
        <f t="shared" ca="1" si="172"/>
        <v>1133.92</v>
      </c>
      <c r="J1836" s="3" t="str">
        <f t="shared" ca="1" si="173"/>
        <v>insert into motoristas (fk_matricula, nome, sexo, telefone, nif, salario) values (2834, 'Fernando Valente Andrade', 1, '915 512 333', 11407825, 1133.92);</v>
      </c>
    </row>
    <row r="1837" spans="1:10" x14ac:dyDescent="0.25">
      <c r="A1837">
        <f t="shared" ca="1" si="168"/>
        <v>1242</v>
      </c>
      <c r="B1837">
        <f t="shared" ca="1" si="169"/>
        <v>166</v>
      </c>
      <c r="C1837">
        <f t="shared" ca="1" si="170"/>
        <v>45</v>
      </c>
      <c r="D1837">
        <f t="shared" ca="1" si="170"/>
        <v>62</v>
      </c>
      <c r="E1837" s="3" t="str">
        <f ca="1">_xlfn.CONCAT(VLOOKUP($B1837,nomes!$A:$B,2,FALSE), "", VLOOKUP($C1837,apelido!$A:$B,2,FALSE), " ", VLOOKUP($D1837,apelido!$A:$B,2,FALSE))</f>
        <v>Isaías Magalhães Pereira</v>
      </c>
      <c r="F1837" s="3" t="str">
        <f ca="1">TRIM(VLOOKUP($B1837,nomes!$A:$C,3,FALSE))</f>
        <v>Masculino</v>
      </c>
      <c r="G1837" t="str">
        <f t="shared" ca="1" si="171"/>
        <v>969 276 676</v>
      </c>
      <c r="H1837" s="2" t="s">
        <v>2328</v>
      </c>
      <c r="I1837" s="3" t="str">
        <f t="shared" ca="1" si="172"/>
        <v>2377.77</v>
      </c>
      <c r="J1837" s="3" t="str">
        <f t="shared" ca="1" si="173"/>
        <v>insert into motoristas (fk_matricula, nome, sexo, telefone, nif, salario) values (1242, 'Isaías Magalhães Pereira', 1, '969 276 676', 19368336, 2377.77);</v>
      </c>
    </row>
    <row r="1838" spans="1:10" x14ac:dyDescent="0.25">
      <c r="A1838">
        <f t="shared" ca="1" si="168"/>
        <v>1815</v>
      </c>
      <c r="B1838">
        <f t="shared" ca="1" si="169"/>
        <v>60</v>
      </c>
      <c r="C1838">
        <f t="shared" ca="1" si="170"/>
        <v>39</v>
      </c>
      <c r="D1838">
        <f t="shared" ca="1" si="170"/>
        <v>31</v>
      </c>
      <c r="E1838" s="3" t="str">
        <f ca="1">_xlfn.CONCAT(VLOOKUP($B1838,nomes!$A:$B,2,FALSE), "", VLOOKUP($C1838,apelido!$A:$B,2,FALSE), " ", VLOOKUP($D1838,apelido!$A:$B,2,FALSE))</f>
        <v>Jorge Leal Fonseca</v>
      </c>
      <c r="F1838" s="3" t="str">
        <f ca="1">TRIM(VLOOKUP($B1838,nomes!$A:$C,3,FALSE))</f>
        <v>Masculino</v>
      </c>
      <c r="G1838" t="str">
        <f t="shared" ca="1" si="171"/>
        <v>936 865 379</v>
      </c>
      <c r="H1838" s="2" t="s">
        <v>2329</v>
      </c>
      <c r="I1838" s="3" t="str">
        <f t="shared" ca="1" si="172"/>
        <v>1742.16</v>
      </c>
      <c r="J1838" s="3" t="str">
        <f t="shared" ca="1" si="173"/>
        <v>insert into motoristas (fk_matricula, nome, sexo, telefone, nif, salario) values (1815, 'Jorge Leal Fonseca', 1, '936 865 379', 56087873, 1742.16);</v>
      </c>
    </row>
    <row r="1839" spans="1:10" x14ac:dyDescent="0.25">
      <c r="A1839">
        <f t="shared" ca="1" si="168"/>
        <v>2978</v>
      </c>
      <c r="B1839">
        <f t="shared" ca="1" si="169"/>
        <v>73</v>
      </c>
      <c r="C1839">
        <f t="shared" ca="1" si="170"/>
        <v>52</v>
      </c>
      <c r="D1839">
        <f t="shared" ca="1" si="170"/>
        <v>26</v>
      </c>
      <c r="E1839" s="3" t="str">
        <f ca="1">_xlfn.CONCAT(VLOOKUP($B1839,nomes!$A:$B,2,FALSE), "", VLOOKUP($C1839,apelido!$A:$B,2,FALSE), " ", VLOOKUP($D1839,apelido!$A:$B,2,FALSE))</f>
        <v>Lorena Monteiro Esteves</v>
      </c>
      <c r="F1839" s="3" t="str">
        <f ca="1">TRIM(VLOOKUP($B1839,nomes!$A:$C,3,FALSE))</f>
        <v>Feminino</v>
      </c>
      <c r="G1839" t="str">
        <f t="shared" ca="1" si="171"/>
        <v>994 151 277</v>
      </c>
      <c r="H1839" s="2" t="s">
        <v>2330</v>
      </c>
      <c r="I1839" s="3" t="str">
        <f t="shared" ca="1" si="172"/>
        <v>1898.99</v>
      </c>
      <c r="J1839" s="3" t="str">
        <f t="shared" ca="1" si="173"/>
        <v>insert into motoristas (fk_matricula, nome, sexo, telefone, nif, salario) values (2978, 'Lorena Monteiro Esteves', 2, '994 151 277', 52032142, 1898.99);</v>
      </c>
    </row>
    <row r="1840" spans="1:10" x14ac:dyDescent="0.25">
      <c r="A1840">
        <f t="shared" ca="1" si="168"/>
        <v>1864</v>
      </c>
      <c r="B1840">
        <f t="shared" ca="1" si="169"/>
        <v>104</v>
      </c>
      <c r="C1840">
        <f t="shared" ca="1" si="170"/>
        <v>17</v>
      </c>
      <c r="D1840">
        <f t="shared" ca="1" si="170"/>
        <v>13</v>
      </c>
      <c r="E1840" s="3" t="str">
        <f ca="1">_xlfn.CONCAT(VLOOKUP($B1840,nomes!$A:$B,2,FALSE), "", VLOOKUP($C1840,apelido!$A:$B,2,FALSE), " ", VLOOKUP($D1840,apelido!$A:$B,2,FALSE))</f>
        <v>Roberto Campos Borges</v>
      </c>
      <c r="F1840" s="3" t="str">
        <f ca="1">TRIM(VLOOKUP($B1840,nomes!$A:$C,3,FALSE))</f>
        <v>Masculino</v>
      </c>
      <c r="G1840" t="str">
        <f t="shared" ca="1" si="171"/>
        <v>943 592 735</v>
      </c>
      <c r="H1840" s="2" t="s">
        <v>2331</v>
      </c>
      <c r="I1840" s="3" t="str">
        <f t="shared" ca="1" si="172"/>
        <v>2004.88</v>
      </c>
      <c r="J1840" s="3" t="str">
        <f t="shared" ca="1" si="173"/>
        <v>insert into motoristas (fk_matricula, nome, sexo, telefone, nif, salario) values (1864, 'Roberto Campos Borges', 1, '943 592 735', 11653921, 2004.88);</v>
      </c>
    </row>
    <row r="1841" spans="1:10" x14ac:dyDescent="0.25">
      <c r="A1841">
        <f t="shared" ca="1" si="168"/>
        <v>2520</v>
      </c>
      <c r="B1841">
        <f t="shared" ca="1" si="169"/>
        <v>84</v>
      </c>
      <c r="C1841">
        <f t="shared" ca="1" si="170"/>
        <v>40</v>
      </c>
      <c r="D1841">
        <f t="shared" ca="1" si="170"/>
        <v>22</v>
      </c>
      <c r="E1841" s="3" t="str">
        <f ca="1">_xlfn.CONCAT(VLOOKUP($B1841,nomes!$A:$B,2,FALSE), "", VLOOKUP($C1841,apelido!$A:$B,2,FALSE), " ", VLOOKUP($D1841,apelido!$A:$B,2,FALSE))</f>
        <v>Matias Lima Costa</v>
      </c>
      <c r="F1841" s="3" t="str">
        <f ca="1">TRIM(VLOOKUP($B1841,nomes!$A:$C,3,FALSE))</f>
        <v>Masculino</v>
      </c>
      <c r="G1841" t="str">
        <f t="shared" ca="1" si="171"/>
        <v>918 298 487</v>
      </c>
      <c r="H1841" s="2" t="s">
        <v>2332</v>
      </c>
      <c r="I1841" s="3" t="str">
        <f t="shared" ca="1" si="172"/>
        <v>1782.89</v>
      </c>
      <c r="J1841" s="3" t="str">
        <f t="shared" ca="1" si="173"/>
        <v>insert into motoristas (fk_matricula, nome, sexo, telefone, nif, salario) values (2520, 'Matias Lima Costa', 1, '918 298 487', 28889621, 1782.89);</v>
      </c>
    </row>
    <row r="1842" spans="1:10" x14ac:dyDescent="0.25">
      <c r="A1842">
        <f t="shared" ca="1" si="168"/>
        <v>274</v>
      </c>
      <c r="B1842">
        <f t="shared" ca="1" si="169"/>
        <v>126</v>
      </c>
      <c r="C1842">
        <f t="shared" ca="1" si="170"/>
        <v>30</v>
      </c>
      <c r="D1842">
        <f t="shared" ca="1" si="170"/>
        <v>1</v>
      </c>
      <c r="E1842" s="3" t="str">
        <f ca="1">_xlfn.CONCAT(VLOOKUP($B1842,nomes!$A:$B,2,FALSE), "", VLOOKUP($C1842,apelido!$A:$B,2,FALSE), " ", VLOOKUP($D1842,apelido!$A:$B,2,FALSE))</f>
        <v>Aline Figueiredo Almeida</v>
      </c>
      <c r="F1842" s="3" t="str">
        <f ca="1">TRIM(VLOOKUP($B1842,nomes!$A:$C,3,FALSE))</f>
        <v>Feminino</v>
      </c>
      <c r="G1842" t="str">
        <f t="shared" ca="1" si="171"/>
        <v>994 865 243</v>
      </c>
      <c r="H1842" s="2" t="s">
        <v>2333</v>
      </c>
      <c r="I1842" s="3" t="str">
        <f t="shared" ca="1" si="172"/>
        <v>1949.99</v>
      </c>
      <c r="J1842" s="3" t="str">
        <f t="shared" ca="1" si="173"/>
        <v>insert into motoristas (fk_matricula, nome, sexo, telefone, nif, salario) values (274, 'Aline Figueiredo Almeida', 2, '994 865 243', 51506925, 1949.99);</v>
      </c>
    </row>
    <row r="1843" spans="1:10" x14ac:dyDescent="0.25">
      <c r="A1843">
        <f t="shared" ca="1" si="168"/>
        <v>1116</v>
      </c>
      <c r="B1843">
        <f t="shared" ca="1" si="169"/>
        <v>178</v>
      </c>
      <c r="C1843">
        <f t="shared" ca="1" si="170"/>
        <v>41</v>
      </c>
      <c r="D1843">
        <f t="shared" ca="1" si="170"/>
        <v>49</v>
      </c>
      <c r="E1843" s="3" t="str">
        <f ca="1">_xlfn.CONCAT(VLOOKUP($B1843,nomes!$A:$B,2,FALSE), "", VLOOKUP($C1843,apelido!$A:$B,2,FALSE), " ", VLOOKUP($D1843,apelido!$A:$B,2,FALSE))</f>
        <v>Lisandra Lopes Melo</v>
      </c>
      <c r="F1843" s="3" t="str">
        <f ca="1">TRIM(VLOOKUP($B1843,nomes!$A:$C,3,FALSE))</f>
        <v>Feminino</v>
      </c>
      <c r="G1843" t="str">
        <f t="shared" ca="1" si="171"/>
        <v>957 848 655</v>
      </c>
      <c r="H1843" s="2" t="s">
        <v>2334</v>
      </c>
      <c r="I1843" s="3" t="str">
        <f t="shared" ca="1" si="172"/>
        <v>2273.97</v>
      </c>
      <c r="J1843" s="3" t="str">
        <f t="shared" ca="1" si="173"/>
        <v>insert into motoristas (fk_matricula, nome, sexo, telefone, nif, salario) values (1116, 'Lisandra Lopes Melo', 2, '957 848 655', 59313240, 2273.97);</v>
      </c>
    </row>
    <row r="1844" spans="1:10" x14ac:dyDescent="0.25">
      <c r="A1844">
        <f t="shared" ca="1" si="168"/>
        <v>1379</v>
      </c>
      <c r="B1844">
        <f t="shared" ca="1" si="169"/>
        <v>188</v>
      </c>
      <c r="C1844">
        <f t="shared" ca="1" si="170"/>
        <v>96</v>
      </c>
      <c r="D1844">
        <f t="shared" ca="1" si="170"/>
        <v>42</v>
      </c>
      <c r="E1844" s="3" t="str">
        <f ca="1">_xlfn.CONCAT(VLOOKUP($B1844,nomes!$A:$B,2,FALSE), "", VLOOKUP($C1844,apelido!$A:$B,2,FALSE), " ", VLOOKUP($D1844,apelido!$A:$B,2,FALSE))</f>
        <v>Moisés Caldeira Loureiro</v>
      </c>
      <c r="F1844" s="3" t="str">
        <f ca="1">TRIM(VLOOKUP($B1844,nomes!$A:$C,3,FALSE))</f>
        <v>Masculino</v>
      </c>
      <c r="G1844" t="str">
        <f t="shared" ca="1" si="171"/>
        <v>936 996 551</v>
      </c>
      <c r="H1844" s="2" t="s">
        <v>2335</v>
      </c>
      <c r="I1844" s="3" t="str">
        <f t="shared" ca="1" si="172"/>
        <v>2356.35</v>
      </c>
      <c r="J1844" s="3" t="str">
        <f t="shared" ca="1" si="173"/>
        <v>insert into motoristas (fk_matricula, nome, sexo, telefone, nif, salario) values (1379, 'Moisés Caldeira Loureiro', 1, '936 996 551', 13320890, 2356.35);</v>
      </c>
    </row>
    <row r="1845" spans="1:10" x14ac:dyDescent="0.25">
      <c r="A1845">
        <f t="shared" ca="1" si="168"/>
        <v>2461</v>
      </c>
      <c r="B1845">
        <f t="shared" ca="1" si="169"/>
        <v>126</v>
      </c>
      <c r="C1845">
        <f t="shared" ca="1" si="170"/>
        <v>62</v>
      </c>
      <c r="D1845">
        <f t="shared" ca="1" si="170"/>
        <v>73</v>
      </c>
      <c r="E1845" s="3" t="str">
        <f ca="1">_xlfn.CONCAT(VLOOKUP($B1845,nomes!$A:$B,2,FALSE), "", VLOOKUP($C1845,apelido!$A:$B,2,FALSE), " ", VLOOKUP($D1845,apelido!$A:$B,2,FALSE))</f>
        <v>Aline Pereira Salgado</v>
      </c>
      <c r="F1845" s="3" t="str">
        <f ca="1">TRIM(VLOOKUP($B1845,nomes!$A:$C,3,FALSE))</f>
        <v>Feminino</v>
      </c>
      <c r="G1845" t="str">
        <f t="shared" ca="1" si="171"/>
        <v>948 465 996</v>
      </c>
      <c r="H1845" s="2" t="s">
        <v>2336</v>
      </c>
      <c r="I1845" s="3" t="str">
        <f t="shared" ca="1" si="172"/>
        <v>1466.92</v>
      </c>
      <c r="J1845" s="3" t="str">
        <f t="shared" ca="1" si="173"/>
        <v>insert into motoristas (fk_matricula, nome, sexo, telefone, nif, salario) values (2461, 'Aline Pereira Salgado', 2, '948 465 996', 59343018, 1466.92);</v>
      </c>
    </row>
    <row r="1846" spans="1:10" x14ac:dyDescent="0.25">
      <c r="A1846">
        <f t="shared" ca="1" si="168"/>
        <v>1581</v>
      </c>
      <c r="B1846">
        <f t="shared" ca="1" si="169"/>
        <v>102</v>
      </c>
      <c r="C1846">
        <f t="shared" ca="1" si="170"/>
        <v>66</v>
      </c>
      <c r="D1846">
        <f t="shared" ca="1" si="170"/>
        <v>39</v>
      </c>
      <c r="E1846" s="3" t="str">
        <f ca="1">_xlfn.CONCAT(VLOOKUP($B1846,nomes!$A:$B,2,FALSE), "", VLOOKUP($C1846,apelido!$A:$B,2,FALSE), " ", VLOOKUP($D1846,apelido!$A:$B,2,FALSE))</f>
        <v>Ricardo Pontes Leal</v>
      </c>
      <c r="F1846" s="3" t="str">
        <f ca="1">TRIM(VLOOKUP($B1846,nomes!$A:$C,3,FALSE))</f>
        <v>Masculino</v>
      </c>
      <c r="G1846" t="str">
        <f t="shared" ca="1" si="171"/>
        <v>976 339 514</v>
      </c>
      <c r="H1846" s="2" t="s">
        <v>2337</v>
      </c>
      <c r="I1846" s="3" t="str">
        <f t="shared" ca="1" si="172"/>
        <v>2248.50</v>
      </c>
      <c r="J1846" s="3" t="str">
        <f t="shared" ca="1" si="173"/>
        <v>insert into motoristas (fk_matricula, nome, sexo, telefone, nif, salario) values (1581, 'Ricardo Pontes Leal', 1, '976 339 514', 56176119, 2248.50);</v>
      </c>
    </row>
    <row r="1847" spans="1:10" x14ac:dyDescent="0.25">
      <c r="A1847">
        <f t="shared" ca="1" si="168"/>
        <v>781</v>
      </c>
      <c r="B1847">
        <f t="shared" ca="1" si="169"/>
        <v>192</v>
      </c>
      <c r="C1847">
        <f t="shared" ca="1" si="170"/>
        <v>26</v>
      </c>
      <c r="D1847">
        <f t="shared" ca="1" si="170"/>
        <v>74</v>
      </c>
      <c r="E1847" s="3" t="str">
        <f ca="1">_xlfn.CONCAT(VLOOKUP($B1847,nomes!$A:$B,2,FALSE), "", VLOOKUP($C1847,apelido!$A:$B,2,FALSE), " ", VLOOKUP($D1847,apelido!$A:$B,2,FALSE))</f>
        <v>Raimundo Esteves Sampaio</v>
      </c>
      <c r="F1847" s="3" t="str">
        <f ca="1">TRIM(VLOOKUP($B1847,nomes!$A:$C,3,FALSE))</f>
        <v>Masculino</v>
      </c>
      <c r="G1847" t="str">
        <f t="shared" ca="1" si="171"/>
        <v>963 726 591</v>
      </c>
      <c r="H1847" s="2" t="s">
        <v>2338</v>
      </c>
      <c r="I1847" s="3" t="str">
        <f t="shared" ca="1" si="172"/>
        <v>1583.54</v>
      </c>
      <c r="J1847" s="3" t="str">
        <f t="shared" ca="1" si="173"/>
        <v>insert into motoristas (fk_matricula, nome, sexo, telefone, nif, salario) values (781, 'Raimundo Esteves Sampaio', 1, '963 726 591', 58060910, 1583.54);</v>
      </c>
    </row>
    <row r="1848" spans="1:10" x14ac:dyDescent="0.25">
      <c r="A1848">
        <f t="shared" ca="1" si="168"/>
        <v>2170</v>
      </c>
      <c r="B1848">
        <f t="shared" ca="1" si="169"/>
        <v>178</v>
      </c>
      <c r="C1848">
        <f t="shared" ca="1" si="170"/>
        <v>8</v>
      </c>
      <c r="D1848">
        <f t="shared" ca="1" si="170"/>
        <v>63</v>
      </c>
      <c r="E1848" s="3" t="str">
        <f ca="1">_xlfn.CONCAT(VLOOKUP($B1848,nomes!$A:$B,2,FALSE), "", VLOOKUP($C1848,apelido!$A:$B,2,FALSE), " ", VLOOKUP($D1848,apelido!$A:$B,2,FALSE))</f>
        <v>Lisandra Azevedo Pimentel</v>
      </c>
      <c r="F1848" s="3" t="str">
        <f ca="1">TRIM(VLOOKUP($B1848,nomes!$A:$C,3,FALSE))</f>
        <v>Feminino</v>
      </c>
      <c r="G1848" t="str">
        <f t="shared" ca="1" si="171"/>
        <v>985 673 741</v>
      </c>
      <c r="H1848" s="2" t="s">
        <v>2339</v>
      </c>
      <c r="I1848" s="3" t="str">
        <f t="shared" ca="1" si="172"/>
        <v>2163.32</v>
      </c>
      <c r="J1848" s="3" t="str">
        <f t="shared" ca="1" si="173"/>
        <v>insert into motoristas (fk_matricula, nome, sexo, telefone, nif, salario) values (2170, 'Lisandra Azevedo Pimentel', 2, '985 673 741', 58343724, 2163.32);</v>
      </c>
    </row>
    <row r="1849" spans="1:10" x14ac:dyDescent="0.25">
      <c r="A1849">
        <f t="shared" ca="1" si="168"/>
        <v>177</v>
      </c>
      <c r="B1849">
        <f t="shared" ca="1" si="169"/>
        <v>68</v>
      </c>
      <c r="C1849">
        <f t="shared" ca="1" si="170"/>
        <v>63</v>
      </c>
      <c r="D1849">
        <f t="shared" ca="1" si="170"/>
        <v>98</v>
      </c>
      <c r="E1849" s="3" t="str">
        <f ca="1">_xlfn.CONCAT(VLOOKUP($B1849,nomes!$A:$B,2,FALSE), "", VLOOKUP($C1849,apelido!$A:$B,2,FALSE), " ", VLOOKUP($D1849,apelido!$A:$B,2,FALSE))</f>
        <v>Lavínia Pimentel Chaves</v>
      </c>
      <c r="F1849" s="3" t="str">
        <f ca="1">TRIM(VLOOKUP($B1849,nomes!$A:$C,3,FALSE))</f>
        <v>Feminino</v>
      </c>
      <c r="G1849" t="str">
        <f t="shared" ca="1" si="171"/>
        <v>996 984 446</v>
      </c>
      <c r="H1849" s="2" t="s">
        <v>2340</v>
      </c>
      <c r="I1849" s="3" t="str">
        <f t="shared" ca="1" si="172"/>
        <v>1949.70</v>
      </c>
      <c r="J1849" s="3" t="str">
        <f t="shared" ca="1" si="173"/>
        <v>insert into motoristas (fk_matricula, nome, sexo, telefone, nif, salario) values (177, 'Lavínia Pimentel Chaves', 2, '996 984 446', 55394464, 1949.70);</v>
      </c>
    </row>
    <row r="1850" spans="1:10" x14ac:dyDescent="0.25">
      <c r="A1850">
        <f t="shared" ca="1" si="168"/>
        <v>1914</v>
      </c>
      <c r="B1850">
        <f t="shared" ca="1" si="169"/>
        <v>169</v>
      </c>
      <c r="C1850">
        <f t="shared" ca="1" si="170"/>
        <v>91</v>
      </c>
      <c r="D1850">
        <f t="shared" ca="1" si="170"/>
        <v>71</v>
      </c>
      <c r="E1850" s="3" t="str">
        <f ca="1">_xlfn.CONCAT(VLOOKUP($B1850,nomes!$A:$B,2,FALSE), "", VLOOKUP($C1850,apelido!$A:$B,2,FALSE), " ", VLOOKUP($D1850,apelido!$A:$B,2,FALSE))</f>
        <v>Janaína Vilela Rocha</v>
      </c>
      <c r="F1850" s="3" t="str">
        <f ca="1">TRIM(VLOOKUP($B1850,nomes!$A:$C,3,FALSE))</f>
        <v>Feminino</v>
      </c>
      <c r="G1850" t="str">
        <f t="shared" ca="1" si="171"/>
        <v>955 195 189</v>
      </c>
      <c r="H1850" s="2" t="s">
        <v>2341</v>
      </c>
      <c r="I1850" s="3" t="str">
        <f t="shared" ca="1" si="172"/>
        <v>941.58</v>
      </c>
      <c r="J1850" s="3" t="str">
        <f t="shared" ca="1" si="173"/>
        <v>insert into motoristas (fk_matricula, nome, sexo, telefone, nif, salario) values (1914, 'Janaína Vilela Rocha', 2, '955 195 189', 58164960, 941.58);</v>
      </c>
    </row>
    <row r="1851" spans="1:10" x14ac:dyDescent="0.25">
      <c r="A1851">
        <f t="shared" ca="1" si="168"/>
        <v>1931</v>
      </c>
      <c r="B1851">
        <f t="shared" ca="1" si="169"/>
        <v>149</v>
      </c>
      <c r="C1851">
        <f t="shared" ca="1" si="170"/>
        <v>83</v>
      </c>
      <c r="D1851">
        <f t="shared" ca="1" si="170"/>
        <v>11</v>
      </c>
      <c r="E1851" s="3" t="str">
        <f ca="1">_xlfn.CONCAT(VLOOKUP($B1851,nomes!$A:$B,2,FALSE), "", VLOOKUP($C1851,apelido!$A:$B,2,FALSE), " ", VLOOKUP($D1851,apelido!$A:$B,2,FALSE))</f>
        <v>Érica Torres Bento</v>
      </c>
      <c r="F1851" s="3" t="str">
        <f ca="1">TRIM(VLOOKUP($B1851,nomes!$A:$C,3,FALSE))</f>
        <v>Feminino</v>
      </c>
      <c r="G1851" t="str">
        <f t="shared" ca="1" si="171"/>
        <v>918 898 349</v>
      </c>
      <c r="H1851" s="2" t="s">
        <v>2342</v>
      </c>
      <c r="I1851" s="3" t="str">
        <f t="shared" ca="1" si="172"/>
        <v>946.89</v>
      </c>
      <c r="J1851" s="3" t="str">
        <f t="shared" ca="1" si="173"/>
        <v>insert into motoristas (fk_matricula, nome, sexo, telefone, nif, salario) values (1931, 'Érica Torres Bento', 2, '918 898 349', 27150715, 946.89);</v>
      </c>
    </row>
    <row r="1852" spans="1:10" x14ac:dyDescent="0.25">
      <c r="A1852">
        <f t="shared" ca="1" si="168"/>
        <v>1343</v>
      </c>
      <c r="B1852">
        <f t="shared" ca="1" si="169"/>
        <v>155</v>
      </c>
      <c r="C1852">
        <f t="shared" ca="1" si="170"/>
        <v>70</v>
      </c>
      <c r="D1852">
        <f t="shared" ca="1" si="170"/>
        <v>40</v>
      </c>
      <c r="E1852" s="3" t="str">
        <f ca="1">_xlfn.CONCAT(VLOOKUP($B1852,nomes!$A:$B,2,FALSE), "", VLOOKUP($C1852,apelido!$A:$B,2,FALSE), " ", VLOOKUP($D1852,apelido!$A:$B,2,FALSE))</f>
        <v>Flaviano Ribeiro Lima</v>
      </c>
      <c r="F1852" s="3" t="str">
        <f ca="1">TRIM(VLOOKUP($B1852,nomes!$A:$C,3,FALSE))</f>
        <v>Masculino</v>
      </c>
      <c r="G1852" t="str">
        <f t="shared" ca="1" si="171"/>
        <v>961 375 288</v>
      </c>
      <c r="H1852" s="2" t="s">
        <v>2343</v>
      </c>
      <c r="I1852" s="3" t="str">
        <f t="shared" ca="1" si="172"/>
        <v>1528.8</v>
      </c>
      <c r="J1852" s="3" t="str">
        <f t="shared" ca="1" si="173"/>
        <v>insert into motoristas (fk_matricula, nome, sexo, telefone, nif, salario) values (1343, 'Flaviano Ribeiro Lima', 1, '961 375 288', 51706367, 1528.8);</v>
      </c>
    </row>
    <row r="1853" spans="1:10" x14ac:dyDescent="0.25">
      <c r="A1853">
        <f t="shared" ca="1" si="168"/>
        <v>2869</v>
      </c>
      <c r="B1853">
        <f t="shared" ca="1" si="169"/>
        <v>97</v>
      </c>
      <c r="C1853">
        <f t="shared" ca="1" si="170"/>
        <v>54</v>
      </c>
      <c r="D1853">
        <f t="shared" ca="1" si="170"/>
        <v>27</v>
      </c>
      <c r="E1853" s="3" t="str">
        <f ca="1">_xlfn.CONCAT(VLOOKUP($B1853,nomes!$A:$B,2,FALSE), "", VLOOKUP($C1853,apelido!$A:$B,2,FALSE), " ", VLOOKUP($D1853,apelido!$A:$B,2,FALSE))</f>
        <v>Pedro Mota Faria</v>
      </c>
      <c r="F1853" s="3" t="str">
        <f ca="1">TRIM(VLOOKUP($B1853,nomes!$A:$C,3,FALSE))</f>
        <v>Masculino</v>
      </c>
      <c r="G1853" t="str">
        <f t="shared" ca="1" si="171"/>
        <v>985 675 148</v>
      </c>
      <c r="H1853" s="2" t="s">
        <v>2344</v>
      </c>
      <c r="I1853" s="3" t="str">
        <f t="shared" ca="1" si="172"/>
        <v>2330.12</v>
      </c>
      <c r="J1853" s="3" t="str">
        <f t="shared" ca="1" si="173"/>
        <v>insert into motoristas (fk_matricula, nome, sexo, telefone, nif, salario) values (2869, 'Pedro Mota Faria', 1, '985 675 148', 25944817, 2330.12);</v>
      </c>
    </row>
    <row r="1854" spans="1:10" x14ac:dyDescent="0.25">
      <c r="A1854">
        <f t="shared" ca="1" si="168"/>
        <v>1527</v>
      </c>
      <c r="B1854">
        <f t="shared" ca="1" si="169"/>
        <v>30</v>
      </c>
      <c r="C1854">
        <f t="shared" ca="1" si="170"/>
        <v>61</v>
      </c>
      <c r="D1854">
        <f t="shared" ca="1" si="170"/>
        <v>54</v>
      </c>
      <c r="E1854" s="3" t="str">
        <f ca="1">_xlfn.CONCAT(VLOOKUP($B1854,nomes!$A:$B,2,FALSE), "", VLOOKUP($C1854,apelido!$A:$B,2,FALSE), " ", VLOOKUP($D1854,apelido!$A:$B,2,FALSE))</f>
        <v>Elisa Paiva Mota</v>
      </c>
      <c r="F1854" s="3" t="str">
        <f ca="1">TRIM(VLOOKUP($B1854,nomes!$A:$C,3,FALSE))</f>
        <v>Feminino</v>
      </c>
      <c r="G1854" t="str">
        <f t="shared" ca="1" si="171"/>
        <v>959 929 978</v>
      </c>
      <c r="H1854" s="2" t="s">
        <v>2345</v>
      </c>
      <c r="I1854" s="3" t="str">
        <f t="shared" ca="1" si="172"/>
        <v>1646.43</v>
      </c>
      <c r="J1854" s="3" t="str">
        <f t="shared" ca="1" si="173"/>
        <v>insert into motoristas (fk_matricula, nome, sexo, telefone, nif, salario) values (1527, 'Elisa Paiva Mota', 2, '959 929 978', 26959215, 1646.43);</v>
      </c>
    </row>
    <row r="1855" spans="1:10" x14ac:dyDescent="0.25">
      <c r="A1855">
        <f t="shared" ca="1" si="168"/>
        <v>2927</v>
      </c>
      <c r="B1855">
        <f t="shared" ca="1" si="169"/>
        <v>55</v>
      </c>
      <c r="C1855">
        <f t="shared" ca="1" si="170"/>
        <v>50</v>
      </c>
      <c r="D1855">
        <f t="shared" ca="1" si="170"/>
        <v>55</v>
      </c>
      <c r="E1855" s="3" t="str">
        <f ca="1">_xlfn.CONCAT(VLOOKUP($B1855,nomes!$A:$B,2,FALSE), "", VLOOKUP($C1855,apelido!$A:$B,2,FALSE), " ", VLOOKUP($D1855,apelido!$A:$B,2,FALSE))</f>
        <v>Isabella Mendes Nascimento</v>
      </c>
      <c r="F1855" s="3" t="str">
        <f ca="1">TRIM(VLOOKUP($B1855,nomes!$A:$C,3,FALSE))</f>
        <v>Feminino</v>
      </c>
      <c r="G1855" t="str">
        <f t="shared" ca="1" si="171"/>
        <v>979 893 146</v>
      </c>
      <c r="H1855" s="2" t="s">
        <v>2346</v>
      </c>
      <c r="I1855" s="3" t="str">
        <f t="shared" ca="1" si="172"/>
        <v>1329.32</v>
      </c>
      <c r="J1855" s="3" t="str">
        <f t="shared" ca="1" si="173"/>
        <v>insert into motoristas (fk_matricula, nome, sexo, telefone, nif, salario) values (2927, 'Isabella Mendes Nascimento', 2, '979 893 146', 51220069, 1329.32);</v>
      </c>
    </row>
    <row r="1856" spans="1:10" x14ac:dyDescent="0.25">
      <c r="A1856">
        <f t="shared" ca="1" si="168"/>
        <v>492</v>
      </c>
      <c r="B1856">
        <f t="shared" ca="1" si="169"/>
        <v>104</v>
      </c>
      <c r="C1856">
        <f t="shared" ca="1" si="170"/>
        <v>36</v>
      </c>
      <c r="D1856">
        <f t="shared" ca="1" si="170"/>
        <v>51</v>
      </c>
      <c r="E1856" s="3" t="str">
        <f ca="1">_xlfn.CONCAT(VLOOKUP($B1856,nomes!$A:$B,2,FALSE), "", VLOOKUP($C1856,apelido!$A:$B,2,FALSE), " ", VLOOKUP($D1856,apelido!$A:$B,2,FALSE))</f>
        <v>Roberto Gonçalves Miranda</v>
      </c>
      <c r="F1856" s="3" t="str">
        <f ca="1">TRIM(VLOOKUP($B1856,nomes!$A:$C,3,FALSE))</f>
        <v>Masculino</v>
      </c>
      <c r="G1856" t="str">
        <f t="shared" ca="1" si="171"/>
        <v>929 682 589</v>
      </c>
      <c r="H1856" s="2" t="s">
        <v>2347</v>
      </c>
      <c r="I1856" s="3" t="str">
        <f t="shared" ca="1" si="172"/>
        <v>1196.23</v>
      </c>
      <c r="J1856" s="3" t="str">
        <f t="shared" ca="1" si="173"/>
        <v>insert into motoristas (fk_matricula, nome, sexo, telefone, nif, salario) values (492, 'Roberto Gonçalves Miranda', 1, '929 682 589', 50558331, 1196.23);</v>
      </c>
    </row>
    <row r="1857" spans="1:10" x14ac:dyDescent="0.25">
      <c r="A1857">
        <f t="shared" ca="1" si="168"/>
        <v>347</v>
      </c>
      <c r="B1857">
        <f t="shared" ca="1" si="169"/>
        <v>109</v>
      </c>
      <c r="C1857">
        <f t="shared" ca="1" si="170"/>
        <v>39</v>
      </c>
      <c r="D1857">
        <f t="shared" ca="1" si="170"/>
        <v>6</v>
      </c>
      <c r="E1857" s="3" t="str">
        <f ca="1">_xlfn.CONCAT(VLOOKUP($B1857,nomes!$A:$B,2,FALSE), "", VLOOKUP($C1857,apelido!$A:$B,2,FALSE), " ", VLOOKUP($D1857,apelido!$A:$B,2,FALSE))</f>
        <v>Sérgio Leal Antunes</v>
      </c>
      <c r="F1857" s="3" t="str">
        <f ca="1">TRIM(VLOOKUP($B1857,nomes!$A:$C,3,FALSE))</f>
        <v>Masculino</v>
      </c>
      <c r="G1857" t="str">
        <f t="shared" ca="1" si="171"/>
        <v>931 562 478</v>
      </c>
      <c r="H1857" s="2" t="s">
        <v>2348</v>
      </c>
      <c r="I1857" s="3" t="str">
        <f t="shared" ca="1" si="172"/>
        <v>1620.44</v>
      </c>
      <c r="J1857" s="3" t="str">
        <f t="shared" ca="1" si="173"/>
        <v>insert into motoristas (fk_matricula, nome, sexo, telefone, nif, salario) values (347, 'Sérgio Leal Antunes', 1, '931 562 478', 17257695, 1620.44);</v>
      </c>
    </row>
    <row r="1858" spans="1:10" x14ac:dyDescent="0.25">
      <c r="A1858">
        <f t="shared" ca="1" si="168"/>
        <v>1598</v>
      </c>
      <c r="B1858">
        <f t="shared" ca="1" si="169"/>
        <v>65</v>
      </c>
      <c r="C1858">
        <f t="shared" ca="1" si="170"/>
        <v>17</v>
      </c>
      <c r="D1858">
        <f t="shared" ca="1" si="170"/>
        <v>43</v>
      </c>
      <c r="E1858" s="3" t="str">
        <f ca="1">_xlfn.CONCAT(VLOOKUP($B1858,nomes!$A:$B,2,FALSE), "", VLOOKUP($C1858,apelido!$A:$B,2,FALSE), " ", VLOOKUP($D1858,apelido!$A:$B,2,FALSE))</f>
        <v>Lara Campos Macedo</v>
      </c>
      <c r="F1858" s="3" t="str">
        <f ca="1">TRIM(VLOOKUP($B1858,nomes!$A:$C,3,FALSE))</f>
        <v>Feminino</v>
      </c>
      <c r="G1858" t="str">
        <f t="shared" ca="1" si="171"/>
        <v>912 986 759</v>
      </c>
      <c r="H1858" s="2" t="s">
        <v>2349</v>
      </c>
      <c r="I1858" s="3" t="str">
        <f t="shared" ca="1" si="172"/>
        <v>1323.29</v>
      </c>
      <c r="J1858" s="3" t="str">
        <f t="shared" ca="1" si="173"/>
        <v>insert into motoristas (fk_matricula, nome, sexo, telefone, nif, salario) values (1598, 'Lara Campos Macedo', 2, '912 986 759', 57381476, 1323.29);</v>
      </c>
    </row>
    <row r="1859" spans="1:10" x14ac:dyDescent="0.25">
      <c r="A1859">
        <f t="shared" ref="A1859:A1922" ca="1" si="174">RANDBETWEEN(1,3059)</f>
        <v>2230</v>
      </c>
      <c r="B1859">
        <f t="shared" ref="B1859:B1922" ca="1" si="175">RANDBETWEEN(1,200)</f>
        <v>105</v>
      </c>
      <c r="C1859">
        <f t="shared" ref="C1859:D1922" ca="1" si="176">RANDBETWEEN(1,100)</f>
        <v>40</v>
      </c>
      <c r="D1859">
        <f t="shared" ca="1" si="176"/>
        <v>20</v>
      </c>
      <c r="E1859" s="3" t="str">
        <f ca="1">_xlfn.CONCAT(VLOOKUP($B1859,nomes!$A:$B,2,FALSE), "", VLOOKUP($C1859,apelido!$A:$B,2,FALSE), " ", VLOOKUP($D1859,apelido!$A:$B,2,FALSE))</f>
        <v>Rodrigo Lima Castro</v>
      </c>
      <c r="F1859" s="3" t="str">
        <f ca="1">TRIM(VLOOKUP($B1859,nomes!$A:$C,3,FALSE))</f>
        <v>Masculino</v>
      </c>
      <c r="G1859" t="str">
        <f t="shared" ref="G1859:G1922" ca="1" si="177">_xlfn.CONCAT(9, RANDBETWEEN(1,9), RANDBETWEEN(1,9), " ", RANDBETWEEN(1,9), RANDBETWEEN(1,9), RANDBETWEEN(1,9), " ", RANDBETWEEN(1,9),RANDBETWEEN(1,9),RANDBETWEEN(1,9))</f>
        <v>944 885 966</v>
      </c>
      <c r="H1859" s="2" t="s">
        <v>2350</v>
      </c>
      <c r="I1859" s="3" t="str">
        <f t="shared" ref="I1859:I1922" ca="1" si="178">_xlfn.CONCAT(RANDBETWEEN(860,2500), ".", RANDBETWEEN(0,99))</f>
        <v>1073.96</v>
      </c>
      <c r="J1859" s="3" t="str">
        <f t="shared" ref="J1859:J1922" ca="1" si="179">"insert into motoristas (fk_matricula, nome, sexo, telefone, nif, salario) values (" &amp; $A1859 &amp; ", '" &amp; $E1859 &amp; "', " &amp; IF($F1859="Masculino", 1, 2) &amp; ", '" &amp; $G1859 &amp; "', " &amp; $H1859 &amp; ", " &amp; I1859 &amp; ");"</f>
        <v>insert into motoristas (fk_matricula, nome, sexo, telefone, nif, salario) values (2230, 'Rodrigo Lima Castro', 1, '944 885 966', 55252371, 1073.96);</v>
      </c>
    </row>
    <row r="1860" spans="1:10" x14ac:dyDescent="0.25">
      <c r="A1860">
        <f t="shared" ca="1" si="174"/>
        <v>1698</v>
      </c>
      <c r="B1860">
        <f t="shared" ca="1" si="175"/>
        <v>102</v>
      </c>
      <c r="C1860">
        <f t="shared" ca="1" si="176"/>
        <v>9</v>
      </c>
      <c r="D1860">
        <f t="shared" ca="1" si="176"/>
        <v>6</v>
      </c>
      <c r="E1860" s="3" t="str">
        <f ca="1">_xlfn.CONCAT(VLOOKUP($B1860,nomes!$A:$B,2,FALSE), "", VLOOKUP($C1860,apelido!$A:$B,2,FALSE), " ", VLOOKUP($D1860,apelido!$A:$B,2,FALSE))</f>
        <v>Ricardo Barros Antunes</v>
      </c>
      <c r="F1860" s="3" t="str">
        <f ca="1">TRIM(VLOOKUP($B1860,nomes!$A:$C,3,FALSE))</f>
        <v>Masculino</v>
      </c>
      <c r="G1860" t="str">
        <f t="shared" ca="1" si="177"/>
        <v>958 864 716</v>
      </c>
      <c r="H1860" s="2" t="s">
        <v>2351</v>
      </c>
      <c r="I1860" s="3" t="str">
        <f t="shared" ca="1" si="178"/>
        <v>1622.32</v>
      </c>
      <c r="J1860" s="3" t="str">
        <f t="shared" ca="1" si="179"/>
        <v>insert into motoristas (fk_matricula, nome, sexo, telefone, nif, salario) values (1698, 'Ricardo Barros Antunes', 1, '958 864 716', 14203072, 1622.32);</v>
      </c>
    </row>
    <row r="1861" spans="1:10" x14ac:dyDescent="0.25">
      <c r="A1861">
        <f t="shared" ca="1" si="174"/>
        <v>2126</v>
      </c>
      <c r="B1861">
        <f t="shared" ca="1" si="175"/>
        <v>72</v>
      </c>
      <c r="C1861">
        <f t="shared" ca="1" si="176"/>
        <v>1</v>
      </c>
      <c r="D1861">
        <f t="shared" ca="1" si="176"/>
        <v>40</v>
      </c>
      <c r="E1861" s="3" t="str">
        <f ca="1">_xlfn.CONCAT(VLOOKUP($B1861,nomes!$A:$B,2,FALSE), "", VLOOKUP($C1861,apelido!$A:$B,2,FALSE), " ", VLOOKUP($D1861,apelido!$A:$B,2,FALSE))</f>
        <v>Lívia Almeida Lima</v>
      </c>
      <c r="F1861" s="3" t="str">
        <f ca="1">TRIM(VLOOKUP($B1861,nomes!$A:$C,3,FALSE))</f>
        <v>Feminino</v>
      </c>
      <c r="G1861" t="str">
        <f t="shared" ca="1" si="177"/>
        <v>998 556 692</v>
      </c>
      <c r="H1861" s="2" t="s">
        <v>2352</v>
      </c>
      <c r="I1861" s="3" t="str">
        <f t="shared" ca="1" si="178"/>
        <v>1893.65</v>
      </c>
      <c r="J1861" s="3" t="str">
        <f t="shared" ca="1" si="179"/>
        <v>insert into motoristas (fk_matricula, nome, sexo, telefone, nif, salario) values (2126, 'Lívia Almeida Lima', 2, '998 556 692', 51717770, 1893.65);</v>
      </c>
    </row>
    <row r="1862" spans="1:10" x14ac:dyDescent="0.25">
      <c r="A1862">
        <f t="shared" ca="1" si="174"/>
        <v>1775</v>
      </c>
      <c r="B1862">
        <f t="shared" ca="1" si="175"/>
        <v>120</v>
      </c>
      <c r="C1862">
        <f t="shared" ca="1" si="176"/>
        <v>64</v>
      </c>
      <c r="D1862">
        <f t="shared" ca="1" si="176"/>
        <v>67</v>
      </c>
      <c r="E1862" s="3" t="str">
        <f ca="1">_xlfn.CONCAT(VLOOKUP($B1862,nomes!$A:$B,2,FALSE), "", VLOOKUP($C1862,apelido!$A:$B,2,FALSE), " ", VLOOKUP($D1862,apelido!$A:$B,2,FALSE))</f>
        <v>Victor Pinto Ramos</v>
      </c>
      <c r="F1862" s="3" t="str">
        <f ca="1">TRIM(VLOOKUP($B1862,nomes!$A:$C,3,FALSE))</f>
        <v>Masculino</v>
      </c>
      <c r="G1862" t="str">
        <f t="shared" ca="1" si="177"/>
        <v>928 483 979</v>
      </c>
      <c r="H1862" s="2" t="s">
        <v>2353</v>
      </c>
      <c r="I1862" s="3" t="str">
        <f t="shared" ca="1" si="178"/>
        <v>1597.62</v>
      </c>
      <c r="J1862" s="3" t="str">
        <f t="shared" ca="1" si="179"/>
        <v>insert into motoristas (fk_matricula, nome, sexo, telefone, nif, salario) values (1775, 'Victor Pinto Ramos', 1, '928 483 979', 50400620, 1597.62);</v>
      </c>
    </row>
    <row r="1863" spans="1:10" x14ac:dyDescent="0.25">
      <c r="A1863">
        <f t="shared" ca="1" si="174"/>
        <v>2029</v>
      </c>
      <c r="B1863">
        <f t="shared" ca="1" si="175"/>
        <v>62</v>
      </c>
      <c r="C1863">
        <f t="shared" ca="1" si="176"/>
        <v>21</v>
      </c>
      <c r="D1863">
        <f t="shared" ca="1" si="176"/>
        <v>12</v>
      </c>
      <c r="E1863" s="3" t="str">
        <f ca="1">_xlfn.CONCAT(VLOOKUP($B1863,nomes!$A:$B,2,FALSE), "", VLOOKUP($C1863,apelido!$A:$B,2,FALSE), " ", VLOOKUP($D1863,apelido!$A:$B,2,FALSE))</f>
        <v>Júlia Coelho Bernardo</v>
      </c>
      <c r="F1863" s="3" t="str">
        <f ca="1">TRIM(VLOOKUP($B1863,nomes!$A:$C,3,FALSE))</f>
        <v>Feminino</v>
      </c>
      <c r="G1863" t="str">
        <f t="shared" ca="1" si="177"/>
        <v>917 423 889</v>
      </c>
      <c r="H1863" s="2" t="s">
        <v>2354</v>
      </c>
      <c r="I1863" s="3" t="str">
        <f t="shared" ca="1" si="178"/>
        <v>1815.3</v>
      </c>
      <c r="J1863" s="3" t="str">
        <f t="shared" ca="1" si="179"/>
        <v>insert into motoristas (fk_matricula, nome, sexo, telefone, nif, salario) values (2029, 'Júlia Coelho Bernardo', 2, '917 423 889', 16219673, 1815.3);</v>
      </c>
    </row>
    <row r="1864" spans="1:10" x14ac:dyDescent="0.25">
      <c r="A1864">
        <f t="shared" ca="1" si="174"/>
        <v>2145</v>
      </c>
      <c r="B1864">
        <f t="shared" ca="1" si="175"/>
        <v>39</v>
      </c>
      <c r="C1864">
        <f t="shared" ca="1" si="176"/>
        <v>7</v>
      </c>
      <c r="D1864">
        <f t="shared" ca="1" si="176"/>
        <v>55</v>
      </c>
      <c r="E1864" s="3" t="str">
        <f ca="1">_xlfn.CONCAT(VLOOKUP($B1864,nomes!$A:$B,2,FALSE), "", VLOOKUP($C1864,apelido!$A:$B,2,FALSE), " ", VLOOKUP($D1864,apelido!$A:$B,2,FALSE))</f>
        <v>Fernanda Araújo Nascimento</v>
      </c>
      <c r="F1864" s="3" t="str">
        <f ca="1">TRIM(VLOOKUP($B1864,nomes!$A:$C,3,FALSE))</f>
        <v>Feminino</v>
      </c>
      <c r="G1864" t="str">
        <f t="shared" ca="1" si="177"/>
        <v>955 226 466</v>
      </c>
      <c r="H1864" s="2" t="s">
        <v>2355</v>
      </c>
      <c r="I1864" s="3" t="str">
        <f t="shared" ca="1" si="178"/>
        <v>2052.38</v>
      </c>
      <c r="J1864" s="3" t="str">
        <f t="shared" ca="1" si="179"/>
        <v>insert into motoristas (fk_matricula, nome, sexo, telefone, nif, salario) values (2145, 'Fernanda Araújo Nascimento', 2, '955 226 466', 57599632, 2052.38);</v>
      </c>
    </row>
    <row r="1865" spans="1:10" x14ac:dyDescent="0.25">
      <c r="A1865">
        <f t="shared" ca="1" si="174"/>
        <v>175</v>
      </c>
      <c r="B1865">
        <f t="shared" ca="1" si="175"/>
        <v>128</v>
      </c>
      <c r="C1865">
        <f t="shared" ca="1" si="176"/>
        <v>6</v>
      </c>
      <c r="D1865">
        <f t="shared" ca="1" si="176"/>
        <v>71</v>
      </c>
      <c r="E1865" s="3" t="str">
        <f ca="1">_xlfn.CONCAT(VLOOKUP($B1865,nomes!$A:$B,2,FALSE), "", VLOOKUP($C1865,apelido!$A:$B,2,FALSE), " ", VLOOKUP($D1865,apelido!$A:$B,2,FALSE))</f>
        <v>Amaro Antunes Rocha</v>
      </c>
      <c r="F1865" s="3" t="str">
        <f ca="1">TRIM(VLOOKUP($B1865,nomes!$A:$C,3,FALSE))</f>
        <v>Masculino</v>
      </c>
      <c r="G1865" t="str">
        <f t="shared" ca="1" si="177"/>
        <v>985 613 648</v>
      </c>
      <c r="H1865" s="2" t="s">
        <v>2356</v>
      </c>
      <c r="I1865" s="3" t="str">
        <f t="shared" ca="1" si="178"/>
        <v>1886.47</v>
      </c>
      <c r="J1865" s="3" t="str">
        <f t="shared" ca="1" si="179"/>
        <v>insert into motoristas (fk_matricula, nome, sexo, telefone, nif, salario) values (175, 'Amaro Antunes Rocha', 1, '985 613 648', 29839885, 1886.47);</v>
      </c>
    </row>
    <row r="1866" spans="1:10" x14ac:dyDescent="0.25">
      <c r="A1866">
        <f t="shared" ca="1" si="174"/>
        <v>510</v>
      </c>
      <c r="B1866">
        <f t="shared" ca="1" si="175"/>
        <v>71</v>
      </c>
      <c r="C1866">
        <f t="shared" ca="1" si="176"/>
        <v>82</v>
      </c>
      <c r="D1866">
        <f t="shared" ca="1" si="176"/>
        <v>10</v>
      </c>
      <c r="E1866" s="3" t="str">
        <f ca="1">_xlfn.CONCAT(VLOOKUP($B1866,nomes!$A:$B,2,FALSE), "", VLOOKUP($C1866,apelido!$A:$B,2,FALSE), " ", VLOOKUP($D1866,apelido!$A:$B,2,FALSE))</f>
        <v>Lídia Teixeira Batista</v>
      </c>
      <c r="F1866" s="3" t="str">
        <f ca="1">TRIM(VLOOKUP($B1866,nomes!$A:$C,3,FALSE))</f>
        <v>Feminino</v>
      </c>
      <c r="G1866" t="str">
        <f t="shared" ca="1" si="177"/>
        <v>969 249 346</v>
      </c>
      <c r="H1866" s="2" t="s">
        <v>2357</v>
      </c>
      <c r="I1866" s="3" t="str">
        <f t="shared" ca="1" si="178"/>
        <v>1939.4</v>
      </c>
      <c r="J1866" s="3" t="str">
        <f t="shared" ca="1" si="179"/>
        <v>insert into motoristas (fk_matricula, nome, sexo, telefone, nif, salario) values (510, 'Lídia Teixeira Batista', 2, '969 249 346', 12875223, 1939.4);</v>
      </c>
    </row>
    <row r="1867" spans="1:10" x14ac:dyDescent="0.25">
      <c r="A1867">
        <f t="shared" ca="1" si="174"/>
        <v>2846</v>
      </c>
      <c r="B1867">
        <f t="shared" ca="1" si="175"/>
        <v>169</v>
      </c>
      <c r="C1867">
        <f t="shared" ca="1" si="176"/>
        <v>54</v>
      </c>
      <c r="D1867">
        <f t="shared" ca="1" si="176"/>
        <v>36</v>
      </c>
      <c r="E1867" s="3" t="str">
        <f ca="1">_xlfn.CONCAT(VLOOKUP($B1867,nomes!$A:$B,2,FALSE), "", VLOOKUP($C1867,apelido!$A:$B,2,FALSE), " ", VLOOKUP($D1867,apelido!$A:$B,2,FALSE))</f>
        <v>Janaína Mota Gonçalves</v>
      </c>
      <c r="F1867" s="3" t="str">
        <f ca="1">TRIM(VLOOKUP($B1867,nomes!$A:$C,3,FALSE))</f>
        <v>Feminino</v>
      </c>
      <c r="G1867" t="str">
        <f t="shared" ca="1" si="177"/>
        <v>979 727 653</v>
      </c>
      <c r="H1867" s="2" t="s">
        <v>2358</v>
      </c>
      <c r="I1867" s="3" t="str">
        <f t="shared" ca="1" si="178"/>
        <v>1575.0</v>
      </c>
      <c r="J1867" s="3" t="str">
        <f t="shared" ca="1" si="179"/>
        <v>insert into motoristas (fk_matricula, nome, sexo, telefone, nif, salario) values (2846, 'Janaína Mota Gonçalves', 2, '979 727 653', 59076492, 1575.0);</v>
      </c>
    </row>
    <row r="1868" spans="1:10" x14ac:dyDescent="0.25">
      <c r="A1868">
        <f t="shared" ca="1" si="174"/>
        <v>2828</v>
      </c>
      <c r="B1868">
        <f t="shared" ca="1" si="175"/>
        <v>41</v>
      </c>
      <c r="C1868">
        <f t="shared" ca="1" si="176"/>
        <v>30</v>
      </c>
      <c r="D1868">
        <f t="shared" ca="1" si="176"/>
        <v>20</v>
      </c>
      <c r="E1868" s="3" t="str">
        <f ca="1">_xlfn.CONCAT(VLOOKUP($B1868,nomes!$A:$B,2,FALSE), "", VLOOKUP($C1868,apelido!$A:$B,2,FALSE), " ", VLOOKUP($D1868,apelido!$A:$B,2,FALSE))</f>
        <v>Flávio Figueiredo Castro</v>
      </c>
      <c r="F1868" s="3" t="str">
        <f ca="1">TRIM(VLOOKUP($B1868,nomes!$A:$C,3,FALSE))</f>
        <v>Masculino</v>
      </c>
      <c r="G1868" t="str">
        <f t="shared" ca="1" si="177"/>
        <v>923 494 632</v>
      </c>
      <c r="H1868" s="2" t="s">
        <v>2359</v>
      </c>
      <c r="I1868" s="3" t="str">
        <f t="shared" ca="1" si="178"/>
        <v>1700.32</v>
      </c>
      <c r="J1868" s="3" t="str">
        <f t="shared" ca="1" si="179"/>
        <v>insert into motoristas (fk_matricula, nome, sexo, telefone, nif, salario) values (2828, 'Flávio Figueiredo Castro', 1, '923 494 632', 27717656, 1700.32);</v>
      </c>
    </row>
    <row r="1869" spans="1:10" x14ac:dyDescent="0.25">
      <c r="A1869">
        <f t="shared" ca="1" si="174"/>
        <v>523</v>
      </c>
      <c r="B1869">
        <f t="shared" ca="1" si="175"/>
        <v>105</v>
      </c>
      <c r="C1869">
        <f t="shared" ca="1" si="176"/>
        <v>79</v>
      </c>
      <c r="D1869">
        <f t="shared" ca="1" si="176"/>
        <v>93</v>
      </c>
      <c r="E1869" s="3" t="str">
        <f ca="1">_xlfn.CONCAT(VLOOKUP($B1869,nomes!$A:$B,2,FALSE), "", VLOOKUP($C1869,apelido!$A:$B,2,FALSE), " ", VLOOKUP($D1869,apelido!$A:$B,2,FALSE))</f>
        <v>Rodrigo Soares Bastos</v>
      </c>
      <c r="F1869" s="3" t="str">
        <f ca="1">TRIM(VLOOKUP($B1869,nomes!$A:$C,3,FALSE))</f>
        <v>Masculino</v>
      </c>
      <c r="G1869" t="str">
        <f t="shared" ca="1" si="177"/>
        <v>938 271 491</v>
      </c>
      <c r="H1869" s="2" t="s">
        <v>2360</v>
      </c>
      <c r="I1869" s="3" t="str">
        <f t="shared" ca="1" si="178"/>
        <v>1966.2</v>
      </c>
      <c r="J1869" s="3" t="str">
        <f t="shared" ca="1" si="179"/>
        <v>insert into motoristas (fk_matricula, nome, sexo, telefone, nif, salario) values (523, 'Rodrigo Soares Bastos', 1, '938 271 491', 22968434, 1966.2);</v>
      </c>
    </row>
    <row r="1870" spans="1:10" x14ac:dyDescent="0.25">
      <c r="A1870">
        <f t="shared" ca="1" si="174"/>
        <v>1950</v>
      </c>
      <c r="B1870">
        <f t="shared" ca="1" si="175"/>
        <v>100</v>
      </c>
      <c r="C1870">
        <f t="shared" ca="1" si="176"/>
        <v>68</v>
      </c>
      <c r="D1870">
        <f t="shared" ca="1" si="176"/>
        <v>91</v>
      </c>
      <c r="E1870" s="3" t="str">
        <f ca="1">_xlfn.CONCAT(VLOOKUP($B1870,nomes!$A:$B,2,FALSE), "", VLOOKUP($C1870,apelido!$A:$B,2,FALSE), " ", VLOOKUP($D1870,apelido!$A:$B,2,FALSE))</f>
        <v>Rebeca Raposo Vilela</v>
      </c>
      <c r="F1870" s="3" t="str">
        <f ca="1">TRIM(VLOOKUP($B1870,nomes!$A:$C,3,FALSE))</f>
        <v>Feminino</v>
      </c>
      <c r="G1870" t="str">
        <f t="shared" ca="1" si="177"/>
        <v>917 469 278</v>
      </c>
      <c r="H1870" s="2" t="s">
        <v>2361</v>
      </c>
      <c r="I1870" s="3" t="str">
        <f t="shared" ca="1" si="178"/>
        <v>1662.31</v>
      </c>
      <c r="J1870" s="3" t="str">
        <f t="shared" ca="1" si="179"/>
        <v>insert into motoristas (fk_matricula, nome, sexo, telefone, nif, salario) values (1950, 'Rebeca Raposo Vilela', 2, '917 469 278', 26513690, 1662.31);</v>
      </c>
    </row>
    <row r="1871" spans="1:10" x14ac:dyDescent="0.25">
      <c r="A1871">
        <f t="shared" ca="1" si="174"/>
        <v>523</v>
      </c>
      <c r="B1871">
        <f t="shared" ca="1" si="175"/>
        <v>173</v>
      </c>
      <c r="C1871">
        <f t="shared" ca="1" si="176"/>
        <v>22</v>
      </c>
      <c r="D1871">
        <f t="shared" ca="1" si="176"/>
        <v>41</v>
      </c>
      <c r="E1871" s="3" t="str">
        <f ca="1">_xlfn.CONCAT(VLOOKUP($B1871,nomes!$A:$B,2,FALSE), "", VLOOKUP($C1871,apelido!$A:$B,2,FALSE), " ", VLOOKUP($D1871,apelido!$A:$B,2,FALSE))</f>
        <v>Josué Costa Lopes</v>
      </c>
      <c r="F1871" s="3" t="str">
        <f ca="1">TRIM(VLOOKUP($B1871,nomes!$A:$C,3,FALSE))</f>
        <v>Masculino</v>
      </c>
      <c r="G1871" t="str">
        <f t="shared" ca="1" si="177"/>
        <v>998 771 396</v>
      </c>
      <c r="H1871" s="2" t="s">
        <v>2362</v>
      </c>
      <c r="I1871" s="3" t="str">
        <f t="shared" ca="1" si="178"/>
        <v>2289.31</v>
      </c>
      <c r="J1871" s="3" t="str">
        <f t="shared" ca="1" si="179"/>
        <v>insert into motoristas (fk_matricula, nome, sexo, telefone, nif, salario) values (523, 'Josué Costa Lopes', 1, '998 771 396', 50244335, 2289.31);</v>
      </c>
    </row>
    <row r="1872" spans="1:10" x14ac:dyDescent="0.25">
      <c r="A1872">
        <f t="shared" ca="1" si="174"/>
        <v>2216</v>
      </c>
      <c r="B1872">
        <f t="shared" ca="1" si="175"/>
        <v>120</v>
      </c>
      <c r="C1872">
        <f t="shared" ca="1" si="176"/>
        <v>24</v>
      </c>
      <c r="D1872">
        <f t="shared" ca="1" si="176"/>
        <v>43</v>
      </c>
      <c r="E1872" s="3" t="str">
        <f ca="1">_xlfn.CONCAT(VLOOKUP($B1872,nomes!$A:$B,2,FALSE), "", VLOOKUP($C1872,apelido!$A:$B,2,FALSE), " ", VLOOKUP($D1872,apelido!$A:$B,2,FALSE))</f>
        <v>Victor Dias Macedo</v>
      </c>
      <c r="F1872" s="3" t="str">
        <f ca="1">TRIM(VLOOKUP($B1872,nomes!$A:$C,3,FALSE))</f>
        <v>Masculino</v>
      </c>
      <c r="G1872" t="str">
        <f t="shared" ca="1" si="177"/>
        <v>947 594 466</v>
      </c>
      <c r="H1872" s="2" t="s">
        <v>2363</v>
      </c>
      <c r="I1872" s="3" t="str">
        <f t="shared" ca="1" si="178"/>
        <v>2299.1</v>
      </c>
      <c r="J1872" s="3" t="str">
        <f t="shared" ca="1" si="179"/>
        <v>insert into motoristas (fk_matricula, nome, sexo, telefone, nif, salario) values (2216, 'Victor Dias Macedo', 1, '947 594 466', 13319043, 2299.1);</v>
      </c>
    </row>
    <row r="1873" spans="1:10" x14ac:dyDescent="0.25">
      <c r="A1873">
        <f t="shared" ca="1" si="174"/>
        <v>1690</v>
      </c>
      <c r="B1873">
        <f t="shared" ca="1" si="175"/>
        <v>33</v>
      </c>
      <c r="C1873">
        <f t="shared" ca="1" si="176"/>
        <v>50</v>
      </c>
      <c r="D1873">
        <f t="shared" ca="1" si="176"/>
        <v>48</v>
      </c>
      <c r="E1873" s="3" t="str">
        <f ca="1">_xlfn.CONCAT(VLOOKUP($B1873,nomes!$A:$B,2,FALSE), "", VLOOKUP($C1873,apelido!$A:$B,2,FALSE), " ", VLOOKUP($D1873,apelido!$A:$B,2,FALSE))</f>
        <v>Enrico Mendes Matos</v>
      </c>
      <c r="F1873" s="3" t="str">
        <f ca="1">TRIM(VLOOKUP($B1873,nomes!$A:$C,3,FALSE))</f>
        <v>Masculino</v>
      </c>
      <c r="G1873" t="str">
        <f t="shared" ca="1" si="177"/>
        <v>989 417 572</v>
      </c>
      <c r="H1873" s="2" t="s">
        <v>2364</v>
      </c>
      <c r="I1873" s="3" t="str">
        <f t="shared" ca="1" si="178"/>
        <v>908.86</v>
      </c>
      <c r="J1873" s="3" t="str">
        <f t="shared" ca="1" si="179"/>
        <v>insert into motoristas (fk_matricula, nome, sexo, telefone, nif, salario) values (1690, 'Enrico Mendes Matos', 1, '989 417 572', 20313905, 908.86);</v>
      </c>
    </row>
    <row r="1874" spans="1:10" x14ac:dyDescent="0.25">
      <c r="A1874">
        <f t="shared" ca="1" si="174"/>
        <v>1846</v>
      </c>
      <c r="B1874">
        <f t="shared" ca="1" si="175"/>
        <v>16</v>
      </c>
      <c r="C1874">
        <f t="shared" ca="1" si="176"/>
        <v>51</v>
      </c>
      <c r="D1874">
        <f t="shared" ca="1" si="176"/>
        <v>35</v>
      </c>
      <c r="E1874" s="3" t="str">
        <f ca="1">_xlfn.CONCAT(VLOOKUP($B1874,nomes!$A:$B,2,FALSE), "", VLOOKUP($C1874,apelido!$A:$B,2,FALSE), " ", VLOOKUP($D1874,apelido!$A:$B,2,FALSE))</f>
        <v>Caio Miranda Gomes</v>
      </c>
      <c r="F1874" s="3" t="str">
        <f ca="1">TRIM(VLOOKUP($B1874,nomes!$A:$C,3,FALSE))</f>
        <v>Masculino</v>
      </c>
      <c r="G1874" t="str">
        <f t="shared" ca="1" si="177"/>
        <v>963 942 168</v>
      </c>
      <c r="H1874" s="2" t="s">
        <v>2365</v>
      </c>
      <c r="I1874" s="3" t="str">
        <f t="shared" ca="1" si="178"/>
        <v>1614.63</v>
      </c>
      <c r="J1874" s="3" t="str">
        <f t="shared" ca="1" si="179"/>
        <v>insert into motoristas (fk_matricula, nome, sexo, telefone, nif, salario) values (1846, 'Caio Miranda Gomes', 1, '963 942 168', 17078249, 1614.63);</v>
      </c>
    </row>
    <row r="1875" spans="1:10" x14ac:dyDescent="0.25">
      <c r="A1875">
        <f t="shared" ca="1" si="174"/>
        <v>190</v>
      </c>
      <c r="B1875">
        <f t="shared" ca="1" si="175"/>
        <v>176</v>
      </c>
      <c r="C1875">
        <f t="shared" ca="1" si="176"/>
        <v>76</v>
      </c>
      <c r="D1875">
        <f t="shared" ca="1" si="176"/>
        <v>86</v>
      </c>
      <c r="E1875" s="3" t="str">
        <f ca="1">_xlfn.CONCAT(VLOOKUP($B1875,nomes!$A:$B,2,FALSE), "", VLOOKUP($C1875,apelido!$A:$B,2,FALSE), " ", VLOOKUP($D1875,apelido!$A:$B,2,FALSE))</f>
        <v>Laís Saraiva Vaz</v>
      </c>
      <c r="F1875" s="3" t="str">
        <f ca="1">TRIM(VLOOKUP($B1875,nomes!$A:$C,3,FALSE))</f>
        <v>Feminino</v>
      </c>
      <c r="G1875" t="str">
        <f t="shared" ca="1" si="177"/>
        <v>976 419 331</v>
      </c>
      <c r="H1875" s="2" t="s">
        <v>2366</v>
      </c>
      <c r="I1875" s="3" t="str">
        <f t="shared" ca="1" si="178"/>
        <v>1389.52</v>
      </c>
      <c r="J1875" s="3" t="str">
        <f t="shared" ca="1" si="179"/>
        <v>insert into motoristas (fk_matricula, nome, sexo, telefone, nif, salario) values (190, 'Laís Saraiva Vaz', 2, '976 419 331', 17231018, 1389.52);</v>
      </c>
    </row>
    <row r="1876" spans="1:10" x14ac:dyDescent="0.25">
      <c r="A1876">
        <f t="shared" ca="1" si="174"/>
        <v>2419</v>
      </c>
      <c r="B1876">
        <f t="shared" ca="1" si="175"/>
        <v>137</v>
      </c>
      <c r="C1876">
        <f t="shared" ca="1" si="176"/>
        <v>29</v>
      </c>
      <c r="D1876">
        <f t="shared" ca="1" si="176"/>
        <v>51</v>
      </c>
      <c r="E1876" s="3" t="str">
        <f ca="1">_xlfn.CONCAT(VLOOKUP($B1876,nomes!$A:$B,2,FALSE), "", VLOOKUP($C1876,apelido!$A:$B,2,FALSE), " ", VLOOKUP($D1876,apelido!$A:$B,2,FALSE))</f>
        <v>Cleiton Ferreira Miranda</v>
      </c>
      <c r="F1876" s="3" t="str">
        <f ca="1">TRIM(VLOOKUP($B1876,nomes!$A:$C,3,FALSE))</f>
        <v>Masculino</v>
      </c>
      <c r="G1876" t="str">
        <f t="shared" ca="1" si="177"/>
        <v>979 856 849</v>
      </c>
      <c r="H1876" s="2" t="s">
        <v>2367</v>
      </c>
      <c r="I1876" s="3" t="str">
        <f t="shared" ca="1" si="178"/>
        <v>1017.50</v>
      </c>
      <c r="J1876" s="3" t="str">
        <f t="shared" ca="1" si="179"/>
        <v>insert into motoristas (fk_matricula, nome, sexo, telefone, nif, salario) values (2419, 'Cleiton Ferreira Miranda', 1, '979 856 849', 19465630, 1017.50);</v>
      </c>
    </row>
    <row r="1877" spans="1:10" x14ac:dyDescent="0.25">
      <c r="A1877">
        <f t="shared" ca="1" si="174"/>
        <v>2203</v>
      </c>
      <c r="B1877">
        <f t="shared" ca="1" si="175"/>
        <v>133</v>
      </c>
      <c r="C1877">
        <f t="shared" ca="1" si="176"/>
        <v>58</v>
      </c>
      <c r="D1877">
        <f t="shared" ca="1" si="176"/>
        <v>5</v>
      </c>
      <c r="E1877" s="3" t="str">
        <f ca="1">_xlfn.CONCAT(VLOOKUP($B1877,nomes!$A:$B,2,FALSE), "", VLOOKUP($C1877,apelido!$A:$B,2,FALSE), " ", VLOOKUP($D1877,apelido!$A:$B,2,FALSE))</f>
        <v>Cássio Nunes Andrade</v>
      </c>
      <c r="F1877" s="3" t="str">
        <f ca="1">TRIM(VLOOKUP($B1877,nomes!$A:$C,3,FALSE))</f>
        <v>Masculino</v>
      </c>
      <c r="G1877" t="str">
        <f t="shared" ca="1" si="177"/>
        <v>918 648 421</v>
      </c>
      <c r="H1877" s="2" t="s">
        <v>2368</v>
      </c>
      <c r="I1877" s="3" t="str">
        <f t="shared" ca="1" si="178"/>
        <v>2058.61</v>
      </c>
      <c r="J1877" s="3" t="str">
        <f t="shared" ca="1" si="179"/>
        <v>insert into motoristas (fk_matricula, nome, sexo, telefone, nif, salario) values (2203, 'Cássio Nunes Andrade', 1, '918 648 421', 14533921, 2058.61);</v>
      </c>
    </row>
    <row r="1878" spans="1:10" x14ac:dyDescent="0.25">
      <c r="A1878">
        <f t="shared" ca="1" si="174"/>
        <v>582</v>
      </c>
      <c r="B1878">
        <f t="shared" ca="1" si="175"/>
        <v>158</v>
      </c>
      <c r="C1878">
        <f t="shared" ca="1" si="176"/>
        <v>53</v>
      </c>
      <c r="D1878">
        <f t="shared" ca="1" si="176"/>
        <v>98</v>
      </c>
      <c r="E1878" s="3" t="str">
        <f ca="1">_xlfn.CONCAT(VLOOKUP($B1878,nomes!$A:$B,2,FALSE), "", VLOOKUP($C1878,apelido!$A:$B,2,FALSE), " ", VLOOKUP($D1878,apelido!$A:$B,2,FALSE))</f>
        <v>Giovani Morais Chaves</v>
      </c>
      <c r="F1878" s="3" t="str">
        <f ca="1">TRIM(VLOOKUP($B1878,nomes!$A:$C,3,FALSE))</f>
        <v>Masculino</v>
      </c>
      <c r="G1878" t="str">
        <f t="shared" ca="1" si="177"/>
        <v>931 487 713</v>
      </c>
      <c r="H1878" s="2" t="s">
        <v>2369</v>
      </c>
      <c r="I1878" s="3" t="str">
        <f t="shared" ca="1" si="178"/>
        <v>1385.56</v>
      </c>
      <c r="J1878" s="3" t="str">
        <f t="shared" ca="1" si="179"/>
        <v>insert into motoristas (fk_matricula, nome, sexo, telefone, nif, salario) values (582, 'Giovani Morais Chaves', 1, '931 487 713', 14688841, 1385.56);</v>
      </c>
    </row>
    <row r="1879" spans="1:10" x14ac:dyDescent="0.25">
      <c r="A1879">
        <f t="shared" ca="1" si="174"/>
        <v>2278</v>
      </c>
      <c r="B1879">
        <f t="shared" ca="1" si="175"/>
        <v>144</v>
      </c>
      <c r="C1879">
        <f t="shared" ca="1" si="176"/>
        <v>89</v>
      </c>
      <c r="D1879">
        <f t="shared" ca="1" si="176"/>
        <v>63</v>
      </c>
      <c r="E1879" s="3" t="str">
        <f ca="1">_xlfn.CONCAT(VLOOKUP($B1879,nomes!$A:$B,2,FALSE), "", VLOOKUP($C1879,apelido!$A:$B,2,FALSE), " ", VLOOKUP($D1879,apelido!$A:$B,2,FALSE))</f>
        <v>Eliana Vieira Pimentel</v>
      </c>
      <c r="F1879" s="3" t="str">
        <f ca="1">TRIM(VLOOKUP($B1879,nomes!$A:$C,3,FALSE))</f>
        <v>Feminino</v>
      </c>
      <c r="G1879" t="str">
        <f t="shared" ca="1" si="177"/>
        <v>969 116 672</v>
      </c>
      <c r="H1879" s="2" t="s">
        <v>2370</v>
      </c>
      <c r="I1879" s="3" t="str">
        <f t="shared" ca="1" si="178"/>
        <v>2077.81</v>
      </c>
      <c r="J1879" s="3" t="str">
        <f t="shared" ca="1" si="179"/>
        <v>insert into motoristas (fk_matricula, nome, sexo, telefone, nif, salario) values (2278, 'Eliana Vieira Pimentel', 2, '969 116 672', 13733000, 2077.81);</v>
      </c>
    </row>
    <row r="1880" spans="1:10" x14ac:dyDescent="0.25">
      <c r="A1880">
        <f t="shared" ca="1" si="174"/>
        <v>1291</v>
      </c>
      <c r="B1880">
        <f t="shared" ca="1" si="175"/>
        <v>19</v>
      </c>
      <c r="C1880">
        <f t="shared" ca="1" si="176"/>
        <v>31</v>
      </c>
      <c r="D1880">
        <f t="shared" ca="1" si="176"/>
        <v>61</v>
      </c>
      <c r="E1880" s="3" t="str">
        <f ca="1">_xlfn.CONCAT(VLOOKUP($B1880,nomes!$A:$B,2,FALSE), "", VLOOKUP($C1880,apelido!$A:$B,2,FALSE), " ", VLOOKUP($D1880,apelido!$A:$B,2,FALSE))</f>
        <v>Carolina Fonseca Paiva</v>
      </c>
      <c r="F1880" s="3" t="str">
        <f ca="1">TRIM(VLOOKUP($B1880,nomes!$A:$C,3,FALSE))</f>
        <v>Feminino</v>
      </c>
      <c r="G1880" t="str">
        <f t="shared" ca="1" si="177"/>
        <v>993 962 911</v>
      </c>
      <c r="H1880" s="2" t="s">
        <v>2371</v>
      </c>
      <c r="I1880" s="3" t="str">
        <f t="shared" ca="1" si="178"/>
        <v>1476.82</v>
      </c>
      <c r="J1880" s="3" t="str">
        <f t="shared" ca="1" si="179"/>
        <v>insert into motoristas (fk_matricula, nome, sexo, telefone, nif, salario) values (1291, 'Carolina Fonseca Paiva', 2, '993 962 911', 57827207, 1476.82);</v>
      </c>
    </row>
    <row r="1881" spans="1:10" x14ac:dyDescent="0.25">
      <c r="A1881">
        <f t="shared" ca="1" si="174"/>
        <v>1541</v>
      </c>
      <c r="B1881">
        <f t="shared" ca="1" si="175"/>
        <v>162</v>
      </c>
      <c r="C1881">
        <f t="shared" ca="1" si="176"/>
        <v>19</v>
      </c>
      <c r="D1881">
        <f t="shared" ca="1" si="176"/>
        <v>4</v>
      </c>
      <c r="E1881" s="3" t="str">
        <f ca="1">_xlfn.CONCAT(VLOOKUP($B1881,nomes!$A:$B,2,FALSE), "", VLOOKUP($C1881,apelido!$A:$B,2,FALSE), " ", VLOOKUP($D1881,apelido!$A:$B,2,FALSE))</f>
        <v>Hortência Carvalho Amaro</v>
      </c>
      <c r="F1881" s="3" t="str">
        <f ca="1">TRIM(VLOOKUP($B1881,nomes!$A:$C,3,FALSE))</f>
        <v>Feminino</v>
      </c>
      <c r="G1881" t="str">
        <f t="shared" ca="1" si="177"/>
        <v>949 997 234</v>
      </c>
      <c r="H1881" s="2" t="s">
        <v>2372</v>
      </c>
      <c r="I1881" s="3" t="str">
        <f t="shared" ca="1" si="178"/>
        <v>1799.3</v>
      </c>
      <c r="J1881" s="3" t="str">
        <f t="shared" ca="1" si="179"/>
        <v>insert into motoristas (fk_matricula, nome, sexo, telefone, nif, salario) values (1541, 'Hortência Carvalho Amaro', 2, '949 997 234', 19391394, 1799.3);</v>
      </c>
    </row>
    <row r="1882" spans="1:10" x14ac:dyDescent="0.25">
      <c r="A1882">
        <f t="shared" ca="1" si="174"/>
        <v>2171</v>
      </c>
      <c r="B1882">
        <f t="shared" ca="1" si="175"/>
        <v>69</v>
      </c>
      <c r="C1882">
        <f t="shared" ca="1" si="176"/>
        <v>47</v>
      </c>
      <c r="D1882">
        <f t="shared" ca="1" si="176"/>
        <v>55</v>
      </c>
      <c r="E1882" s="3" t="str">
        <f ca="1">_xlfn.CONCAT(VLOOKUP($B1882,nomes!$A:$B,2,FALSE), "", VLOOKUP($C1882,apelido!$A:$B,2,FALSE), " ", VLOOKUP($D1882,apelido!$A:$B,2,FALSE))</f>
        <v>Leonardo Martins Nascimento</v>
      </c>
      <c r="F1882" s="3" t="str">
        <f ca="1">TRIM(VLOOKUP($B1882,nomes!$A:$C,3,FALSE))</f>
        <v>Masculino</v>
      </c>
      <c r="G1882" t="str">
        <f t="shared" ca="1" si="177"/>
        <v>954 416 595</v>
      </c>
      <c r="H1882" s="2" t="s">
        <v>2373</v>
      </c>
      <c r="I1882" s="3" t="str">
        <f t="shared" ca="1" si="178"/>
        <v>2181.13</v>
      </c>
      <c r="J1882" s="3" t="str">
        <f t="shared" ca="1" si="179"/>
        <v>insert into motoristas (fk_matricula, nome, sexo, telefone, nif, salario) values (2171, 'Leonardo Martins Nascimento', 1, '954 416 595', 20779545, 2181.13);</v>
      </c>
    </row>
    <row r="1883" spans="1:10" x14ac:dyDescent="0.25">
      <c r="A1883">
        <f t="shared" ca="1" si="174"/>
        <v>2184</v>
      </c>
      <c r="B1883">
        <f t="shared" ca="1" si="175"/>
        <v>97</v>
      </c>
      <c r="C1883">
        <f t="shared" ca="1" si="176"/>
        <v>43</v>
      </c>
      <c r="D1883">
        <f t="shared" ca="1" si="176"/>
        <v>95</v>
      </c>
      <c r="E1883" s="3" t="str">
        <f ca="1">_xlfn.CONCAT(VLOOKUP($B1883,nomes!$A:$B,2,FALSE), "", VLOOKUP($C1883,apelido!$A:$B,2,FALSE), " ", VLOOKUP($D1883,apelido!$A:$B,2,FALSE))</f>
        <v>Pedro Macedo Cabral</v>
      </c>
      <c r="F1883" s="3" t="str">
        <f ca="1">TRIM(VLOOKUP($B1883,nomes!$A:$C,3,FALSE))</f>
        <v>Masculino</v>
      </c>
      <c r="G1883" t="str">
        <f t="shared" ca="1" si="177"/>
        <v>967 244 658</v>
      </c>
      <c r="H1883" s="2" t="s">
        <v>2374</v>
      </c>
      <c r="I1883" s="3" t="str">
        <f t="shared" ca="1" si="178"/>
        <v>2003.58</v>
      </c>
      <c r="J1883" s="3" t="str">
        <f t="shared" ca="1" si="179"/>
        <v>insert into motoristas (fk_matricula, nome, sexo, telefone, nif, salario) values (2184, 'Pedro Macedo Cabral', 1, '967 244 658', 24647797, 2003.58);</v>
      </c>
    </row>
    <row r="1884" spans="1:10" x14ac:dyDescent="0.25">
      <c r="A1884">
        <f t="shared" ca="1" si="174"/>
        <v>2877</v>
      </c>
      <c r="B1884">
        <f t="shared" ca="1" si="175"/>
        <v>29</v>
      </c>
      <c r="C1884">
        <f t="shared" ca="1" si="176"/>
        <v>68</v>
      </c>
      <c r="D1884">
        <f t="shared" ca="1" si="176"/>
        <v>14</v>
      </c>
      <c r="E1884" s="3" t="str">
        <f ca="1">_xlfn.CONCAT(VLOOKUP($B1884,nomes!$A:$B,2,FALSE), "", VLOOKUP($C1884,apelido!$A:$B,2,FALSE), " ", VLOOKUP($D1884,apelido!$A:$B,2,FALSE))</f>
        <v>Diogo Raposo Botelho</v>
      </c>
      <c r="F1884" s="3" t="str">
        <f ca="1">TRIM(VLOOKUP($B1884,nomes!$A:$C,3,FALSE))</f>
        <v>Masculino</v>
      </c>
      <c r="G1884" t="str">
        <f t="shared" ca="1" si="177"/>
        <v>998 149 254</v>
      </c>
      <c r="H1884" s="2" t="s">
        <v>2375</v>
      </c>
      <c r="I1884" s="3" t="str">
        <f t="shared" ca="1" si="178"/>
        <v>910.40</v>
      </c>
      <c r="J1884" s="3" t="str">
        <f t="shared" ca="1" si="179"/>
        <v>insert into motoristas (fk_matricula, nome, sexo, telefone, nif, salario) values (2877, 'Diogo Raposo Botelho', 1, '998 149 254', 27792236, 910.40);</v>
      </c>
    </row>
    <row r="1885" spans="1:10" x14ac:dyDescent="0.25">
      <c r="A1885">
        <f t="shared" ca="1" si="174"/>
        <v>884</v>
      </c>
      <c r="B1885">
        <f t="shared" ca="1" si="175"/>
        <v>171</v>
      </c>
      <c r="C1885">
        <f t="shared" ca="1" si="176"/>
        <v>85</v>
      </c>
      <c r="D1885">
        <f t="shared" ca="1" si="176"/>
        <v>90</v>
      </c>
      <c r="E1885" s="3" t="str">
        <f ca="1">_xlfn.CONCAT(VLOOKUP($B1885,nomes!$A:$B,2,FALSE), "", VLOOKUP($C1885,apelido!$A:$B,2,FALSE), " ", VLOOKUP($D1885,apelido!$A:$B,2,FALSE))</f>
        <v>Joel Vasconcelos Vilaça</v>
      </c>
      <c r="F1885" s="3" t="str">
        <f ca="1">TRIM(VLOOKUP($B1885,nomes!$A:$C,3,FALSE))</f>
        <v>Masculino</v>
      </c>
      <c r="G1885" t="str">
        <f t="shared" ca="1" si="177"/>
        <v>989 653 258</v>
      </c>
      <c r="H1885" s="2" t="s">
        <v>2376</v>
      </c>
      <c r="I1885" s="3" t="str">
        <f t="shared" ca="1" si="178"/>
        <v>1637.57</v>
      </c>
      <c r="J1885" s="3" t="str">
        <f t="shared" ca="1" si="179"/>
        <v>insert into motoristas (fk_matricula, nome, sexo, telefone, nif, salario) values (884, 'Joel Vasconcelos Vilaça', 1, '989 653 258', 24153127, 1637.57);</v>
      </c>
    </row>
    <row r="1886" spans="1:10" x14ac:dyDescent="0.25">
      <c r="A1886">
        <f t="shared" ca="1" si="174"/>
        <v>692</v>
      </c>
      <c r="B1886">
        <f t="shared" ca="1" si="175"/>
        <v>48</v>
      </c>
      <c r="C1886">
        <f t="shared" ca="1" si="176"/>
        <v>52</v>
      </c>
      <c r="D1886">
        <f t="shared" ca="1" si="176"/>
        <v>75</v>
      </c>
      <c r="E1886" s="3" t="str">
        <f ca="1">_xlfn.CONCAT(VLOOKUP($B1886,nomes!$A:$B,2,FALSE), "", VLOOKUP($C1886,apelido!$A:$B,2,FALSE), " ", VLOOKUP($D1886,apelido!$A:$B,2,FALSE))</f>
        <v>Heitor Monteiro Santos</v>
      </c>
      <c r="F1886" s="3" t="str">
        <f ca="1">TRIM(VLOOKUP($B1886,nomes!$A:$C,3,FALSE))</f>
        <v>Masculino</v>
      </c>
      <c r="G1886" t="str">
        <f t="shared" ca="1" si="177"/>
        <v>959 267 384</v>
      </c>
      <c r="H1886" s="2" t="s">
        <v>2377</v>
      </c>
      <c r="I1886" s="3" t="str">
        <f t="shared" ca="1" si="178"/>
        <v>1079.74</v>
      </c>
      <c r="J1886" s="3" t="str">
        <f t="shared" ca="1" si="179"/>
        <v>insert into motoristas (fk_matricula, nome, sexo, telefone, nif, salario) values (692, 'Heitor Monteiro Santos', 1, '959 267 384', 57141968, 1079.74);</v>
      </c>
    </row>
    <row r="1887" spans="1:10" x14ac:dyDescent="0.25">
      <c r="A1887">
        <f t="shared" ca="1" si="174"/>
        <v>1060</v>
      </c>
      <c r="B1887">
        <f t="shared" ca="1" si="175"/>
        <v>3</v>
      </c>
      <c r="C1887">
        <f t="shared" ca="1" si="176"/>
        <v>4</v>
      </c>
      <c r="D1887">
        <f t="shared" ca="1" si="176"/>
        <v>23</v>
      </c>
      <c r="E1887" s="3" t="str">
        <f ca="1">_xlfn.CONCAT(VLOOKUP($B1887,nomes!$A:$B,2,FALSE), "", VLOOKUP($C1887,apelido!$A:$B,2,FALSE), " ", VLOOKUP($D1887,apelido!$A:$B,2,FALSE))</f>
        <v>Amanda Amaro Cruz</v>
      </c>
      <c r="F1887" s="3" t="str">
        <f ca="1">TRIM(VLOOKUP($B1887,nomes!$A:$C,3,FALSE))</f>
        <v>Feminino</v>
      </c>
      <c r="G1887" t="str">
        <f t="shared" ca="1" si="177"/>
        <v>915 513 736</v>
      </c>
      <c r="H1887" s="2" t="s">
        <v>2378</v>
      </c>
      <c r="I1887" s="3" t="str">
        <f t="shared" ca="1" si="178"/>
        <v>1445.67</v>
      </c>
      <c r="J1887" s="3" t="str">
        <f t="shared" ca="1" si="179"/>
        <v>insert into motoristas (fk_matricula, nome, sexo, telefone, nif, salario) values (1060, 'Amanda Amaro Cruz', 2, '915 513 736', 56079669, 1445.67);</v>
      </c>
    </row>
    <row r="1888" spans="1:10" x14ac:dyDescent="0.25">
      <c r="A1888">
        <f t="shared" ca="1" si="174"/>
        <v>720</v>
      </c>
      <c r="B1888">
        <f t="shared" ca="1" si="175"/>
        <v>168</v>
      </c>
      <c r="C1888">
        <f t="shared" ca="1" si="176"/>
        <v>6</v>
      </c>
      <c r="D1888">
        <f t="shared" ca="1" si="176"/>
        <v>83</v>
      </c>
      <c r="E1888" s="3" t="str">
        <f ca="1">_xlfn.CONCAT(VLOOKUP($B1888,nomes!$A:$B,2,FALSE), "", VLOOKUP($C1888,apelido!$A:$B,2,FALSE), " ", VLOOKUP($D1888,apelido!$A:$B,2,FALSE))</f>
        <v>Ivanilda Antunes Torres</v>
      </c>
      <c r="F1888" s="3" t="str">
        <f ca="1">TRIM(VLOOKUP($B1888,nomes!$A:$C,3,FALSE))</f>
        <v>Feminino</v>
      </c>
      <c r="G1888" t="str">
        <f t="shared" ca="1" si="177"/>
        <v>911 272 346</v>
      </c>
      <c r="H1888" s="2" t="s">
        <v>2379</v>
      </c>
      <c r="I1888" s="3" t="str">
        <f t="shared" ca="1" si="178"/>
        <v>1479.9</v>
      </c>
      <c r="J1888" s="3" t="str">
        <f t="shared" ca="1" si="179"/>
        <v>insert into motoristas (fk_matricula, nome, sexo, telefone, nif, salario) values (720, 'Ivanilda Antunes Torres', 2, '911 272 346', 56734343, 1479.9);</v>
      </c>
    </row>
    <row r="1889" spans="1:10" x14ac:dyDescent="0.25">
      <c r="A1889">
        <f t="shared" ca="1" si="174"/>
        <v>1907</v>
      </c>
      <c r="B1889">
        <f t="shared" ca="1" si="175"/>
        <v>155</v>
      </c>
      <c r="C1889">
        <f t="shared" ca="1" si="176"/>
        <v>16</v>
      </c>
      <c r="D1889">
        <f t="shared" ca="1" si="176"/>
        <v>88</v>
      </c>
      <c r="E1889" s="3" t="str">
        <f ca="1">_xlfn.CONCAT(VLOOKUP($B1889,nomes!$A:$B,2,FALSE), "", VLOOKUP($C1889,apelido!$A:$B,2,FALSE), " ", VLOOKUP($D1889,apelido!$A:$B,2,FALSE))</f>
        <v>Flaviano Brito Vicente</v>
      </c>
      <c r="F1889" s="3" t="str">
        <f ca="1">TRIM(VLOOKUP($B1889,nomes!$A:$C,3,FALSE))</f>
        <v>Masculino</v>
      </c>
      <c r="G1889" t="str">
        <f t="shared" ca="1" si="177"/>
        <v>911 453 627</v>
      </c>
      <c r="H1889" s="2" t="s">
        <v>2380</v>
      </c>
      <c r="I1889" s="3" t="str">
        <f t="shared" ca="1" si="178"/>
        <v>2393.20</v>
      </c>
      <c r="J1889" s="3" t="str">
        <f t="shared" ca="1" si="179"/>
        <v>insert into motoristas (fk_matricula, nome, sexo, telefone, nif, salario) values (1907, 'Flaviano Brito Vicente', 1, '911 453 627', 10157239, 2393.20);</v>
      </c>
    </row>
    <row r="1890" spans="1:10" x14ac:dyDescent="0.25">
      <c r="A1890">
        <f t="shared" ca="1" si="174"/>
        <v>1728</v>
      </c>
      <c r="B1890">
        <f t="shared" ca="1" si="175"/>
        <v>54</v>
      </c>
      <c r="C1890">
        <f t="shared" ca="1" si="176"/>
        <v>96</v>
      </c>
      <c r="D1890">
        <f t="shared" ca="1" si="176"/>
        <v>40</v>
      </c>
      <c r="E1890" s="3" t="str">
        <f ca="1">_xlfn.CONCAT(VLOOKUP($B1890,nomes!$A:$B,2,FALSE), "", VLOOKUP($C1890,apelido!$A:$B,2,FALSE), " ", VLOOKUP($D1890,apelido!$A:$B,2,FALSE))</f>
        <v>Isabel Caldeira Lima</v>
      </c>
      <c r="F1890" s="3" t="str">
        <f ca="1">TRIM(VLOOKUP($B1890,nomes!$A:$C,3,FALSE))</f>
        <v>Feminino</v>
      </c>
      <c r="G1890" t="str">
        <f t="shared" ca="1" si="177"/>
        <v>951 134 997</v>
      </c>
      <c r="H1890" s="2" t="s">
        <v>2381</v>
      </c>
      <c r="I1890" s="3" t="str">
        <f t="shared" ca="1" si="178"/>
        <v>2201.61</v>
      </c>
      <c r="J1890" s="3" t="str">
        <f t="shared" ca="1" si="179"/>
        <v>insert into motoristas (fk_matricula, nome, sexo, telefone, nif, salario) values (1728, 'Isabel Caldeira Lima', 2, '951 134 997', 51538512, 2201.61);</v>
      </c>
    </row>
    <row r="1891" spans="1:10" x14ac:dyDescent="0.25">
      <c r="A1891">
        <f t="shared" ca="1" si="174"/>
        <v>3041</v>
      </c>
      <c r="B1891">
        <f t="shared" ca="1" si="175"/>
        <v>41</v>
      </c>
      <c r="C1891">
        <f t="shared" ca="1" si="176"/>
        <v>93</v>
      </c>
      <c r="D1891">
        <f t="shared" ca="1" si="176"/>
        <v>99</v>
      </c>
      <c r="E1891" s="3" t="str">
        <f ca="1">_xlfn.CONCAT(VLOOKUP($B1891,nomes!$A:$B,2,FALSE), "", VLOOKUP($C1891,apelido!$A:$B,2,FALSE), " ", VLOOKUP($D1891,apelido!$A:$B,2,FALSE))</f>
        <v>Flávio Bastos Cordeiro</v>
      </c>
      <c r="F1891" s="3" t="str">
        <f ca="1">TRIM(VLOOKUP($B1891,nomes!$A:$C,3,FALSE))</f>
        <v>Masculino</v>
      </c>
      <c r="G1891" t="str">
        <f t="shared" ca="1" si="177"/>
        <v>914 535 445</v>
      </c>
      <c r="H1891" s="2" t="s">
        <v>2382</v>
      </c>
      <c r="I1891" s="3" t="str">
        <f t="shared" ca="1" si="178"/>
        <v>1669.80</v>
      </c>
      <c r="J1891" s="3" t="str">
        <f t="shared" ca="1" si="179"/>
        <v>insert into motoristas (fk_matricula, nome, sexo, telefone, nif, salario) values (3041, 'Flávio Bastos Cordeiro', 1, '914 535 445', 24761075, 1669.80);</v>
      </c>
    </row>
    <row r="1892" spans="1:10" x14ac:dyDescent="0.25">
      <c r="A1892">
        <f t="shared" ca="1" si="174"/>
        <v>2202</v>
      </c>
      <c r="B1892">
        <f t="shared" ca="1" si="175"/>
        <v>89</v>
      </c>
      <c r="C1892">
        <f t="shared" ca="1" si="176"/>
        <v>84</v>
      </c>
      <c r="D1892">
        <f t="shared" ca="1" si="176"/>
        <v>23</v>
      </c>
      <c r="E1892" s="3" t="str">
        <f ca="1">_xlfn.CONCAT(VLOOKUP($B1892,nomes!$A:$B,2,FALSE), "", VLOOKUP($C1892,apelido!$A:$B,2,FALSE), " ", VLOOKUP($D1892,apelido!$A:$B,2,FALSE))</f>
        <v>Nicolas Valente Cruz</v>
      </c>
      <c r="F1892" s="3" t="str">
        <f ca="1">TRIM(VLOOKUP($B1892,nomes!$A:$C,3,FALSE))</f>
        <v>Masculino</v>
      </c>
      <c r="G1892" t="str">
        <f t="shared" ca="1" si="177"/>
        <v>977 234 437</v>
      </c>
      <c r="H1892" s="2" t="s">
        <v>2383</v>
      </c>
      <c r="I1892" s="3" t="str">
        <f t="shared" ca="1" si="178"/>
        <v>1006.68</v>
      </c>
      <c r="J1892" s="3" t="str">
        <f t="shared" ca="1" si="179"/>
        <v>insert into motoristas (fk_matricula, nome, sexo, telefone, nif, salario) values (2202, 'Nicolas Valente Cruz', 1, '977 234 437', 27556057, 1006.68);</v>
      </c>
    </row>
    <row r="1893" spans="1:10" x14ac:dyDescent="0.25">
      <c r="A1893">
        <f t="shared" ca="1" si="174"/>
        <v>558</v>
      </c>
      <c r="B1893">
        <f t="shared" ca="1" si="175"/>
        <v>74</v>
      </c>
      <c r="C1893">
        <f t="shared" ca="1" si="176"/>
        <v>76</v>
      </c>
      <c r="D1893">
        <f t="shared" ca="1" si="176"/>
        <v>61</v>
      </c>
      <c r="E1893" s="3" t="str">
        <f ca="1">_xlfn.CONCAT(VLOOKUP($B1893,nomes!$A:$B,2,FALSE), "", VLOOKUP($C1893,apelido!$A:$B,2,FALSE), " ", VLOOKUP($D1893,apelido!$A:$B,2,FALSE))</f>
        <v>Lucas Saraiva Paiva</v>
      </c>
      <c r="F1893" s="3" t="str">
        <f ca="1">TRIM(VLOOKUP($B1893,nomes!$A:$C,3,FALSE))</f>
        <v>Masculino</v>
      </c>
      <c r="G1893" t="str">
        <f t="shared" ca="1" si="177"/>
        <v>984 954 886</v>
      </c>
      <c r="H1893" s="2" t="s">
        <v>2384</v>
      </c>
      <c r="I1893" s="3" t="str">
        <f t="shared" ca="1" si="178"/>
        <v>2126.25</v>
      </c>
      <c r="J1893" s="3" t="str">
        <f t="shared" ca="1" si="179"/>
        <v>insert into motoristas (fk_matricula, nome, sexo, telefone, nif, salario) values (558, 'Lucas Saraiva Paiva', 1, '984 954 886', 15924629, 2126.25);</v>
      </c>
    </row>
    <row r="1894" spans="1:10" x14ac:dyDescent="0.25">
      <c r="A1894">
        <f t="shared" ca="1" si="174"/>
        <v>1366</v>
      </c>
      <c r="B1894">
        <f t="shared" ca="1" si="175"/>
        <v>164</v>
      </c>
      <c r="C1894">
        <f t="shared" ca="1" si="176"/>
        <v>57</v>
      </c>
      <c r="D1894">
        <f t="shared" ca="1" si="176"/>
        <v>83</v>
      </c>
      <c r="E1894" s="3" t="str">
        <f ca="1">_xlfn.CONCAT(VLOOKUP($B1894,nomes!$A:$B,2,FALSE), "", VLOOKUP($C1894,apelido!$A:$B,2,FALSE), " ", VLOOKUP($D1894,apelido!$A:$B,2,FALSE))</f>
        <v>Igor Nogueira Torres</v>
      </c>
      <c r="F1894" s="3" t="str">
        <f ca="1">TRIM(VLOOKUP($B1894,nomes!$A:$C,3,FALSE))</f>
        <v>Masculino</v>
      </c>
      <c r="G1894" t="str">
        <f t="shared" ca="1" si="177"/>
        <v>981 877 736</v>
      </c>
      <c r="H1894" s="2" t="s">
        <v>2385</v>
      </c>
      <c r="I1894" s="3" t="str">
        <f t="shared" ca="1" si="178"/>
        <v>1051.31</v>
      </c>
      <c r="J1894" s="3" t="str">
        <f t="shared" ca="1" si="179"/>
        <v>insert into motoristas (fk_matricula, nome, sexo, telefone, nif, salario) values (1366, 'Igor Nogueira Torres', 1, '981 877 736', 14148881, 1051.31);</v>
      </c>
    </row>
    <row r="1895" spans="1:10" x14ac:dyDescent="0.25">
      <c r="A1895">
        <f t="shared" ca="1" si="174"/>
        <v>1993</v>
      </c>
      <c r="B1895">
        <f t="shared" ca="1" si="175"/>
        <v>128</v>
      </c>
      <c r="C1895">
        <f t="shared" ca="1" si="176"/>
        <v>85</v>
      </c>
      <c r="D1895">
        <f t="shared" ca="1" si="176"/>
        <v>85</v>
      </c>
      <c r="E1895" s="3" t="str">
        <f ca="1">_xlfn.CONCAT(VLOOKUP($B1895,nomes!$A:$B,2,FALSE), "", VLOOKUP($C1895,apelido!$A:$B,2,FALSE), " ", VLOOKUP($D1895,apelido!$A:$B,2,FALSE))</f>
        <v>Amaro Vasconcelos Vasconcelos</v>
      </c>
      <c r="F1895" s="3" t="str">
        <f ca="1">TRIM(VLOOKUP($B1895,nomes!$A:$C,3,FALSE))</f>
        <v>Masculino</v>
      </c>
      <c r="G1895" t="str">
        <f t="shared" ca="1" si="177"/>
        <v>991 733 586</v>
      </c>
      <c r="H1895" s="2" t="s">
        <v>2386</v>
      </c>
      <c r="I1895" s="3" t="str">
        <f t="shared" ca="1" si="178"/>
        <v>1404.1</v>
      </c>
      <c r="J1895" s="3" t="str">
        <f t="shared" ca="1" si="179"/>
        <v>insert into motoristas (fk_matricula, nome, sexo, telefone, nif, salario) values (1993, 'Amaro Vasconcelos Vasconcelos', 1, '991 733 586', 23457303, 1404.1);</v>
      </c>
    </row>
    <row r="1896" spans="1:10" x14ac:dyDescent="0.25">
      <c r="A1896">
        <f t="shared" ca="1" si="174"/>
        <v>1236</v>
      </c>
      <c r="B1896">
        <f t="shared" ca="1" si="175"/>
        <v>90</v>
      </c>
      <c r="C1896">
        <f t="shared" ca="1" si="176"/>
        <v>44</v>
      </c>
      <c r="D1896">
        <f t="shared" ca="1" si="176"/>
        <v>5</v>
      </c>
      <c r="E1896" s="3" t="str">
        <f ca="1">_xlfn.CONCAT(VLOOKUP($B1896,nomes!$A:$B,2,FALSE), "", VLOOKUP($C1896,apelido!$A:$B,2,FALSE), " ", VLOOKUP($D1896,apelido!$A:$B,2,FALSE))</f>
        <v>Noemi Madeira Andrade</v>
      </c>
      <c r="F1896" s="3" t="str">
        <f ca="1">TRIM(VLOOKUP($B1896,nomes!$A:$C,3,FALSE))</f>
        <v>Feminino</v>
      </c>
      <c r="G1896" t="str">
        <f t="shared" ca="1" si="177"/>
        <v>957 544 427</v>
      </c>
      <c r="H1896" s="2" t="s">
        <v>2387</v>
      </c>
      <c r="I1896" s="3" t="str">
        <f t="shared" ca="1" si="178"/>
        <v>1088.41</v>
      </c>
      <c r="J1896" s="3" t="str">
        <f t="shared" ca="1" si="179"/>
        <v>insert into motoristas (fk_matricula, nome, sexo, telefone, nif, salario) values (1236, 'Noemi Madeira Andrade', 2, '957 544 427', 28391936, 1088.41);</v>
      </c>
    </row>
    <row r="1897" spans="1:10" x14ac:dyDescent="0.25">
      <c r="A1897">
        <f t="shared" ca="1" si="174"/>
        <v>1787</v>
      </c>
      <c r="B1897">
        <f t="shared" ca="1" si="175"/>
        <v>150</v>
      </c>
      <c r="C1897">
        <f t="shared" ca="1" si="176"/>
        <v>5</v>
      </c>
      <c r="D1897">
        <f t="shared" ca="1" si="176"/>
        <v>17</v>
      </c>
      <c r="E1897" s="3" t="str">
        <f ca="1">_xlfn.CONCAT(VLOOKUP($B1897,nomes!$A:$B,2,FALSE), "", VLOOKUP($C1897,apelido!$A:$B,2,FALSE), " ", VLOOKUP($D1897,apelido!$A:$B,2,FALSE))</f>
        <v>Eugénio Andrade Campos</v>
      </c>
      <c r="F1897" s="3" t="str">
        <f ca="1">TRIM(VLOOKUP($B1897,nomes!$A:$C,3,FALSE))</f>
        <v>Masculino</v>
      </c>
      <c r="G1897" t="str">
        <f t="shared" ca="1" si="177"/>
        <v>945 781 273</v>
      </c>
      <c r="H1897" s="2" t="s">
        <v>2388</v>
      </c>
      <c r="I1897" s="3" t="str">
        <f t="shared" ca="1" si="178"/>
        <v>1062.2</v>
      </c>
      <c r="J1897" s="3" t="str">
        <f t="shared" ca="1" si="179"/>
        <v>insert into motoristas (fk_matricula, nome, sexo, telefone, nif, salario) values (1787, 'Eugénio Andrade Campos', 1, '945 781 273', 17204452, 1062.2);</v>
      </c>
    </row>
    <row r="1898" spans="1:10" x14ac:dyDescent="0.25">
      <c r="A1898">
        <f t="shared" ca="1" si="174"/>
        <v>129</v>
      </c>
      <c r="B1898">
        <f t="shared" ca="1" si="175"/>
        <v>60</v>
      </c>
      <c r="C1898">
        <f t="shared" ca="1" si="176"/>
        <v>79</v>
      </c>
      <c r="D1898">
        <f t="shared" ca="1" si="176"/>
        <v>80</v>
      </c>
      <c r="E1898" s="3" t="str">
        <f ca="1">_xlfn.CONCAT(VLOOKUP($B1898,nomes!$A:$B,2,FALSE), "", VLOOKUP($C1898,apelido!$A:$B,2,FALSE), " ", VLOOKUP($D1898,apelido!$A:$B,2,FALSE))</f>
        <v>Jorge Soares Sousa</v>
      </c>
      <c r="F1898" s="3" t="str">
        <f ca="1">TRIM(VLOOKUP($B1898,nomes!$A:$C,3,FALSE))</f>
        <v>Masculino</v>
      </c>
      <c r="G1898" t="str">
        <f t="shared" ca="1" si="177"/>
        <v>983 155 564</v>
      </c>
      <c r="H1898" s="2" t="s">
        <v>2389</v>
      </c>
      <c r="I1898" s="3" t="str">
        <f t="shared" ca="1" si="178"/>
        <v>968.44</v>
      </c>
      <c r="J1898" s="3" t="str">
        <f t="shared" ca="1" si="179"/>
        <v>insert into motoristas (fk_matricula, nome, sexo, telefone, nif, salario) values (129, 'Jorge Soares Sousa', 1, '983 155 564', 16129136, 968.44);</v>
      </c>
    </row>
    <row r="1899" spans="1:10" x14ac:dyDescent="0.25">
      <c r="A1899">
        <f t="shared" ca="1" si="174"/>
        <v>2294</v>
      </c>
      <c r="B1899">
        <f t="shared" ca="1" si="175"/>
        <v>33</v>
      </c>
      <c r="C1899">
        <f t="shared" ca="1" si="176"/>
        <v>33</v>
      </c>
      <c r="D1899">
        <f t="shared" ca="1" si="176"/>
        <v>83</v>
      </c>
      <c r="E1899" s="3" t="str">
        <f ca="1">_xlfn.CONCAT(VLOOKUP($B1899,nomes!$A:$B,2,FALSE), "", VLOOKUP($C1899,apelido!$A:$B,2,FALSE), " ", VLOOKUP($D1899,apelido!$A:$B,2,FALSE))</f>
        <v>Enrico Garcia Torres</v>
      </c>
      <c r="F1899" s="3" t="str">
        <f ca="1">TRIM(VLOOKUP($B1899,nomes!$A:$C,3,FALSE))</f>
        <v>Masculino</v>
      </c>
      <c r="G1899" t="str">
        <f t="shared" ca="1" si="177"/>
        <v>954 688 581</v>
      </c>
      <c r="H1899" s="2" t="s">
        <v>2390</v>
      </c>
      <c r="I1899" s="3" t="str">
        <f t="shared" ca="1" si="178"/>
        <v>2229.19</v>
      </c>
      <c r="J1899" s="3" t="str">
        <f t="shared" ca="1" si="179"/>
        <v>insert into motoristas (fk_matricula, nome, sexo, telefone, nif, salario) values (2294, 'Enrico Garcia Torres', 1, '954 688 581', 17730519, 2229.19);</v>
      </c>
    </row>
    <row r="1900" spans="1:10" x14ac:dyDescent="0.25">
      <c r="A1900">
        <f t="shared" ca="1" si="174"/>
        <v>1363</v>
      </c>
      <c r="B1900">
        <f t="shared" ca="1" si="175"/>
        <v>177</v>
      </c>
      <c r="C1900">
        <f t="shared" ca="1" si="176"/>
        <v>45</v>
      </c>
      <c r="D1900">
        <f t="shared" ca="1" si="176"/>
        <v>2</v>
      </c>
      <c r="E1900" s="3" t="str">
        <f ca="1">_xlfn.CONCAT(VLOOKUP($B1900,nomes!$A:$B,2,FALSE), "", VLOOKUP($C1900,apelido!$A:$B,2,FALSE), " ", VLOOKUP($D1900,apelido!$A:$B,2,FALSE))</f>
        <v>Letícia Magalhães Alves</v>
      </c>
      <c r="F1900" s="3" t="str">
        <f ca="1">TRIM(VLOOKUP($B1900,nomes!$A:$C,3,FALSE))</f>
        <v>Feminino</v>
      </c>
      <c r="G1900" t="str">
        <f t="shared" ca="1" si="177"/>
        <v>928 198 954</v>
      </c>
      <c r="H1900" s="2" t="s">
        <v>2391</v>
      </c>
      <c r="I1900" s="3" t="str">
        <f t="shared" ca="1" si="178"/>
        <v>2478.23</v>
      </c>
      <c r="J1900" s="3" t="str">
        <f t="shared" ca="1" si="179"/>
        <v>insert into motoristas (fk_matricula, nome, sexo, telefone, nif, salario) values (1363, 'Letícia Magalhães Alves', 2, '928 198 954', 51011628, 2478.23);</v>
      </c>
    </row>
    <row r="1901" spans="1:10" x14ac:dyDescent="0.25">
      <c r="A1901">
        <f t="shared" ca="1" si="174"/>
        <v>1125</v>
      </c>
      <c r="B1901">
        <f t="shared" ca="1" si="175"/>
        <v>183</v>
      </c>
      <c r="C1901">
        <f t="shared" ca="1" si="176"/>
        <v>49</v>
      </c>
      <c r="D1901">
        <f t="shared" ca="1" si="176"/>
        <v>4</v>
      </c>
      <c r="E1901" s="3" t="str">
        <f ca="1">_xlfn.CONCAT(VLOOKUP($B1901,nomes!$A:$B,2,FALSE), "", VLOOKUP($C1901,apelido!$A:$B,2,FALSE), " ", VLOOKUP($D1901,apelido!$A:$B,2,FALSE))</f>
        <v>Marisa Melo Amaro</v>
      </c>
      <c r="F1901" s="3" t="str">
        <f ca="1">TRIM(VLOOKUP($B1901,nomes!$A:$C,3,FALSE))</f>
        <v>Feminino</v>
      </c>
      <c r="G1901" t="str">
        <f t="shared" ca="1" si="177"/>
        <v>957 978 687</v>
      </c>
      <c r="H1901" s="2" t="s">
        <v>2392</v>
      </c>
      <c r="I1901" s="3" t="str">
        <f t="shared" ca="1" si="178"/>
        <v>1639.58</v>
      </c>
      <c r="J1901" s="3" t="str">
        <f t="shared" ca="1" si="179"/>
        <v>insert into motoristas (fk_matricula, nome, sexo, telefone, nif, salario) values (1125, 'Marisa Melo Amaro', 2, '957 978 687', 50298164, 1639.58);</v>
      </c>
    </row>
    <row r="1902" spans="1:10" x14ac:dyDescent="0.25">
      <c r="A1902">
        <f t="shared" ca="1" si="174"/>
        <v>1747</v>
      </c>
      <c r="B1902">
        <f t="shared" ca="1" si="175"/>
        <v>160</v>
      </c>
      <c r="C1902">
        <f t="shared" ca="1" si="176"/>
        <v>10</v>
      </c>
      <c r="D1902">
        <f t="shared" ca="1" si="176"/>
        <v>84</v>
      </c>
      <c r="E1902" s="3" t="str">
        <f ca="1">_xlfn.CONCAT(VLOOKUP($B1902,nomes!$A:$B,2,FALSE), "", VLOOKUP($C1902,apelido!$A:$B,2,FALSE), " ", VLOOKUP($D1902,apelido!$A:$B,2,FALSE))</f>
        <v>Guilherme Batista Valente</v>
      </c>
      <c r="F1902" s="3" t="str">
        <f ca="1">TRIM(VLOOKUP($B1902,nomes!$A:$C,3,FALSE))</f>
        <v>Masculino</v>
      </c>
      <c r="G1902" t="str">
        <f t="shared" ca="1" si="177"/>
        <v>975 361 878</v>
      </c>
      <c r="H1902" s="2" t="s">
        <v>2393</v>
      </c>
      <c r="I1902" s="3" t="str">
        <f t="shared" ca="1" si="178"/>
        <v>1764.66</v>
      </c>
      <c r="J1902" s="3" t="str">
        <f t="shared" ca="1" si="179"/>
        <v>insert into motoristas (fk_matricula, nome, sexo, telefone, nif, salario) values (1747, 'Guilherme Batista Valente', 1, '975 361 878', 21280477, 1764.66);</v>
      </c>
    </row>
    <row r="1903" spans="1:10" x14ac:dyDescent="0.25">
      <c r="A1903">
        <f t="shared" ca="1" si="174"/>
        <v>2309</v>
      </c>
      <c r="B1903">
        <f t="shared" ca="1" si="175"/>
        <v>156</v>
      </c>
      <c r="C1903">
        <f t="shared" ca="1" si="176"/>
        <v>93</v>
      </c>
      <c r="D1903">
        <f t="shared" ca="1" si="176"/>
        <v>52</v>
      </c>
      <c r="E1903" s="3" t="str">
        <f ca="1">_xlfn.CONCAT(VLOOKUP($B1903,nomes!$A:$B,2,FALSE), "", VLOOKUP($C1903,apelido!$A:$B,2,FALSE), " ", VLOOKUP($D1903,apelido!$A:$B,2,FALSE))</f>
        <v>Frederico Bastos Monteiro</v>
      </c>
      <c r="F1903" s="3" t="str">
        <f ca="1">TRIM(VLOOKUP($B1903,nomes!$A:$C,3,FALSE))</f>
        <v>Masculino</v>
      </c>
      <c r="G1903" t="str">
        <f t="shared" ca="1" si="177"/>
        <v>938 852 488</v>
      </c>
      <c r="H1903" s="2" t="s">
        <v>2394</v>
      </c>
      <c r="I1903" s="3" t="str">
        <f t="shared" ca="1" si="178"/>
        <v>1130.12</v>
      </c>
      <c r="J1903" s="3" t="str">
        <f t="shared" ca="1" si="179"/>
        <v>insert into motoristas (fk_matricula, nome, sexo, telefone, nif, salario) values (2309, 'Frederico Bastos Monteiro', 1, '938 852 488', 56999034, 1130.12);</v>
      </c>
    </row>
    <row r="1904" spans="1:10" x14ac:dyDescent="0.25">
      <c r="A1904">
        <f t="shared" ca="1" si="174"/>
        <v>873</v>
      </c>
      <c r="B1904">
        <f t="shared" ca="1" si="175"/>
        <v>134</v>
      </c>
      <c r="C1904">
        <f t="shared" ca="1" si="176"/>
        <v>1</v>
      </c>
      <c r="D1904">
        <f t="shared" ca="1" si="176"/>
        <v>57</v>
      </c>
      <c r="E1904" s="3" t="str">
        <f ca="1">_xlfn.CONCAT(VLOOKUP($B1904,nomes!$A:$B,2,FALSE), "", VLOOKUP($C1904,apelido!$A:$B,2,FALSE), " ", VLOOKUP($D1904,apelido!$A:$B,2,FALSE))</f>
        <v>Célia Almeida Nogueira</v>
      </c>
      <c r="F1904" s="3" t="str">
        <f ca="1">TRIM(VLOOKUP($B1904,nomes!$A:$C,3,FALSE))</f>
        <v>Feminino</v>
      </c>
      <c r="G1904" t="str">
        <f t="shared" ca="1" si="177"/>
        <v>972 368 644</v>
      </c>
      <c r="H1904" s="2" t="s">
        <v>2395</v>
      </c>
      <c r="I1904" s="3" t="str">
        <f t="shared" ca="1" si="178"/>
        <v>1426.40</v>
      </c>
      <c r="J1904" s="3" t="str">
        <f t="shared" ca="1" si="179"/>
        <v>insert into motoristas (fk_matricula, nome, sexo, telefone, nif, salario) values (873, 'Célia Almeida Nogueira', 2, '972 368 644', 18545677, 1426.40);</v>
      </c>
    </row>
    <row r="1905" spans="1:10" x14ac:dyDescent="0.25">
      <c r="A1905">
        <f t="shared" ca="1" si="174"/>
        <v>1276</v>
      </c>
      <c r="B1905">
        <f t="shared" ca="1" si="175"/>
        <v>153</v>
      </c>
      <c r="C1905">
        <f t="shared" ca="1" si="176"/>
        <v>11</v>
      </c>
      <c r="D1905">
        <f t="shared" ca="1" si="176"/>
        <v>31</v>
      </c>
      <c r="E1905" s="3" t="str">
        <f ca="1">_xlfn.CONCAT(VLOOKUP($B1905,nomes!$A:$B,2,FALSE), "", VLOOKUP($C1905,apelido!$A:$B,2,FALSE), " ", VLOOKUP($D1905,apelido!$A:$B,2,FALSE))</f>
        <v>Fátima Bento Fonseca</v>
      </c>
      <c r="F1905" s="3" t="str">
        <f ca="1">TRIM(VLOOKUP($B1905,nomes!$A:$C,3,FALSE))</f>
        <v>Feminino</v>
      </c>
      <c r="G1905" t="str">
        <f t="shared" ca="1" si="177"/>
        <v>997 364 363</v>
      </c>
      <c r="H1905" s="2" t="s">
        <v>2396</v>
      </c>
      <c r="I1905" s="3" t="str">
        <f t="shared" ca="1" si="178"/>
        <v>2060.58</v>
      </c>
      <c r="J1905" s="3" t="str">
        <f t="shared" ca="1" si="179"/>
        <v>insert into motoristas (fk_matricula, nome, sexo, telefone, nif, salario) values (1276, 'Fátima Bento Fonseca', 2, '997 364 363', 58182821, 2060.58);</v>
      </c>
    </row>
    <row r="1906" spans="1:10" x14ac:dyDescent="0.25">
      <c r="A1906">
        <f t="shared" ca="1" si="174"/>
        <v>540</v>
      </c>
      <c r="B1906">
        <f t="shared" ca="1" si="175"/>
        <v>105</v>
      </c>
      <c r="C1906">
        <f t="shared" ca="1" si="176"/>
        <v>75</v>
      </c>
      <c r="D1906">
        <f t="shared" ca="1" si="176"/>
        <v>28</v>
      </c>
      <c r="E1906" s="3" t="str">
        <f ca="1">_xlfn.CONCAT(VLOOKUP($B1906,nomes!$A:$B,2,FALSE), "", VLOOKUP($C1906,apelido!$A:$B,2,FALSE), " ", VLOOKUP($D1906,apelido!$A:$B,2,FALSE))</f>
        <v>Rodrigo Santos Fernandes</v>
      </c>
      <c r="F1906" s="3" t="str">
        <f ca="1">TRIM(VLOOKUP($B1906,nomes!$A:$C,3,FALSE))</f>
        <v>Masculino</v>
      </c>
      <c r="G1906" t="str">
        <f t="shared" ca="1" si="177"/>
        <v>943 824 564</v>
      </c>
      <c r="H1906" s="2" t="s">
        <v>2397</v>
      </c>
      <c r="I1906" s="3" t="str">
        <f t="shared" ca="1" si="178"/>
        <v>1919.45</v>
      </c>
      <c r="J1906" s="3" t="str">
        <f t="shared" ca="1" si="179"/>
        <v>insert into motoristas (fk_matricula, nome, sexo, telefone, nif, salario) values (540, 'Rodrigo Santos Fernandes', 1, '943 824 564', 54784967, 1919.45);</v>
      </c>
    </row>
    <row r="1907" spans="1:10" x14ac:dyDescent="0.25">
      <c r="A1907">
        <f t="shared" ca="1" si="174"/>
        <v>2304</v>
      </c>
      <c r="B1907">
        <f t="shared" ca="1" si="175"/>
        <v>177</v>
      </c>
      <c r="C1907">
        <f t="shared" ca="1" si="176"/>
        <v>29</v>
      </c>
      <c r="D1907">
        <f t="shared" ca="1" si="176"/>
        <v>95</v>
      </c>
      <c r="E1907" s="3" t="str">
        <f ca="1">_xlfn.CONCAT(VLOOKUP($B1907,nomes!$A:$B,2,FALSE), "", VLOOKUP($C1907,apelido!$A:$B,2,FALSE), " ", VLOOKUP($D1907,apelido!$A:$B,2,FALSE))</f>
        <v>Letícia Ferreira Cabral</v>
      </c>
      <c r="F1907" s="3" t="str">
        <f ca="1">TRIM(VLOOKUP($B1907,nomes!$A:$C,3,FALSE))</f>
        <v>Feminino</v>
      </c>
      <c r="G1907" t="str">
        <f t="shared" ca="1" si="177"/>
        <v>925 722 645</v>
      </c>
      <c r="H1907" s="2" t="s">
        <v>2398</v>
      </c>
      <c r="I1907" s="3" t="str">
        <f t="shared" ca="1" si="178"/>
        <v>1293.25</v>
      </c>
      <c r="J1907" s="3" t="str">
        <f t="shared" ca="1" si="179"/>
        <v>insert into motoristas (fk_matricula, nome, sexo, telefone, nif, salario) values (2304, 'Letícia Ferreira Cabral', 2, '925 722 645', 19708795, 1293.25);</v>
      </c>
    </row>
    <row r="1908" spans="1:10" x14ac:dyDescent="0.25">
      <c r="A1908">
        <f t="shared" ca="1" si="174"/>
        <v>2728</v>
      </c>
      <c r="B1908">
        <f t="shared" ca="1" si="175"/>
        <v>187</v>
      </c>
      <c r="C1908">
        <f t="shared" ca="1" si="176"/>
        <v>59</v>
      </c>
      <c r="D1908">
        <f t="shared" ca="1" si="176"/>
        <v>61</v>
      </c>
      <c r="E1908" s="3" t="str">
        <f ca="1">_xlfn.CONCAT(VLOOKUP($B1908,nomes!$A:$B,2,FALSE), "", VLOOKUP($C1908,apelido!$A:$B,2,FALSE), " ", VLOOKUP($D1908,apelido!$A:$B,2,FALSE))</f>
        <v>Milton Oliveira Paiva</v>
      </c>
      <c r="F1908" s="3" t="str">
        <f ca="1">TRIM(VLOOKUP($B1908,nomes!$A:$C,3,FALSE))</f>
        <v>Masculino</v>
      </c>
      <c r="G1908" t="str">
        <f t="shared" ca="1" si="177"/>
        <v>947 865 292</v>
      </c>
      <c r="H1908" s="2" t="s">
        <v>2399</v>
      </c>
      <c r="I1908" s="3" t="str">
        <f t="shared" ca="1" si="178"/>
        <v>1995.22</v>
      </c>
      <c r="J1908" s="3" t="str">
        <f t="shared" ca="1" si="179"/>
        <v>insert into motoristas (fk_matricula, nome, sexo, telefone, nif, salario) values (2728, 'Milton Oliveira Paiva', 1, '947 865 292', 13755142, 1995.22);</v>
      </c>
    </row>
    <row r="1909" spans="1:10" x14ac:dyDescent="0.25">
      <c r="A1909">
        <f t="shared" ca="1" si="174"/>
        <v>26</v>
      </c>
      <c r="B1909">
        <f t="shared" ca="1" si="175"/>
        <v>191</v>
      </c>
      <c r="C1909">
        <f t="shared" ca="1" si="176"/>
        <v>100</v>
      </c>
      <c r="D1909">
        <f t="shared" ca="1" si="176"/>
        <v>42</v>
      </c>
      <c r="E1909" s="3" t="str">
        <f ca="1">_xlfn.CONCAT(VLOOKUP($B1909,nomes!$A:$B,2,FALSE), "", VLOOKUP($C1909,apelido!$A:$B,2,FALSE), " ", VLOOKUP($D1909,apelido!$A:$B,2,FALSE))</f>
        <v>Patrícia Fragoso Loureiro</v>
      </c>
      <c r="F1909" s="3" t="str">
        <f ca="1">TRIM(VLOOKUP($B1909,nomes!$A:$C,3,FALSE))</f>
        <v>Feminino</v>
      </c>
      <c r="G1909" t="str">
        <f t="shared" ca="1" si="177"/>
        <v>912 674 522</v>
      </c>
      <c r="H1909" s="2" t="s">
        <v>2400</v>
      </c>
      <c r="I1909" s="3" t="str">
        <f t="shared" ca="1" si="178"/>
        <v>1285.95</v>
      </c>
      <c r="J1909" s="3" t="str">
        <f t="shared" ca="1" si="179"/>
        <v>insert into motoristas (fk_matricula, nome, sexo, telefone, nif, salario) values (26, 'Patrícia Fragoso Loureiro', 2, '912 674 522', 17884321, 1285.95);</v>
      </c>
    </row>
    <row r="1910" spans="1:10" x14ac:dyDescent="0.25">
      <c r="A1910">
        <f t="shared" ca="1" si="174"/>
        <v>1118</v>
      </c>
      <c r="B1910">
        <f t="shared" ca="1" si="175"/>
        <v>142</v>
      </c>
      <c r="C1910">
        <f t="shared" ca="1" si="176"/>
        <v>57</v>
      </c>
      <c r="D1910">
        <f t="shared" ca="1" si="176"/>
        <v>28</v>
      </c>
      <c r="E1910" s="3" t="str">
        <f ca="1">_xlfn.CONCAT(VLOOKUP($B1910,nomes!$A:$B,2,FALSE), "", VLOOKUP($C1910,apelido!$A:$B,2,FALSE), " ", VLOOKUP($D1910,apelido!$A:$B,2,FALSE))</f>
        <v>Eduarda Nogueira Fernandes</v>
      </c>
      <c r="F1910" s="3" t="str">
        <f ca="1">TRIM(VLOOKUP($B1910,nomes!$A:$C,3,FALSE))</f>
        <v>Feminino</v>
      </c>
      <c r="G1910" t="str">
        <f t="shared" ca="1" si="177"/>
        <v>952 485 512</v>
      </c>
      <c r="H1910" s="2" t="s">
        <v>2401</v>
      </c>
      <c r="I1910" s="3" t="str">
        <f t="shared" ca="1" si="178"/>
        <v>986.48</v>
      </c>
      <c r="J1910" s="3" t="str">
        <f t="shared" ca="1" si="179"/>
        <v>insert into motoristas (fk_matricula, nome, sexo, telefone, nif, salario) values (1118, 'Eduarda Nogueira Fernandes', 2, '952 485 512', 19441773, 986.48);</v>
      </c>
    </row>
    <row r="1911" spans="1:10" x14ac:dyDescent="0.25">
      <c r="A1911">
        <f t="shared" ca="1" si="174"/>
        <v>2459</v>
      </c>
      <c r="B1911">
        <f t="shared" ca="1" si="175"/>
        <v>117</v>
      </c>
      <c r="C1911">
        <f t="shared" ca="1" si="176"/>
        <v>34</v>
      </c>
      <c r="D1911">
        <f t="shared" ca="1" si="176"/>
        <v>54</v>
      </c>
      <c r="E1911" s="3" t="str">
        <f ca="1">_xlfn.CONCAT(VLOOKUP($B1911,nomes!$A:$B,2,FALSE), "", VLOOKUP($C1911,apelido!$A:$B,2,FALSE), " ", VLOOKUP($D1911,apelido!$A:$B,2,FALSE))</f>
        <v>Tomás Gaspar Mota</v>
      </c>
      <c r="F1911" s="3" t="str">
        <f ca="1">TRIM(VLOOKUP($B1911,nomes!$A:$C,3,FALSE))</f>
        <v>Masculino</v>
      </c>
      <c r="G1911" t="str">
        <f t="shared" ca="1" si="177"/>
        <v>998 558 195</v>
      </c>
      <c r="H1911" s="2" t="s">
        <v>2402</v>
      </c>
      <c r="I1911" s="3" t="str">
        <f t="shared" ca="1" si="178"/>
        <v>1442.72</v>
      </c>
      <c r="J1911" s="3" t="str">
        <f t="shared" ca="1" si="179"/>
        <v>insert into motoristas (fk_matricula, nome, sexo, telefone, nif, salario) values (2459, 'Tomás Gaspar Mota', 1, '998 558 195', 21926320, 1442.72);</v>
      </c>
    </row>
    <row r="1912" spans="1:10" x14ac:dyDescent="0.25">
      <c r="A1912">
        <f t="shared" ca="1" si="174"/>
        <v>1490</v>
      </c>
      <c r="B1912">
        <f t="shared" ca="1" si="175"/>
        <v>111</v>
      </c>
      <c r="C1912">
        <f t="shared" ca="1" si="176"/>
        <v>11</v>
      </c>
      <c r="D1912">
        <f t="shared" ca="1" si="176"/>
        <v>19</v>
      </c>
      <c r="E1912" s="3" t="str">
        <f ca="1">_xlfn.CONCAT(VLOOKUP($B1912,nomes!$A:$B,2,FALSE), "", VLOOKUP($C1912,apelido!$A:$B,2,FALSE), " ", VLOOKUP($D1912,apelido!$A:$B,2,FALSE))</f>
        <v>Sophia Bento Carvalho</v>
      </c>
      <c r="F1912" s="3" t="str">
        <f ca="1">TRIM(VLOOKUP($B1912,nomes!$A:$C,3,FALSE))</f>
        <v>Feminino</v>
      </c>
      <c r="G1912" t="str">
        <f t="shared" ca="1" si="177"/>
        <v>928 344 385</v>
      </c>
      <c r="H1912" s="2" t="s">
        <v>2403</v>
      </c>
      <c r="I1912" s="3" t="str">
        <f t="shared" ca="1" si="178"/>
        <v>2460.98</v>
      </c>
      <c r="J1912" s="3" t="str">
        <f t="shared" ca="1" si="179"/>
        <v>insert into motoristas (fk_matricula, nome, sexo, telefone, nif, salario) values (1490, 'Sophia Bento Carvalho', 2, '928 344 385', 28093102, 2460.98);</v>
      </c>
    </row>
    <row r="1913" spans="1:10" x14ac:dyDescent="0.25">
      <c r="A1913">
        <f t="shared" ca="1" si="174"/>
        <v>276</v>
      </c>
      <c r="B1913">
        <f t="shared" ca="1" si="175"/>
        <v>85</v>
      </c>
      <c r="C1913">
        <f t="shared" ca="1" si="176"/>
        <v>89</v>
      </c>
      <c r="D1913">
        <f t="shared" ca="1" si="176"/>
        <v>40</v>
      </c>
      <c r="E1913" s="3" t="str">
        <f ca="1">_xlfn.CONCAT(VLOOKUP($B1913,nomes!$A:$B,2,FALSE), "", VLOOKUP($C1913,apelido!$A:$B,2,FALSE), " ", VLOOKUP($D1913,apelido!$A:$B,2,FALSE))</f>
        <v>Miguel Vieira Lima</v>
      </c>
      <c r="F1913" s="3" t="str">
        <f ca="1">TRIM(VLOOKUP($B1913,nomes!$A:$C,3,FALSE))</f>
        <v>Masculino</v>
      </c>
      <c r="G1913" t="str">
        <f t="shared" ca="1" si="177"/>
        <v>915 732 153</v>
      </c>
      <c r="H1913" s="2" t="s">
        <v>2404</v>
      </c>
      <c r="I1913" s="3" t="str">
        <f t="shared" ca="1" si="178"/>
        <v>924.3</v>
      </c>
      <c r="J1913" s="3" t="str">
        <f t="shared" ca="1" si="179"/>
        <v>insert into motoristas (fk_matricula, nome, sexo, telefone, nif, salario) values (276, 'Miguel Vieira Lima', 1, '915 732 153', 24346146, 924.3);</v>
      </c>
    </row>
    <row r="1914" spans="1:10" x14ac:dyDescent="0.25">
      <c r="A1914">
        <f t="shared" ca="1" si="174"/>
        <v>2326</v>
      </c>
      <c r="B1914">
        <f t="shared" ca="1" si="175"/>
        <v>31</v>
      </c>
      <c r="C1914">
        <f t="shared" ca="1" si="176"/>
        <v>23</v>
      </c>
      <c r="D1914">
        <f t="shared" ca="1" si="176"/>
        <v>33</v>
      </c>
      <c r="E1914" s="3" t="str">
        <f ca="1">_xlfn.CONCAT(VLOOKUP($B1914,nomes!$A:$B,2,FALSE), "", VLOOKUP($C1914,apelido!$A:$B,2,FALSE), " ", VLOOKUP($D1914,apelido!$A:$B,2,FALSE))</f>
        <v>Emanuel Cruz Garcia</v>
      </c>
      <c r="F1914" s="3" t="str">
        <f ca="1">TRIM(VLOOKUP($B1914,nomes!$A:$C,3,FALSE))</f>
        <v>Masculino</v>
      </c>
      <c r="G1914" t="str">
        <f t="shared" ca="1" si="177"/>
        <v>982 254 974</v>
      </c>
      <c r="H1914" s="2" t="s">
        <v>2405</v>
      </c>
      <c r="I1914" s="3" t="str">
        <f t="shared" ca="1" si="178"/>
        <v>869.29</v>
      </c>
      <c r="J1914" s="3" t="str">
        <f t="shared" ca="1" si="179"/>
        <v>insert into motoristas (fk_matricula, nome, sexo, telefone, nif, salario) values (2326, 'Emanuel Cruz Garcia', 1, '982 254 974', 21126814, 869.29);</v>
      </c>
    </row>
    <row r="1915" spans="1:10" x14ac:dyDescent="0.25">
      <c r="A1915">
        <f t="shared" ca="1" si="174"/>
        <v>1775</v>
      </c>
      <c r="B1915">
        <f t="shared" ca="1" si="175"/>
        <v>184</v>
      </c>
      <c r="C1915">
        <f t="shared" ca="1" si="176"/>
        <v>34</v>
      </c>
      <c r="D1915">
        <f t="shared" ca="1" si="176"/>
        <v>34</v>
      </c>
      <c r="E1915" s="3" t="str">
        <f ca="1">_xlfn.CONCAT(VLOOKUP($B1915,nomes!$A:$B,2,FALSE), "", VLOOKUP($C1915,apelido!$A:$B,2,FALSE), " ", VLOOKUP($D1915,apelido!$A:$B,2,FALSE))</f>
        <v>Marta Gaspar Gaspar</v>
      </c>
      <c r="F1915" s="3" t="str">
        <f ca="1">TRIM(VLOOKUP($B1915,nomes!$A:$C,3,FALSE))</f>
        <v>Feminino</v>
      </c>
      <c r="G1915" t="str">
        <f t="shared" ca="1" si="177"/>
        <v>915 444 861</v>
      </c>
      <c r="H1915" s="2" t="s">
        <v>2406</v>
      </c>
      <c r="I1915" s="3" t="str">
        <f t="shared" ca="1" si="178"/>
        <v>2286.51</v>
      </c>
      <c r="J1915" s="3" t="str">
        <f t="shared" ca="1" si="179"/>
        <v>insert into motoristas (fk_matricula, nome, sexo, telefone, nif, salario) values (1775, 'Marta Gaspar Gaspar', 2, '915 444 861', 14358089, 2286.51);</v>
      </c>
    </row>
    <row r="1916" spans="1:10" x14ac:dyDescent="0.25">
      <c r="A1916">
        <f t="shared" ca="1" si="174"/>
        <v>3027</v>
      </c>
      <c r="B1916">
        <f t="shared" ca="1" si="175"/>
        <v>90</v>
      </c>
      <c r="C1916">
        <f t="shared" ca="1" si="176"/>
        <v>50</v>
      </c>
      <c r="D1916">
        <f t="shared" ca="1" si="176"/>
        <v>16</v>
      </c>
      <c r="E1916" s="3" t="str">
        <f ca="1">_xlfn.CONCAT(VLOOKUP($B1916,nomes!$A:$B,2,FALSE), "", VLOOKUP($C1916,apelido!$A:$B,2,FALSE), " ", VLOOKUP($D1916,apelido!$A:$B,2,FALSE))</f>
        <v>Noemi Mendes Brito</v>
      </c>
      <c r="F1916" s="3" t="str">
        <f ca="1">TRIM(VLOOKUP($B1916,nomes!$A:$C,3,FALSE))</f>
        <v>Feminino</v>
      </c>
      <c r="G1916" t="str">
        <f t="shared" ca="1" si="177"/>
        <v>974 776 747</v>
      </c>
      <c r="H1916" s="2" t="s">
        <v>2407</v>
      </c>
      <c r="I1916" s="3" t="str">
        <f t="shared" ca="1" si="178"/>
        <v>1298.99</v>
      </c>
      <c r="J1916" s="3" t="str">
        <f t="shared" ca="1" si="179"/>
        <v>insert into motoristas (fk_matricula, nome, sexo, telefone, nif, salario) values (3027, 'Noemi Mendes Brito', 2, '974 776 747', 15941960, 1298.99);</v>
      </c>
    </row>
    <row r="1917" spans="1:10" x14ac:dyDescent="0.25">
      <c r="A1917">
        <f t="shared" ca="1" si="174"/>
        <v>2865</v>
      </c>
      <c r="B1917">
        <f t="shared" ca="1" si="175"/>
        <v>32</v>
      </c>
      <c r="C1917">
        <f t="shared" ca="1" si="176"/>
        <v>13</v>
      </c>
      <c r="D1917">
        <f t="shared" ca="1" si="176"/>
        <v>82</v>
      </c>
      <c r="E1917" s="3" t="str">
        <f ca="1">_xlfn.CONCAT(VLOOKUP($B1917,nomes!$A:$B,2,FALSE), "", VLOOKUP($C1917,apelido!$A:$B,2,FALSE), " ", VLOOKUP($D1917,apelido!$A:$B,2,FALSE))</f>
        <v>Emiliano Borges Teixeira</v>
      </c>
      <c r="F1917" s="3" t="str">
        <f ca="1">TRIM(VLOOKUP($B1917,nomes!$A:$C,3,FALSE))</f>
        <v>Masculino</v>
      </c>
      <c r="G1917" t="str">
        <f t="shared" ca="1" si="177"/>
        <v>937 357 755</v>
      </c>
      <c r="H1917" s="2" t="s">
        <v>2408</v>
      </c>
      <c r="I1917" s="3" t="str">
        <f t="shared" ca="1" si="178"/>
        <v>864.55</v>
      </c>
      <c r="J1917" s="3" t="str">
        <f t="shared" ca="1" si="179"/>
        <v>insert into motoristas (fk_matricula, nome, sexo, telefone, nif, salario) values (2865, 'Emiliano Borges Teixeira', 1, '937 357 755', 21104378, 864.55);</v>
      </c>
    </row>
    <row r="1918" spans="1:10" x14ac:dyDescent="0.25">
      <c r="A1918">
        <f t="shared" ca="1" si="174"/>
        <v>958</v>
      </c>
      <c r="B1918">
        <f t="shared" ca="1" si="175"/>
        <v>85</v>
      </c>
      <c r="C1918">
        <f t="shared" ca="1" si="176"/>
        <v>89</v>
      </c>
      <c r="D1918">
        <f t="shared" ca="1" si="176"/>
        <v>14</v>
      </c>
      <c r="E1918" s="3" t="str">
        <f ca="1">_xlfn.CONCAT(VLOOKUP($B1918,nomes!$A:$B,2,FALSE), "", VLOOKUP($C1918,apelido!$A:$B,2,FALSE), " ", VLOOKUP($D1918,apelido!$A:$B,2,FALSE))</f>
        <v>Miguel Vieira Botelho</v>
      </c>
      <c r="F1918" s="3" t="str">
        <f ca="1">TRIM(VLOOKUP($B1918,nomes!$A:$C,3,FALSE))</f>
        <v>Masculino</v>
      </c>
      <c r="G1918" t="str">
        <f t="shared" ca="1" si="177"/>
        <v>972 258 364</v>
      </c>
      <c r="H1918" s="2" t="s">
        <v>2409</v>
      </c>
      <c r="I1918" s="3" t="str">
        <f t="shared" ca="1" si="178"/>
        <v>2388.47</v>
      </c>
      <c r="J1918" s="3" t="str">
        <f t="shared" ca="1" si="179"/>
        <v>insert into motoristas (fk_matricula, nome, sexo, telefone, nif, salario) values (958, 'Miguel Vieira Botelho', 1, '972 258 364', 58992316, 2388.47);</v>
      </c>
    </row>
    <row r="1919" spans="1:10" x14ac:dyDescent="0.25">
      <c r="A1919">
        <f t="shared" ca="1" si="174"/>
        <v>2473</v>
      </c>
      <c r="B1919">
        <f t="shared" ca="1" si="175"/>
        <v>99</v>
      </c>
      <c r="C1919">
        <f t="shared" ca="1" si="176"/>
        <v>66</v>
      </c>
      <c r="D1919">
        <f t="shared" ca="1" si="176"/>
        <v>18</v>
      </c>
      <c r="E1919" s="3" t="str">
        <f ca="1">_xlfn.CONCAT(VLOOKUP($B1919,nomes!$A:$B,2,FALSE), "", VLOOKUP($C1919,apelido!$A:$B,2,FALSE), " ", VLOOKUP($D1919,apelido!$A:$B,2,FALSE))</f>
        <v>Rafaela Pontes Cardoso</v>
      </c>
      <c r="F1919" s="3" t="str">
        <f ca="1">TRIM(VLOOKUP($B1919,nomes!$A:$C,3,FALSE))</f>
        <v>Feminino</v>
      </c>
      <c r="G1919" t="str">
        <f t="shared" ca="1" si="177"/>
        <v>937 836 142</v>
      </c>
      <c r="H1919" s="2" t="s">
        <v>2410</v>
      </c>
      <c r="I1919" s="3" t="str">
        <f t="shared" ca="1" si="178"/>
        <v>1333.50</v>
      </c>
      <c r="J1919" s="3" t="str">
        <f t="shared" ca="1" si="179"/>
        <v>insert into motoristas (fk_matricula, nome, sexo, telefone, nif, salario) values (2473, 'Rafaela Pontes Cardoso', 2, '937 836 142', 27823056, 1333.50);</v>
      </c>
    </row>
    <row r="1920" spans="1:10" x14ac:dyDescent="0.25">
      <c r="A1920">
        <f t="shared" ca="1" si="174"/>
        <v>1428</v>
      </c>
      <c r="B1920">
        <f t="shared" ca="1" si="175"/>
        <v>183</v>
      </c>
      <c r="C1920">
        <f t="shared" ca="1" si="176"/>
        <v>30</v>
      </c>
      <c r="D1920">
        <f t="shared" ca="1" si="176"/>
        <v>19</v>
      </c>
      <c r="E1920" s="3" t="str">
        <f ca="1">_xlfn.CONCAT(VLOOKUP($B1920,nomes!$A:$B,2,FALSE), "", VLOOKUP($C1920,apelido!$A:$B,2,FALSE), " ", VLOOKUP($D1920,apelido!$A:$B,2,FALSE))</f>
        <v>Marisa Figueiredo Carvalho</v>
      </c>
      <c r="F1920" s="3" t="str">
        <f ca="1">TRIM(VLOOKUP($B1920,nomes!$A:$C,3,FALSE))</f>
        <v>Feminino</v>
      </c>
      <c r="G1920" t="str">
        <f t="shared" ca="1" si="177"/>
        <v>997 535 951</v>
      </c>
      <c r="H1920" s="2" t="s">
        <v>2411</v>
      </c>
      <c r="I1920" s="3" t="str">
        <f t="shared" ca="1" si="178"/>
        <v>1276.80</v>
      </c>
      <c r="J1920" s="3" t="str">
        <f t="shared" ca="1" si="179"/>
        <v>insert into motoristas (fk_matricula, nome, sexo, telefone, nif, salario) values (1428, 'Marisa Figueiredo Carvalho', 2, '997 535 951', 12693477, 1276.80);</v>
      </c>
    </row>
    <row r="1921" spans="1:10" x14ac:dyDescent="0.25">
      <c r="A1921">
        <f t="shared" ca="1" si="174"/>
        <v>44</v>
      </c>
      <c r="B1921">
        <f t="shared" ca="1" si="175"/>
        <v>86</v>
      </c>
      <c r="C1921">
        <f t="shared" ca="1" si="176"/>
        <v>21</v>
      </c>
      <c r="D1921">
        <f t="shared" ca="1" si="176"/>
        <v>48</v>
      </c>
      <c r="E1921" s="3" t="str">
        <f ca="1">_xlfn.CONCAT(VLOOKUP($B1921,nomes!$A:$B,2,FALSE), "", VLOOKUP($C1921,apelido!$A:$B,2,FALSE), " ", VLOOKUP($D1921,apelido!$A:$B,2,FALSE))</f>
        <v>Mirella Coelho Matos</v>
      </c>
      <c r="F1921" s="3" t="str">
        <f ca="1">TRIM(VLOOKUP($B1921,nomes!$A:$C,3,FALSE))</f>
        <v>Feminino</v>
      </c>
      <c r="G1921" t="str">
        <f t="shared" ca="1" si="177"/>
        <v>974 637 336</v>
      </c>
      <c r="H1921" s="2" t="s">
        <v>2412</v>
      </c>
      <c r="I1921" s="3" t="str">
        <f t="shared" ca="1" si="178"/>
        <v>1465.17</v>
      </c>
      <c r="J1921" s="3" t="str">
        <f t="shared" ca="1" si="179"/>
        <v>insert into motoristas (fk_matricula, nome, sexo, telefone, nif, salario) values (44, 'Mirella Coelho Matos', 2, '974 637 336', 56095326, 1465.17);</v>
      </c>
    </row>
    <row r="1922" spans="1:10" x14ac:dyDescent="0.25">
      <c r="A1922">
        <f t="shared" ca="1" si="174"/>
        <v>2388</v>
      </c>
      <c r="B1922">
        <f t="shared" ca="1" si="175"/>
        <v>11</v>
      </c>
      <c r="C1922">
        <f t="shared" ca="1" si="176"/>
        <v>64</v>
      </c>
      <c r="D1922">
        <f t="shared" ca="1" si="176"/>
        <v>9</v>
      </c>
      <c r="E1922" s="3" t="str">
        <f ca="1">_xlfn.CONCAT(VLOOKUP($B1922,nomes!$A:$B,2,FALSE), "", VLOOKUP($C1922,apelido!$A:$B,2,FALSE), " ", VLOOKUP($D1922,apelido!$A:$B,2,FALSE))</f>
        <v>Beatriz Pinto Barros</v>
      </c>
      <c r="F1922" s="3" t="str">
        <f ca="1">TRIM(VLOOKUP($B1922,nomes!$A:$C,3,FALSE))</f>
        <v>Feminino</v>
      </c>
      <c r="G1922" t="str">
        <f t="shared" ca="1" si="177"/>
        <v>954 653 318</v>
      </c>
      <c r="H1922" s="2" t="s">
        <v>2413</v>
      </c>
      <c r="I1922" s="3" t="str">
        <f t="shared" ca="1" si="178"/>
        <v>1703.98</v>
      </c>
      <c r="J1922" s="3" t="str">
        <f t="shared" ca="1" si="179"/>
        <v>insert into motoristas (fk_matricula, nome, sexo, telefone, nif, salario) values (2388, 'Beatriz Pinto Barros', 2, '954 653 318', 25762606, 1703.98);</v>
      </c>
    </row>
    <row r="1923" spans="1:10" x14ac:dyDescent="0.25">
      <c r="A1923">
        <f t="shared" ref="A1923:A1986" ca="1" si="180">RANDBETWEEN(1,3059)</f>
        <v>1743</v>
      </c>
      <c r="B1923">
        <f t="shared" ref="B1923:B1986" ca="1" si="181">RANDBETWEEN(1,200)</f>
        <v>164</v>
      </c>
      <c r="C1923">
        <f t="shared" ref="C1923:D1986" ca="1" si="182">RANDBETWEEN(1,100)</f>
        <v>93</v>
      </c>
      <c r="D1923">
        <f t="shared" ca="1" si="182"/>
        <v>68</v>
      </c>
      <c r="E1923" s="3" t="str">
        <f ca="1">_xlfn.CONCAT(VLOOKUP($B1923,nomes!$A:$B,2,FALSE), "", VLOOKUP($C1923,apelido!$A:$B,2,FALSE), " ", VLOOKUP($D1923,apelido!$A:$B,2,FALSE))</f>
        <v>Igor Bastos Raposo</v>
      </c>
      <c r="F1923" s="3" t="str">
        <f ca="1">TRIM(VLOOKUP($B1923,nomes!$A:$C,3,FALSE))</f>
        <v>Masculino</v>
      </c>
      <c r="G1923" t="str">
        <f t="shared" ref="G1923:G1986" ca="1" si="183">_xlfn.CONCAT(9, RANDBETWEEN(1,9), RANDBETWEEN(1,9), " ", RANDBETWEEN(1,9), RANDBETWEEN(1,9), RANDBETWEEN(1,9), " ", RANDBETWEEN(1,9),RANDBETWEEN(1,9),RANDBETWEEN(1,9))</f>
        <v>977 617 215</v>
      </c>
      <c r="H1923" s="2" t="s">
        <v>2414</v>
      </c>
      <c r="I1923" s="3" t="str">
        <f t="shared" ref="I1923:I1986" ca="1" si="184">_xlfn.CONCAT(RANDBETWEEN(860,2500), ".", RANDBETWEEN(0,99))</f>
        <v>1644.59</v>
      </c>
      <c r="J1923" s="3" t="str">
        <f t="shared" ref="J1923:J1986" ca="1" si="185">"insert into motoristas (fk_matricula, nome, sexo, telefone, nif, salario) values (" &amp; $A1923 &amp; ", '" &amp; $E1923 &amp; "', " &amp; IF($F1923="Masculino", 1, 2) &amp; ", '" &amp; $G1923 &amp; "', " &amp; $H1923 &amp; ", " &amp; I1923 &amp; ");"</f>
        <v>insert into motoristas (fk_matricula, nome, sexo, telefone, nif, salario) values (1743, 'Igor Bastos Raposo', 1, '977 617 215', 56078008, 1644.59);</v>
      </c>
    </row>
    <row r="1924" spans="1:10" x14ac:dyDescent="0.25">
      <c r="A1924">
        <f t="shared" ca="1" si="180"/>
        <v>751</v>
      </c>
      <c r="B1924">
        <f t="shared" ca="1" si="181"/>
        <v>117</v>
      </c>
      <c r="C1924">
        <f t="shared" ca="1" si="182"/>
        <v>11</v>
      </c>
      <c r="D1924">
        <f t="shared" ca="1" si="182"/>
        <v>20</v>
      </c>
      <c r="E1924" s="3" t="str">
        <f ca="1">_xlfn.CONCAT(VLOOKUP($B1924,nomes!$A:$B,2,FALSE), "", VLOOKUP($C1924,apelido!$A:$B,2,FALSE), " ", VLOOKUP($D1924,apelido!$A:$B,2,FALSE))</f>
        <v>Tomás Bento Castro</v>
      </c>
      <c r="F1924" s="3" t="str">
        <f ca="1">TRIM(VLOOKUP($B1924,nomes!$A:$C,3,FALSE))</f>
        <v>Masculino</v>
      </c>
      <c r="G1924" t="str">
        <f t="shared" ca="1" si="183"/>
        <v>999 316 562</v>
      </c>
      <c r="H1924" s="2" t="s">
        <v>2415</v>
      </c>
      <c r="I1924" s="3" t="str">
        <f t="shared" ca="1" si="184"/>
        <v>2207.33</v>
      </c>
      <c r="J1924" s="3" t="str">
        <f t="shared" ca="1" si="185"/>
        <v>insert into motoristas (fk_matricula, nome, sexo, telefone, nif, salario) values (751, 'Tomás Bento Castro', 1, '999 316 562', 55157573, 2207.33);</v>
      </c>
    </row>
    <row r="1925" spans="1:10" x14ac:dyDescent="0.25">
      <c r="A1925">
        <f t="shared" ca="1" si="180"/>
        <v>557</v>
      </c>
      <c r="B1925">
        <f t="shared" ca="1" si="181"/>
        <v>83</v>
      </c>
      <c r="C1925">
        <f t="shared" ca="1" si="182"/>
        <v>56</v>
      </c>
      <c r="D1925">
        <f t="shared" ca="1" si="182"/>
        <v>69</v>
      </c>
      <c r="E1925" s="3" t="str">
        <f ca="1">_xlfn.CONCAT(VLOOKUP($B1925,nomes!$A:$B,2,FALSE), "", VLOOKUP($C1925,apelido!$A:$B,2,FALSE), " ", VLOOKUP($D1925,apelido!$A:$B,2,FALSE))</f>
        <v>Matilde Neves Reis</v>
      </c>
      <c r="F1925" s="3" t="str">
        <f ca="1">TRIM(VLOOKUP($B1925,nomes!$A:$C,3,FALSE))</f>
        <v>Feminino</v>
      </c>
      <c r="G1925" t="str">
        <f t="shared" ca="1" si="183"/>
        <v>966 445 199</v>
      </c>
      <c r="H1925" s="2" t="s">
        <v>2416</v>
      </c>
      <c r="I1925" s="3" t="str">
        <f t="shared" ca="1" si="184"/>
        <v>2238.30</v>
      </c>
      <c r="J1925" s="3" t="str">
        <f t="shared" ca="1" si="185"/>
        <v>insert into motoristas (fk_matricula, nome, sexo, telefone, nif, salario) values (557, 'Matilde Neves Reis', 2, '966 445 199', 13180231, 2238.30);</v>
      </c>
    </row>
    <row r="1926" spans="1:10" x14ac:dyDescent="0.25">
      <c r="A1926">
        <f t="shared" ca="1" si="180"/>
        <v>290</v>
      </c>
      <c r="B1926">
        <f t="shared" ca="1" si="181"/>
        <v>167</v>
      </c>
      <c r="C1926">
        <f t="shared" ca="1" si="182"/>
        <v>63</v>
      </c>
      <c r="D1926">
        <f t="shared" ca="1" si="182"/>
        <v>62</v>
      </c>
      <c r="E1926" s="3" t="str">
        <f ca="1">_xlfn.CONCAT(VLOOKUP($B1926,nomes!$A:$B,2,FALSE), "", VLOOKUP($C1926,apelido!$A:$B,2,FALSE), " ", VLOOKUP($D1926,apelido!$A:$B,2,FALSE))</f>
        <v>Ivan Pimentel Pereira</v>
      </c>
      <c r="F1926" s="3" t="str">
        <f ca="1">TRIM(VLOOKUP($B1926,nomes!$A:$C,3,FALSE))</f>
        <v>Masculino</v>
      </c>
      <c r="G1926" t="str">
        <f t="shared" ca="1" si="183"/>
        <v>938 188 414</v>
      </c>
      <c r="H1926" s="2" t="s">
        <v>2417</v>
      </c>
      <c r="I1926" s="3" t="str">
        <f t="shared" ca="1" si="184"/>
        <v>1391.39</v>
      </c>
      <c r="J1926" s="3" t="str">
        <f t="shared" ca="1" si="185"/>
        <v>insert into motoristas (fk_matricula, nome, sexo, telefone, nif, salario) values (290, 'Ivan Pimentel Pereira', 1, '938 188 414', 10498995, 1391.39);</v>
      </c>
    </row>
    <row r="1927" spans="1:10" x14ac:dyDescent="0.25">
      <c r="A1927">
        <f t="shared" ca="1" si="180"/>
        <v>844</v>
      </c>
      <c r="B1927">
        <f t="shared" ca="1" si="181"/>
        <v>166</v>
      </c>
      <c r="C1927">
        <f t="shared" ca="1" si="182"/>
        <v>2</v>
      </c>
      <c r="D1927">
        <f t="shared" ca="1" si="182"/>
        <v>45</v>
      </c>
      <c r="E1927" s="3" t="str">
        <f ca="1">_xlfn.CONCAT(VLOOKUP($B1927,nomes!$A:$B,2,FALSE), "", VLOOKUP($C1927,apelido!$A:$B,2,FALSE), " ", VLOOKUP($D1927,apelido!$A:$B,2,FALSE))</f>
        <v>Isaías Alves Magalhães</v>
      </c>
      <c r="F1927" s="3" t="str">
        <f ca="1">TRIM(VLOOKUP($B1927,nomes!$A:$C,3,FALSE))</f>
        <v>Masculino</v>
      </c>
      <c r="G1927" t="str">
        <f t="shared" ca="1" si="183"/>
        <v>967 586 846</v>
      </c>
      <c r="H1927" s="2" t="s">
        <v>2418</v>
      </c>
      <c r="I1927" s="3" t="str">
        <f t="shared" ca="1" si="184"/>
        <v>2135.62</v>
      </c>
      <c r="J1927" s="3" t="str">
        <f t="shared" ca="1" si="185"/>
        <v>insert into motoristas (fk_matricula, nome, sexo, telefone, nif, salario) values (844, 'Isaías Alves Magalhães', 1, '967 586 846', 16274636, 2135.62);</v>
      </c>
    </row>
    <row r="1928" spans="1:10" x14ac:dyDescent="0.25">
      <c r="A1928">
        <f t="shared" ca="1" si="180"/>
        <v>1522</v>
      </c>
      <c r="B1928">
        <f t="shared" ca="1" si="181"/>
        <v>81</v>
      </c>
      <c r="C1928">
        <f t="shared" ca="1" si="182"/>
        <v>39</v>
      </c>
      <c r="D1928">
        <f t="shared" ca="1" si="182"/>
        <v>54</v>
      </c>
      <c r="E1928" s="3" t="str">
        <f ca="1">_xlfn.CONCAT(VLOOKUP($B1928,nomes!$A:$B,2,FALSE), "", VLOOKUP($C1928,apelido!$A:$B,2,FALSE), " ", VLOOKUP($D1928,apelido!$A:$B,2,FALSE))</f>
        <v>Mariana Leal Mota</v>
      </c>
      <c r="F1928" s="3" t="str">
        <f ca="1">TRIM(VLOOKUP($B1928,nomes!$A:$C,3,FALSE))</f>
        <v>Feminino</v>
      </c>
      <c r="G1928" t="str">
        <f t="shared" ca="1" si="183"/>
        <v>911 863 775</v>
      </c>
      <c r="H1928" s="2" t="s">
        <v>2419</v>
      </c>
      <c r="I1928" s="3" t="str">
        <f t="shared" ca="1" si="184"/>
        <v>1022.60</v>
      </c>
      <c r="J1928" s="3" t="str">
        <f t="shared" ca="1" si="185"/>
        <v>insert into motoristas (fk_matricula, nome, sexo, telefone, nif, salario) values (1522, 'Mariana Leal Mota', 2, '911 863 775', 13726580, 1022.60);</v>
      </c>
    </row>
    <row r="1929" spans="1:10" x14ac:dyDescent="0.25">
      <c r="A1929">
        <f t="shared" ca="1" si="180"/>
        <v>1850</v>
      </c>
      <c r="B1929">
        <f t="shared" ca="1" si="181"/>
        <v>2</v>
      </c>
      <c r="C1929">
        <f t="shared" ca="1" si="182"/>
        <v>39</v>
      </c>
      <c r="D1929">
        <f t="shared" ca="1" si="182"/>
        <v>96</v>
      </c>
      <c r="E1929" s="3" t="str">
        <f ca="1">_xlfn.CONCAT(VLOOKUP($B1929,nomes!$A:$B,2,FALSE), "", VLOOKUP($C1929,apelido!$A:$B,2,FALSE), " ", VLOOKUP($D1929,apelido!$A:$B,2,FALSE))</f>
        <v>Alice Leal Caldeira</v>
      </c>
      <c r="F1929" s="3" t="str">
        <f ca="1">TRIM(VLOOKUP($B1929,nomes!$A:$C,3,FALSE))</f>
        <v>Feminino</v>
      </c>
      <c r="G1929" t="str">
        <f t="shared" ca="1" si="183"/>
        <v>956 329 558</v>
      </c>
      <c r="H1929" s="2" t="s">
        <v>2420</v>
      </c>
      <c r="I1929" s="3" t="str">
        <f t="shared" ca="1" si="184"/>
        <v>1209.22</v>
      </c>
      <c r="J1929" s="3" t="str">
        <f t="shared" ca="1" si="185"/>
        <v>insert into motoristas (fk_matricula, nome, sexo, telefone, nif, salario) values (1850, 'Alice Leal Caldeira', 2, '956 329 558', 59275574, 1209.22);</v>
      </c>
    </row>
    <row r="1930" spans="1:10" x14ac:dyDescent="0.25">
      <c r="A1930">
        <f t="shared" ca="1" si="180"/>
        <v>2834</v>
      </c>
      <c r="B1930">
        <f t="shared" ca="1" si="181"/>
        <v>38</v>
      </c>
      <c r="C1930">
        <f t="shared" ca="1" si="182"/>
        <v>14</v>
      </c>
      <c r="D1930">
        <f t="shared" ca="1" si="182"/>
        <v>68</v>
      </c>
      <c r="E1930" s="3" t="str">
        <f ca="1">_xlfn.CONCAT(VLOOKUP($B1930,nomes!$A:$B,2,FALSE), "", VLOOKUP($C1930,apelido!$A:$B,2,FALSE), " ", VLOOKUP($D1930,apelido!$A:$B,2,FALSE))</f>
        <v>Felipe Botelho Raposo</v>
      </c>
      <c r="F1930" s="3" t="str">
        <f ca="1">TRIM(VLOOKUP($B1930,nomes!$A:$C,3,FALSE))</f>
        <v>Masculino</v>
      </c>
      <c r="G1930" t="str">
        <f t="shared" ca="1" si="183"/>
        <v>986 358 614</v>
      </c>
      <c r="H1930" s="2" t="s">
        <v>2421</v>
      </c>
      <c r="I1930" s="3" t="str">
        <f t="shared" ca="1" si="184"/>
        <v>2014.75</v>
      </c>
      <c r="J1930" s="3" t="str">
        <f t="shared" ca="1" si="185"/>
        <v>insert into motoristas (fk_matricula, nome, sexo, telefone, nif, salario) values (2834, 'Felipe Botelho Raposo', 1, '986 358 614', 58763106, 2014.75);</v>
      </c>
    </row>
    <row r="1931" spans="1:10" x14ac:dyDescent="0.25">
      <c r="A1931">
        <f t="shared" ca="1" si="180"/>
        <v>1323</v>
      </c>
      <c r="B1931">
        <f t="shared" ca="1" si="181"/>
        <v>43</v>
      </c>
      <c r="C1931">
        <f t="shared" ca="1" si="182"/>
        <v>71</v>
      </c>
      <c r="D1931">
        <f t="shared" ca="1" si="182"/>
        <v>60</v>
      </c>
      <c r="E1931" s="3" t="str">
        <f ca="1">_xlfn.CONCAT(VLOOKUP($B1931,nomes!$A:$B,2,FALSE), "", VLOOKUP($C1931,apelido!$A:$B,2,FALSE), " ", VLOOKUP($D1931,apelido!$A:$B,2,FALSE))</f>
        <v>Gabriel Rocha Pacheco</v>
      </c>
      <c r="F1931" s="3" t="str">
        <f ca="1">TRIM(VLOOKUP($B1931,nomes!$A:$C,3,FALSE))</f>
        <v>Masculino</v>
      </c>
      <c r="G1931" t="str">
        <f t="shared" ca="1" si="183"/>
        <v>933 956 268</v>
      </c>
      <c r="H1931" s="2" t="s">
        <v>2422</v>
      </c>
      <c r="I1931" s="3" t="str">
        <f t="shared" ca="1" si="184"/>
        <v>1136.16</v>
      </c>
      <c r="J1931" s="3" t="str">
        <f t="shared" ca="1" si="185"/>
        <v>insert into motoristas (fk_matricula, nome, sexo, telefone, nif, salario) values (1323, 'Gabriel Rocha Pacheco', 1, '933 956 268', 10695670, 1136.16);</v>
      </c>
    </row>
    <row r="1932" spans="1:10" x14ac:dyDescent="0.25">
      <c r="A1932">
        <f t="shared" ca="1" si="180"/>
        <v>1752</v>
      </c>
      <c r="B1932">
        <f t="shared" ca="1" si="181"/>
        <v>160</v>
      </c>
      <c r="C1932">
        <f t="shared" ca="1" si="182"/>
        <v>34</v>
      </c>
      <c r="D1932">
        <f t="shared" ca="1" si="182"/>
        <v>44</v>
      </c>
      <c r="E1932" s="3" t="str">
        <f ca="1">_xlfn.CONCAT(VLOOKUP($B1932,nomes!$A:$B,2,FALSE), "", VLOOKUP($C1932,apelido!$A:$B,2,FALSE), " ", VLOOKUP($D1932,apelido!$A:$B,2,FALSE))</f>
        <v>Guilherme Gaspar Madeira</v>
      </c>
      <c r="F1932" s="3" t="str">
        <f ca="1">TRIM(VLOOKUP($B1932,nomes!$A:$C,3,FALSE))</f>
        <v>Masculino</v>
      </c>
      <c r="G1932" t="str">
        <f t="shared" ca="1" si="183"/>
        <v>946 569 678</v>
      </c>
      <c r="H1932" s="2" t="s">
        <v>2423</v>
      </c>
      <c r="I1932" s="3" t="str">
        <f t="shared" ca="1" si="184"/>
        <v>1463.49</v>
      </c>
      <c r="J1932" s="3" t="str">
        <f t="shared" ca="1" si="185"/>
        <v>insert into motoristas (fk_matricula, nome, sexo, telefone, nif, salario) values (1752, 'Guilherme Gaspar Madeira', 1, '946 569 678', 24034989, 1463.49);</v>
      </c>
    </row>
    <row r="1933" spans="1:10" x14ac:dyDescent="0.25">
      <c r="A1933">
        <f t="shared" ca="1" si="180"/>
        <v>1466</v>
      </c>
      <c r="B1933">
        <f t="shared" ca="1" si="181"/>
        <v>154</v>
      </c>
      <c r="C1933">
        <f t="shared" ca="1" si="182"/>
        <v>40</v>
      </c>
      <c r="D1933">
        <f t="shared" ca="1" si="182"/>
        <v>69</v>
      </c>
      <c r="E1933" s="3" t="str">
        <f ca="1">_xlfn.CONCAT(VLOOKUP($B1933,nomes!$A:$B,2,FALSE), "", VLOOKUP($C1933,apelido!$A:$B,2,FALSE), " ", VLOOKUP($D1933,apelido!$A:$B,2,FALSE))</f>
        <v>Flávia Lima Reis</v>
      </c>
      <c r="F1933" s="3" t="str">
        <f ca="1">TRIM(VLOOKUP($B1933,nomes!$A:$C,3,FALSE))</f>
        <v>Feminino</v>
      </c>
      <c r="G1933" t="str">
        <f t="shared" ca="1" si="183"/>
        <v>934 553 663</v>
      </c>
      <c r="H1933" s="2" t="s">
        <v>2424</v>
      </c>
      <c r="I1933" s="3" t="str">
        <f t="shared" ca="1" si="184"/>
        <v>1447.58</v>
      </c>
      <c r="J1933" s="3" t="str">
        <f t="shared" ca="1" si="185"/>
        <v>insert into motoristas (fk_matricula, nome, sexo, telefone, nif, salario) values (1466, 'Flávia Lima Reis', 2, '934 553 663', 54926015, 1447.58);</v>
      </c>
    </row>
    <row r="1934" spans="1:10" x14ac:dyDescent="0.25">
      <c r="A1934">
        <f t="shared" ca="1" si="180"/>
        <v>459</v>
      </c>
      <c r="B1934">
        <f t="shared" ca="1" si="181"/>
        <v>146</v>
      </c>
      <c r="C1934">
        <f t="shared" ca="1" si="182"/>
        <v>68</v>
      </c>
      <c r="D1934">
        <f t="shared" ca="1" si="182"/>
        <v>86</v>
      </c>
      <c r="E1934" s="3" t="str">
        <f ca="1">_xlfn.CONCAT(VLOOKUP($B1934,nomes!$A:$B,2,FALSE), "", VLOOKUP($C1934,apelido!$A:$B,2,FALSE), " ", VLOOKUP($D1934,apelido!$A:$B,2,FALSE))</f>
        <v>Emanuel Raposo Vaz</v>
      </c>
      <c r="F1934" s="3" t="str">
        <f ca="1">TRIM(VLOOKUP($B1934,nomes!$A:$C,3,FALSE))</f>
        <v>Masculino</v>
      </c>
      <c r="G1934" t="str">
        <f t="shared" ca="1" si="183"/>
        <v>911 172 556</v>
      </c>
      <c r="H1934" s="2" t="s">
        <v>2425</v>
      </c>
      <c r="I1934" s="3" t="str">
        <f t="shared" ca="1" si="184"/>
        <v>2376.70</v>
      </c>
      <c r="J1934" s="3" t="str">
        <f t="shared" ca="1" si="185"/>
        <v>insert into motoristas (fk_matricula, nome, sexo, telefone, nif, salario) values (459, 'Emanuel Raposo Vaz', 1, '911 172 556', 17654417, 2376.70);</v>
      </c>
    </row>
    <row r="1935" spans="1:10" x14ac:dyDescent="0.25">
      <c r="A1935">
        <f t="shared" ca="1" si="180"/>
        <v>967</v>
      </c>
      <c r="B1935">
        <f t="shared" ca="1" si="181"/>
        <v>60</v>
      </c>
      <c r="C1935">
        <f t="shared" ca="1" si="182"/>
        <v>71</v>
      </c>
      <c r="D1935">
        <f t="shared" ca="1" si="182"/>
        <v>91</v>
      </c>
      <c r="E1935" s="3" t="str">
        <f ca="1">_xlfn.CONCAT(VLOOKUP($B1935,nomes!$A:$B,2,FALSE), "", VLOOKUP($C1935,apelido!$A:$B,2,FALSE), " ", VLOOKUP($D1935,apelido!$A:$B,2,FALSE))</f>
        <v>Jorge Rocha Vilela</v>
      </c>
      <c r="F1935" s="3" t="str">
        <f ca="1">TRIM(VLOOKUP($B1935,nomes!$A:$C,3,FALSE))</f>
        <v>Masculino</v>
      </c>
      <c r="G1935" t="str">
        <f t="shared" ca="1" si="183"/>
        <v>915 988 846</v>
      </c>
      <c r="H1935" s="2" t="s">
        <v>2426</v>
      </c>
      <c r="I1935" s="3" t="str">
        <f t="shared" ca="1" si="184"/>
        <v>1206.67</v>
      </c>
      <c r="J1935" s="3" t="str">
        <f t="shared" ca="1" si="185"/>
        <v>insert into motoristas (fk_matricula, nome, sexo, telefone, nif, salario) values (967, 'Jorge Rocha Vilela', 1, '915 988 846', 23231505, 1206.67);</v>
      </c>
    </row>
    <row r="1936" spans="1:10" x14ac:dyDescent="0.25">
      <c r="A1936">
        <f t="shared" ca="1" si="180"/>
        <v>2623</v>
      </c>
      <c r="B1936">
        <f t="shared" ca="1" si="181"/>
        <v>124</v>
      </c>
      <c r="C1936">
        <f t="shared" ca="1" si="182"/>
        <v>52</v>
      </c>
      <c r="D1936">
        <f t="shared" ca="1" si="182"/>
        <v>23</v>
      </c>
      <c r="E1936" s="3" t="str">
        <f ca="1">_xlfn.CONCAT(VLOOKUP($B1936,nomes!$A:$B,2,FALSE), "", VLOOKUP($C1936,apelido!$A:$B,2,FALSE), " ", VLOOKUP($D1936,apelido!$A:$B,2,FALSE))</f>
        <v>Adriana Monteiro Cruz</v>
      </c>
      <c r="F1936" s="3" t="str">
        <f ca="1">TRIM(VLOOKUP($B1936,nomes!$A:$C,3,FALSE))</f>
        <v>Feminino</v>
      </c>
      <c r="G1936" t="str">
        <f t="shared" ca="1" si="183"/>
        <v>918 763 177</v>
      </c>
      <c r="H1936" s="2" t="s">
        <v>2427</v>
      </c>
      <c r="I1936" s="3" t="str">
        <f t="shared" ca="1" si="184"/>
        <v>1691.51</v>
      </c>
      <c r="J1936" s="3" t="str">
        <f t="shared" ca="1" si="185"/>
        <v>insert into motoristas (fk_matricula, nome, sexo, telefone, nif, salario) values (2623, 'Adriana Monteiro Cruz', 2, '918 763 177', 23182416, 1691.51);</v>
      </c>
    </row>
    <row r="1937" spans="1:10" x14ac:dyDescent="0.25">
      <c r="A1937">
        <f t="shared" ca="1" si="180"/>
        <v>167</v>
      </c>
      <c r="B1937">
        <f t="shared" ca="1" si="181"/>
        <v>26</v>
      </c>
      <c r="C1937">
        <f t="shared" ca="1" si="182"/>
        <v>85</v>
      </c>
      <c r="D1937">
        <f t="shared" ca="1" si="182"/>
        <v>28</v>
      </c>
      <c r="E1937" s="3" t="str">
        <f ca="1">_xlfn.CONCAT(VLOOKUP($B1937,nomes!$A:$B,2,FALSE), "", VLOOKUP($C1937,apelido!$A:$B,2,FALSE), " ", VLOOKUP($D1937,apelido!$A:$B,2,FALSE))</f>
        <v>Daniela Vasconcelos Fernandes</v>
      </c>
      <c r="F1937" s="3" t="str">
        <f ca="1">TRIM(VLOOKUP($B1937,nomes!$A:$C,3,FALSE))</f>
        <v>Feminino</v>
      </c>
      <c r="G1937" t="str">
        <f t="shared" ca="1" si="183"/>
        <v>973 298 468</v>
      </c>
      <c r="H1937" s="2" t="s">
        <v>2428</v>
      </c>
      <c r="I1937" s="3" t="str">
        <f t="shared" ca="1" si="184"/>
        <v>1093.40</v>
      </c>
      <c r="J1937" s="3" t="str">
        <f t="shared" ca="1" si="185"/>
        <v>insert into motoristas (fk_matricula, nome, sexo, telefone, nif, salario) values (167, 'Daniela Vasconcelos Fernandes', 2, '973 298 468', 19114905, 1093.40);</v>
      </c>
    </row>
    <row r="1938" spans="1:10" x14ac:dyDescent="0.25">
      <c r="A1938">
        <f t="shared" ca="1" si="180"/>
        <v>2893</v>
      </c>
      <c r="B1938">
        <f t="shared" ca="1" si="181"/>
        <v>189</v>
      </c>
      <c r="C1938">
        <f t="shared" ca="1" si="182"/>
        <v>80</v>
      </c>
      <c r="D1938">
        <f t="shared" ca="1" si="182"/>
        <v>75</v>
      </c>
      <c r="E1938" s="3" t="str">
        <f ca="1">_xlfn.CONCAT(VLOOKUP($B1938,nomes!$A:$B,2,FALSE), "", VLOOKUP($C1938,apelido!$A:$B,2,FALSE), " ", VLOOKUP($D1938,apelido!$A:$B,2,FALSE))</f>
        <v>Noé Sousa Santos</v>
      </c>
      <c r="F1938" s="3" t="str">
        <f ca="1">TRIM(VLOOKUP($B1938,nomes!$A:$C,3,FALSE))</f>
        <v>Masculino</v>
      </c>
      <c r="G1938" t="str">
        <f t="shared" ca="1" si="183"/>
        <v>956 271 941</v>
      </c>
      <c r="H1938" s="2" t="s">
        <v>2429</v>
      </c>
      <c r="I1938" s="3" t="str">
        <f t="shared" ca="1" si="184"/>
        <v>1492.82</v>
      </c>
      <c r="J1938" s="3" t="str">
        <f t="shared" ca="1" si="185"/>
        <v>insert into motoristas (fk_matricula, nome, sexo, telefone, nif, salario) values (2893, 'Noé Sousa Santos', 1, '956 271 941', 58153249, 1492.82);</v>
      </c>
    </row>
    <row r="1939" spans="1:10" x14ac:dyDescent="0.25">
      <c r="A1939">
        <f t="shared" ca="1" si="180"/>
        <v>2762</v>
      </c>
      <c r="B1939">
        <f t="shared" ca="1" si="181"/>
        <v>195</v>
      </c>
      <c r="C1939">
        <f t="shared" ca="1" si="182"/>
        <v>27</v>
      </c>
      <c r="D1939">
        <f t="shared" ca="1" si="182"/>
        <v>69</v>
      </c>
      <c r="E1939" s="3" t="str">
        <f ca="1">_xlfn.CONCAT(VLOOKUP($B1939,nomes!$A:$B,2,FALSE), "", VLOOKUP($C1939,apelido!$A:$B,2,FALSE), " ", VLOOKUP($D1939,apelido!$A:$B,2,FALSE))</f>
        <v>Simone Faria Reis</v>
      </c>
      <c r="F1939" s="3" t="str">
        <f ca="1">TRIM(VLOOKUP($B1939,nomes!$A:$C,3,FALSE))</f>
        <v>Feminino</v>
      </c>
      <c r="G1939" t="str">
        <f t="shared" ca="1" si="183"/>
        <v>946 428 245</v>
      </c>
      <c r="H1939" s="2" t="s">
        <v>2430</v>
      </c>
      <c r="I1939" s="3" t="str">
        <f t="shared" ca="1" si="184"/>
        <v>2377.76</v>
      </c>
      <c r="J1939" s="3" t="str">
        <f t="shared" ca="1" si="185"/>
        <v>insert into motoristas (fk_matricula, nome, sexo, telefone, nif, salario) values (2762, 'Simone Faria Reis', 2, '946 428 245', 54642597, 2377.76);</v>
      </c>
    </row>
    <row r="1940" spans="1:10" x14ac:dyDescent="0.25">
      <c r="A1940">
        <f t="shared" ca="1" si="180"/>
        <v>1346</v>
      </c>
      <c r="B1940">
        <f t="shared" ca="1" si="181"/>
        <v>169</v>
      </c>
      <c r="C1940">
        <f t="shared" ca="1" si="182"/>
        <v>94</v>
      </c>
      <c r="D1940">
        <f t="shared" ca="1" si="182"/>
        <v>87</v>
      </c>
      <c r="E1940" s="3" t="str">
        <f ca="1">_xlfn.CONCAT(VLOOKUP($B1940,nomes!$A:$B,2,FALSE), "", VLOOKUP($C1940,apelido!$A:$B,2,FALSE), " ", VLOOKUP($D1940,apelido!$A:$B,2,FALSE))</f>
        <v>Janaína Barreira Ventura</v>
      </c>
      <c r="F1940" s="3" t="str">
        <f ca="1">TRIM(VLOOKUP($B1940,nomes!$A:$C,3,FALSE))</f>
        <v>Feminino</v>
      </c>
      <c r="G1940" t="str">
        <f t="shared" ca="1" si="183"/>
        <v>977 726 734</v>
      </c>
      <c r="H1940" s="2" t="s">
        <v>2431</v>
      </c>
      <c r="I1940" s="3" t="str">
        <f t="shared" ca="1" si="184"/>
        <v>1912.94</v>
      </c>
      <c r="J1940" s="3" t="str">
        <f t="shared" ca="1" si="185"/>
        <v>insert into motoristas (fk_matricula, nome, sexo, telefone, nif, salario) values (1346, 'Janaína Barreira Ventura', 2, '977 726 734', 15443327, 1912.94);</v>
      </c>
    </row>
    <row r="1941" spans="1:10" x14ac:dyDescent="0.25">
      <c r="A1941">
        <f t="shared" ca="1" si="180"/>
        <v>2883</v>
      </c>
      <c r="B1941">
        <f t="shared" ca="1" si="181"/>
        <v>51</v>
      </c>
      <c r="C1941">
        <f t="shared" ca="1" si="182"/>
        <v>94</v>
      </c>
      <c r="D1941">
        <f t="shared" ca="1" si="182"/>
        <v>62</v>
      </c>
      <c r="E1941" s="3" t="str">
        <f ca="1">_xlfn.CONCAT(VLOOKUP($B1941,nomes!$A:$B,2,FALSE), "", VLOOKUP($C1941,apelido!$A:$B,2,FALSE), " ", VLOOKUP($D1941,apelido!$A:$B,2,FALSE))</f>
        <v>Heloísa Barreira Pereira</v>
      </c>
      <c r="F1941" s="3" t="str">
        <f ca="1">TRIM(VLOOKUP($B1941,nomes!$A:$C,3,FALSE))</f>
        <v>Feminino</v>
      </c>
      <c r="G1941" t="str">
        <f t="shared" ca="1" si="183"/>
        <v>999 652 816</v>
      </c>
      <c r="H1941" s="2" t="s">
        <v>2432</v>
      </c>
      <c r="I1941" s="3" t="str">
        <f t="shared" ca="1" si="184"/>
        <v>1094.54</v>
      </c>
      <c r="J1941" s="3" t="str">
        <f t="shared" ca="1" si="185"/>
        <v>insert into motoristas (fk_matricula, nome, sexo, telefone, nif, salario) values (2883, 'Heloísa Barreira Pereira', 2, '999 652 816', 16287417, 1094.54);</v>
      </c>
    </row>
    <row r="1942" spans="1:10" x14ac:dyDescent="0.25">
      <c r="A1942">
        <f t="shared" ca="1" si="180"/>
        <v>1854</v>
      </c>
      <c r="B1942">
        <f t="shared" ca="1" si="181"/>
        <v>143</v>
      </c>
      <c r="C1942">
        <f t="shared" ca="1" si="182"/>
        <v>30</v>
      </c>
      <c r="D1942">
        <f t="shared" ca="1" si="182"/>
        <v>26</v>
      </c>
      <c r="E1942" s="3" t="str">
        <f ca="1">_xlfn.CONCAT(VLOOKUP($B1942,nomes!$A:$B,2,FALSE), "", VLOOKUP($C1942,apelido!$A:$B,2,FALSE), " ", VLOOKUP($D1942,apelido!$A:$B,2,FALSE))</f>
        <v>Edson Figueiredo Esteves</v>
      </c>
      <c r="F1942" s="3" t="str">
        <f ca="1">TRIM(VLOOKUP($B1942,nomes!$A:$C,3,FALSE))</f>
        <v>Masculino</v>
      </c>
      <c r="G1942" t="str">
        <f t="shared" ca="1" si="183"/>
        <v>982 158 349</v>
      </c>
      <c r="H1942" s="2" t="s">
        <v>2433</v>
      </c>
      <c r="I1942" s="3" t="str">
        <f t="shared" ca="1" si="184"/>
        <v>1577.61</v>
      </c>
      <c r="J1942" s="3" t="str">
        <f t="shared" ca="1" si="185"/>
        <v>insert into motoristas (fk_matricula, nome, sexo, telefone, nif, salario) values (1854, 'Edson Figueiredo Esteves', 1, '982 158 349', 16301196, 1577.61);</v>
      </c>
    </row>
    <row r="1943" spans="1:10" x14ac:dyDescent="0.25">
      <c r="A1943">
        <f t="shared" ca="1" si="180"/>
        <v>1450</v>
      </c>
      <c r="B1943">
        <f t="shared" ca="1" si="181"/>
        <v>170</v>
      </c>
      <c r="C1943">
        <f t="shared" ca="1" si="182"/>
        <v>4</v>
      </c>
      <c r="D1943">
        <f t="shared" ca="1" si="182"/>
        <v>17</v>
      </c>
      <c r="E1943" s="3" t="str">
        <f ca="1">_xlfn.CONCAT(VLOOKUP($B1943,nomes!$A:$B,2,FALSE), "", VLOOKUP($C1943,apelido!$A:$B,2,FALSE), " ", VLOOKUP($D1943,apelido!$A:$B,2,FALSE))</f>
        <v>Joana Amaro Campos</v>
      </c>
      <c r="F1943" s="3" t="str">
        <f ca="1">TRIM(VLOOKUP($B1943,nomes!$A:$C,3,FALSE))</f>
        <v>Feminino</v>
      </c>
      <c r="G1943" t="str">
        <f t="shared" ca="1" si="183"/>
        <v>935 684 751</v>
      </c>
      <c r="H1943" s="2" t="s">
        <v>2434</v>
      </c>
      <c r="I1943" s="3" t="str">
        <f t="shared" ca="1" si="184"/>
        <v>1591.38</v>
      </c>
      <c r="J1943" s="3" t="str">
        <f t="shared" ca="1" si="185"/>
        <v>insert into motoristas (fk_matricula, nome, sexo, telefone, nif, salario) values (1450, 'Joana Amaro Campos', 2, '935 684 751', 24659457, 1591.38);</v>
      </c>
    </row>
    <row r="1944" spans="1:10" x14ac:dyDescent="0.25">
      <c r="A1944">
        <f t="shared" ca="1" si="180"/>
        <v>961</v>
      </c>
      <c r="B1944">
        <f t="shared" ca="1" si="181"/>
        <v>167</v>
      </c>
      <c r="C1944">
        <f t="shared" ca="1" si="182"/>
        <v>87</v>
      </c>
      <c r="D1944">
        <f t="shared" ca="1" si="182"/>
        <v>36</v>
      </c>
      <c r="E1944" s="3" t="str">
        <f ca="1">_xlfn.CONCAT(VLOOKUP($B1944,nomes!$A:$B,2,FALSE), "", VLOOKUP($C1944,apelido!$A:$B,2,FALSE), " ", VLOOKUP($D1944,apelido!$A:$B,2,FALSE))</f>
        <v>Ivan Ventura Gonçalves</v>
      </c>
      <c r="F1944" s="3" t="str">
        <f ca="1">TRIM(VLOOKUP($B1944,nomes!$A:$C,3,FALSE))</f>
        <v>Masculino</v>
      </c>
      <c r="G1944" t="str">
        <f t="shared" ca="1" si="183"/>
        <v>998 376 935</v>
      </c>
      <c r="H1944" s="2" t="s">
        <v>2435</v>
      </c>
      <c r="I1944" s="3" t="str">
        <f t="shared" ca="1" si="184"/>
        <v>2281.10</v>
      </c>
      <c r="J1944" s="3" t="str">
        <f t="shared" ca="1" si="185"/>
        <v>insert into motoristas (fk_matricula, nome, sexo, telefone, nif, salario) values (961, 'Ivan Ventura Gonçalves', 1, '998 376 935', 15666131, 2281.10);</v>
      </c>
    </row>
    <row r="1945" spans="1:10" x14ac:dyDescent="0.25">
      <c r="A1945">
        <f t="shared" ca="1" si="180"/>
        <v>263</v>
      </c>
      <c r="B1945">
        <f t="shared" ca="1" si="181"/>
        <v>172</v>
      </c>
      <c r="C1945">
        <f t="shared" ca="1" si="182"/>
        <v>28</v>
      </c>
      <c r="D1945">
        <f t="shared" ca="1" si="182"/>
        <v>42</v>
      </c>
      <c r="E1945" s="3" t="str">
        <f ca="1">_xlfn.CONCAT(VLOOKUP($B1945,nomes!$A:$B,2,FALSE), "", VLOOKUP($C1945,apelido!$A:$B,2,FALSE), " ", VLOOKUP($D1945,apelido!$A:$B,2,FALSE))</f>
        <v>Jorge Fernandes Loureiro</v>
      </c>
      <c r="F1945" s="3" t="str">
        <f ca="1">TRIM(VLOOKUP($B1945,nomes!$A:$C,3,FALSE))</f>
        <v>Masculino</v>
      </c>
      <c r="G1945" t="str">
        <f t="shared" ca="1" si="183"/>
        <v>935 939 811</v>
      </c>
      <c r="H1945" s="2" t="s">
        <v>2436</v>
      </c>
      <c r="I1945" s="3" t="str">
        <f t="shared" ca="1" si="184"/>
        <v>1960.43</v>
      </c>
      <c r="J1945" s="3" t="str">
        <f t="shared" ca="1" si="185"/>
        <v>insert into motoristas (fk_matricula, nome, sexo, telefone, nif, salario) values (263, 'Jorge Fernandes Loureiro', 1, '935 939 811', 56645134, 1960.43);</v>
      </c>
    </row>
    <row r="1946" spans="1:10" x14ac:dyDescent="0.25">
      <c r="A1946">
        <f t="shared" ca="1" si="180"/>
        <v>69</v>
      </c>
      <c r="B1946">
        <f t="shared" ca="1" si="181"/>
        <v>153</v>
      </c>
      <c r="C1946">
        <f t="shared" ca="1" si="182"/>
        <v>84</v>
      </c>
      <c r="D1946">
        <f t="shared" ca="1" si="182"/>
        <v>3</v>
      </c>
      <c r="E1946" s="3" t="str">
        <f ca="1">_xlfn.CONCAT(VLOOKUP($B1946,nomes!$A:$B,2,FALSE), "", VLOOKUP($C1946,apelido!$A:$B,2,FALSE), " ", VLOOKUP($D1946,apelido!$A:$B,2,FALSE))</f>
        <v>Fátima Valente Amaral</v>
      </c>
      <c r="F1946" s="3" t="str">
        <f ca="1">TRIM(VLOOKUP($B1946,nomes!$A:$C,3,FALSE))</f>
        <v>Feminino</v>
      </c>
      <c r="G1946" t="str">
        <f t="shared" ca="1" si="183"/>
        <v>998 385 438</v>
      </c>
      <c r="H1946" s="2" t="s">
        <v>2437</v>
      </c>
      <c r="I1946" s="3" t="str">
        <f t="shared" ca="1" si="184"/>
        <v>1704.78</v>
      </c>
      <c r="J1946" s="3" t="str">
        <f t="shared" ca="1" si="185"/>
        <v>insert into motoristas (fk_matricula, nome, sexo, telefone, nif, salario) values (69, 'Fátima Valente Amaral', 2, '998 385 438', 57196837, 1704.78);</v>
      </c>
    </row>
    <row r="1947" spans="1:10" x14ac:dyDescent="0.25">
      <c r="A1947">
        <f t="shared" ca="1" si="180"/>
        <v>862</v>
      </c>
      <c r="B1947">
        <f t="shared" ca="1" si="181"/>
        <v>178</v>
      </c>
      <c r="C1947">
        <f t="shared" ca="1" si="182"/>
        <v>67</v>
      </c>
      <c r="D1947">
        <f t="shared" ca="1" si="182"/>
        <v>66</v>
      </c>
      <c r="E1947" s="3" t="str">
        <f ca="1">_xlfn.CONCAT(VLOOKUP($B1947,nomes!$A:$B,2,FALSE), "", VLOOKUP($C1947,apelido!$A:$B,2,FALSE), " ", VLOOKUP($D1947,apelido!$A:$B,2,FALSE))</f>
        <v>Lisandra Ramos Pontes</v>
      </c>
      <c r="F1947" s="3" t="str">
        <f ca="1">TRIM(VLOOKUP($B1947,nomes!$A:$C,3,FALSE))</f>
        <v>Feminino</v>
      </c>
      <c r="G1947" t="str">
        <f t="shared" ca="1" si="183"/>
        <v>924 234 297</v>
      </c>
      <c r="H1947" s="2" t="s">
        <v>2438</v>
      </c>
      <c r="I1947" s="3" t="str">
        <f t="shared" ca="1" si="184"/>
        <v>1628.50</v>
      </c>
      <c r="J1947" s="3" t="str">
        <f t="shared" ca="1" si="185"/>
        <v>insert into motoristas (fk_matricula, nome, sexo, telefone, nif, salario) values (862, 'Lisandra Ramos Pontes', 2, '924 234 297', 29365351, 1628.50);</v>
      </c>
    </row>
    <row r="1948" spans="1:10" x14ac:dyDescent="0.25">
      <c r="A1948">
        <f t="shared" ca="1" si="180"/>
        <v>2159</v>
      </c>
      <c r="B1948">
        <f t="shared" ca="1" si="181"/>
        <v>33</v>
      </c>
      <c r="C1948">
        <f t="shared" ca="1" si="182"/>
        <v>41</v>
      </c>
      <c r="D1948">
        <f t="shared" ca="1" si="182"/>
        <v>9</v>
      </c>
      <c r="E1948" s="3" t="str">
        <f ca="1">_xlfn.CONCAT(VLOOKUP($B1948,nomes!$A:$B,2,FALSE), "", VLOOKUP($C1948,apelido!$A:$B,2,FALSE), " ", VLOOKUP($D1948,apelido!$A:$B,2,FALSE))</f>
        <v>Enrico Lopes Barros</v>
      </c>
      <c r="F1948" s="3" t="str">
        <f ca="1">TRIM(VLOOKUP($B1948,nomes!$A:$C,3,FALSE))</f>
        <v>Masculino</v>
      </c>
      <c r="G1948" t="str">
        <f t="shared" ca="1" si="183"/>
        <v>978 156 962</v>
      </c>
      <c r="H1948" s="2" t="s">
        <v>2439</v>
      </c>
      <c r="I1948" s="3" t="str">
        <f t="shared" ca="1" si="184"/>
        <v>1319.93</v>
      </c>
      <c r="J1948" s="3" t="str">
        <f t="shared" ca="1" si="185"/>
        <v>insert into motoristas (fk_matricula, nome, sexo, telefone, nif, salario) values (2159, 'Enrico Lopes Barros', 1, '978 156 962', 10398395, 1319.93);</v>
      </c>
    </row>
    <row r="1949" spans="1:10" x14ac:dyDescent="0.25">
      <c r="A1949">
        <f t="shared" ca="1" si="180"/>
        <v>916</v>
      </c>
      <c r="B1949">
        <f t="shared" ca="1" si="181"/>
        <v>196</v>
      </c>
      <c r="C1949">
        <f t="shared" ca="1" si="182"/>
        <v>8</v>
      </c>
      <c r="D1949">
        <f t="shared" ca="1" si="182"/>
        <v>72</v>
      </c>
      <c r="E1949" s="3" t="str">
        <f ca="1">_xlfn.CONCAT(VLOOKUP($B1949,nomes!$A:$B,2,FALSE), "", VLOOKUP($C1949,apelido!$A:$B,2,FALSE), " ", VLOOKUP($D1949,apelido!$A:$B,2,FALSE))</f>
        <v>Sueli Azevedo Rodrigues</v>
      </c>
      <c r="F1949" s="3" t="str">
        <f ca="1">TRIM(VLOOKUP($B1949,nomes!$A:$C,3,FALSE))</f>
        <v>Feminino</v>
      </c>
      <c r="G1949" t="str">
        <f t="shared" ca="1" si="183"/>
        <v>999 749 373</v>
      </c>
      <c r="H1949" s="2" t="s">
        <v>2440</v>
      </c>
      <c r="I1949" s="3" t="str">
        <f t="shared" ca="1" si="184"/>
        <v>2161.42</v>
      </c>
      <c r="J1949" s="3" t="str">
        <f t="shared" ca="1" si="185"/>
        <v>insert into motoristas (fk_matricula, nome, sexo, telefone, nif, salario) values (916, 'Sueli Azevedo Rodrigues', 2, '999 749 373', 17620967, 2161.42);</v>
      </c>
    </row>
    <row r="1950" spans="1:10" x14ac:dyDescent="0.25">
      <c r="A1950">
        <f t="shared" ca="1" si="180"/>
        <v>2861</v>
      </c>
      <c r="B1950">
        <f t="shared" ca="1" si="181"/>
        <v>51</v>
      </c>
      <c r="C1950">
        <f t="shared" ca="1" si="182"/>
        <v>14</v>
      </c>
      <c r="D1950">
        <f t="shared" ca="1" si="182"/>
        <v>27</v>
      </c>
      <c r="E1950" s="3" t="str">
        <f ca="1">_xlfn.CONCAT(VLOOKUP($B1950,nomes!$A:$B,2,FALSE), "", VLOOKUP($C1950,apelido!$A:$B,2,FALSE), " ", VLOOKUP($D1950,apelido!$A:$B,2,FALSE))</f>
        <v>Heloísa Botelho Faria</v>
      </c>
      <c r="F1950" s="3" t="str">
        <f ca="1">TRIM(VLOOKUP($B1950,nomes!$A:$C,3,FALSE))</f>
        <v>Feminino</v>
      </c>
      <c r="G1950" t="str">
        <f t="shared" ca="1" si="183"/>
        <v>991 233 888</v>
      </c>
      <c r="H1950" s="2" t="s">
        <v>2441</v>
      </c>
      <c r="I1950" s="3" t="str">
        <f t="shared" ca="1" si="184"/>
        <v>1006.62</v>
      </c>
      <c r="J1950" s="3" t="str">
        <f t="shared" ca="1" si="185"/>
        <v>insert into motoristas (fk_matricula, nome, sexo, telefone, nif, salario) values (2861, 'Heloísa Botelho Faria', 2, '991 233 888', 17679496, 1006.62);</v>
      </c>
    </row>
    <row r="1951" spans="1:10" x14ac:dyDescent="0.25">
      <c r="A1951">
        <f t="shared" ca="1" si="180"/>
        <v>1023</v>
      </c>
      <c r="B1951">
        <f t="shared" ca="1" si="181"/>
        <v>133</v>
      </c>
      <c r="C1951">
        <f t="shared" ca="1" si="182"/>
        <v>51</v>
      </c>
      <c r="D1951">
        <f t="shared" ca="1" si="182"/>
        <v>11</v>
      </c>
      <c r="E1951" s="3" t="str">
        <f ca="1">_xlfn.CONCAT(VLOOKUP($B1951,nomes!$A:$B,2,FALSE), "", VLOOKUP($C1951,apelido!$A:$B,2,FALSE), " ", VLOOKUP($D1951,apelido!$A:$B,2,FALSE))</f>
        <v>Cássio Miranda Bento</v>
      </c>
      <c r="F1951" s="3" t="str">
        <f ca="1">TRIM(VLOOKUP($B1951,nomes!$A:$C,3,FALSE))</f>
        <v>Masculino</v>
      </c>
      <c r="G1951" t="str">
        <f t="shared" ca="1" si="183"/>
        <v>954 867 815</v>
      </c>
      <c r="H1951" s="2" t="s">
        <v>2442</v>
      </c>
      <c r="I1951" s="3" t="str">
        <f t="shared" ca="1" si="184"/>
        <v>889.37</v>
      </c>
      <c r="J1951" s="3" t="str">
        <f t="shared" ca="1" si="185"/>
        <v>insert into motoristas (fk_matricula, nome, sexo, telefone, nif, salario) values (1023, 'Cássio Miranda Bento', 1, '954 867 815', 53218472, 889.37);</v>
      </c>
    </row>
    <row r="1952" spans="1:10" x14ac:dyDescent="0.25">
      <c r="A1952">
        <f t="shared" ca="1" si="180"/>
        <v>2605</v>
      </c>
      <c r="B1952">
        <f t="shared" ca="1" si="181"/>
        <v>181</v>
      </c>
      <c r="C1952">
        <f t="shared" ca="1" si="182"/>
        <v>86</v>
      </c>
      <c r="D1952">
        <f t="shared" ca="1" si="182"/>
        <v>13</v>
      </c>
      <c r="E1952" s="3" t="str">
        <f ca="1">_xlfn.CONCAT(VLOOKUP($B1952,nomes!$A:$B,2,FALSE), "", VLOOKUP($C1952,apelido!$A:$B,2,FALSE), " ", VLOOKUP($D1952,apelido!$A:$B,2,FALSE))</f>
        <v>Madalena Vaz Borges</v>
      </c>
      <c r="F1952" s="3" t="str">
        <f ca="1">TRIM(VLOOKUP($B1952,nomes!$A:$C,3,FALSE))</f>
        <v>Feminino</v>
      </c>
      <c r="G1952" t="str">
        <f t="shared" ca="1" si="183"/>
        <v>983 774 364</v>
      </c>
      <c r="H1952" s="2" t="s">
        <v>2443</v>
      </c>
      <c r="I1952" s="3" t="str">
        <f t="shared" ca="1" si="184"/>
        <v>1052.25</v>
      </c>
      <c r="J1952" s="3" t="str">
        <f t="shared" ca="1" si="185"/>
        <v>insert into motoristas (fk_matricula, nome, sexo, telefone, nif, salario) values (2605, 'Madalena Vaz Borges', 2, '983 774 364', 28620140, 1052.25);</v>
      </c>
    </row>
    <row r="1953" spans="1:10" x14ac:dyDescent="0.25">
      <c r="A1953">
        <f t="shared" ca="1" si="180"/>
        <v>2392</v>
      </c>
      <c r="B1953">
        <f t="shared" ca="1" si="181"/>
        <v>53</v>
      </c>
      <c r="C1953">
        <f t="shared" ca="1" si="182"/>
        <v>17</v>
      </c>
      <c r="D1953">
        <f t="shared" ca="1" si="182"/>
        <v>6</v>
      </c>
      <c r="E1953" s="3" t="str">
        <f ca="1">_xlfn.CONCAT(VLOOKUP($B1953,nomes!$A:$B,2,FALSE), "", VLOOKUP($C1953,apelido!$A:$B,2,FALSE), " ", VLOOKUP($D1953,apelido!$A:$B,2,FALSE))</f>
        <v>Inês Campos Antunes</v>
      </c>
      <c r="F1953" s="3" t="str">
        <f ca="1">TRIM(VLOOKUP($B1953,nomes!$A:$C,3,FALSE))</f>
        <v>Feminino</v>
      </c>
      <c r="G1953" t="str">
        <f t="shared" ca="1" si="183"/>
        <v>964 969 596</v>
      </c>
      <c r="H1953" s="2" t="s">
        <v>2444</v>
      </c>
      <c r="I1953" s="3" t="str">
        <f t="shared" ca="1" si="184"/>
        <v>947.54</v>
      </c>
      <c r="J1953" s="3" t="str">
        <f t="shared" ca="1" si="185"/>
        <v>insert into motoristas (fk_matricula, nome, sexo, telefone, nif, salario) values (2392, 'Inês Campos Antunes', 2, '964 969 596', 15308877, 947.54);</v>
      </c>
    </row>
    <row r="1954" spans="1:10" x14ac:dyDescent="0.25">
      <c r="A1954">
        <f t="shared" ca="1" si="180"/>
        <v>523</v>
      </c>
      <c r="B1954">
        <f t="shared" ca="1" si="181"/>
        <v>80</v>
      </c>
      <c r="C1954">
        <f t="shared" ca="1" si="182"/>
        <v>65</v>
      </c>
      <c r="D1954">
        <f t="shared" ca="1" si="182"/>
        <v>23</v>
      </c>
      <c r="E1954" s="3" t="str">
        <f ca="1">_xlfn.CONCAT(VLOOKUP($B1954,nomes!$A:$B,2,FALSE), "", VLOOKUP($C1954,apelido!$A:$B,2,FALSE), " ", VLOOKUP($D1954,apelido!$A:$B,2,FALSE))</f>
        <v>Maria Pires Cruz</v>
      </c>
      <c r="F1954" s="3" t="str">
        <f ca="1">TRIM(VLOOKUP($B1954,nomes!$A:$C,3,FALSE))</f>
        <v>Feminino</v>
      </c>
      <c r="G1954" t="str">
        <f t="shared" ca="1" si="183"/>
        <v>926 179 366</v>
      </c>
      <c r="H1954" s="2" t="s">
        <v>2445</v>
      </c>
      <c r="I1954" s="3" t="str">
        <f t="shared" ca="1" si="184"/>
        <v>1634.72</v>
      </c>
      <c r="J1954" s="3" t="str">
        <f t="shared" ca="1" si="185"/>
        <v>insert into motoristas (fk_matricula, nome, sexo, telefone, nif, salario) values (523, 'Maria Pires Cruz', 2, '926 179 366', 21145877, 1634.72);</v>
      </c>
    </row>
    <row r="1955" spans="1:10" x14ac:dyDescent="0.25">
      <c r="A1955">
        <f t="shared" ca="1" si="180"/>
        <v>557</v>
      </c>
      <c r="B1955">
        <f t="shared" ca="1" si="181"/>
        <v>49</v>
      </c>
      <c r="C1955">
        <f t="shared" ca="1" si="182"/>
        <v>73</v>
      </c>
      <c r="D1955">
        <f t="shared" ca="1" si="182"/>
        <v>48</v>
      </c>
      <c r="E1955" s="3" t="str">
        <f ca="1">_xlfn.CONCAT(VLOOKUP($B1955,nomes!$A:$B,2,FALSE), "", VLOOKUP($C1955,apelido!$A:$B,2,FALSE), " ", VLOOKUP($D1955,apelido!$A:$B,2,FALSE))</f>
        <v>Helena Salgado Matos</v>
      </c>
      <c r="F1955" s="3" t="str">
        <f ca="1">TRIM(VLOOKUP($B1955,nomes!$A:$C,3,FALSE))</f>
        <v>Feminino</v>
      </c>
      <c r="G1955" t="str">
        <f t="shared" ca="1" si="183"/>
        <v>969 925 886</v>
      </c>
      <c r="H1955" s="2" t="s">
        <v>2446</v>
      </c>
      <c r="I1955" s="3" t="str">
        <f t="shared" ca="1" si="184"/>
        <v>1603.33</v>
      </c>
      <c r="J1955" s="3" t="str">
        <f t="shared" ca="1" si="185"/>
        <v>insert into motoristas (fk_matricula, nome, sexo, telefone, nif, salario) values (557, 'Helena Salgado Matos', 2, '969 925 886', 19025224, 1603.33);</v>
      </c>
    </row>
    <row r="1956" spans="1:10" x14ac:dyDescent="0.25">
      <c r="A1956">
        <f t="shared" ca="1" si="180"/>
        <v>531</v>
      </c>
      <c r="B1956">
        <f t="shared" ca="1" si="181"/>
        <v>66</v>
      </c>
      <c r="C1956">
        <f t="shared" ca="1" si="182"/>
        <v>15</v>
      </c>
      <c r="D1956">
        <f t="shared" ca="1" si="182"/>
        <v>71</v>
      </c>
      <c r="E1956" s="3" t="str">
        <f ca="1">_xlfn.CONCAT(VLOOKUP($B1956,nomes!$A:$B,2,FALSE), "", VLOOKUP($C1956,apelido!$A:$B,2,FALSE), " ", VLOOKUP($D1956,apelido!$A:$B,2,FALSE))</f>
        <v>Larissa Branco Rocha</v>
      </c>
      <c r="F1956" s="3" t="str">
        <f ca="1">TRIM(VLOOKUP($B1956,nomes!$A:$C,3,FALSE))</f>
        <v>Feminino</v>
      </c>
      <c r="G1956" t="str">
        <f t="shared" ca="1" si="183"/>
        <v>977 167 724</v>
      </c>
      <c r="H1956" s="2" t="s">
        <v>2447</v>
      </c>
      <c r="I1956" s="3" t="str">
        <f t="shared" ca="1" si="184"/>
        <v>2205.44</v>
      </c>
      <c r="J1956" s="3" t="str">
        <f t="shared" ca="1" si="185"/>
        <v>insert into motoristas (fk_matricula, nome, sexo, telefone, nif, salario) values (531, 'Larissa Branco Rocha', 2, '977 167 724', 59411088, 2205.44);</v>
      </c>
    </row>
    <row r="1957" spans="1:10" x14ac:dyDescent="0.25">
      <c r="A1957">
        <f t="shared" ca="1" si="180"/>
        <v>1626</v>
      </c>
      <c r="B1957">
        <f t="shared" ca="1" si="181"/>
        <v>60</v>
      </c>
      <c r="C1957">
        <f t="shared" ca="1" si="182"/>
        <v>26</v>
      </c>
      <c r="D1957">
        <f t="shared" ca="1" si="182"/>
        <v>97</v>
      </c>
      <c r="E1957" s="3" t="str">
        <f ca="1">_xlfn.CONCAT(VLOOKUP($B1957,nomes!$A:$B,2,FALSE), "", VLOOKUP($C1957,apelido!$A:$B,2,FALSE), " ", VLOOKUP($D1957,apelido!$A:$B,2,FALSE))</f>
        <v>Jorge Esteves Camacho</v>
      </c>
      <c r="F1957" s="3" t="str">
        <f ca="1">TRIM(VLOOKUP($B1957,nomes!$A:$C,3,FALSE))</f>
        <v>Masculino</v>
      </c>
      <c r="G1957" t="str">
        <f t="shared" ca="1" si="183"/>
        <v>931 447 251</v>
      </c>
      <c r="H1957" s="2" t="s">
        <v>2448</v>
      </c>
      <c r="I1957" s="3" t="str">
        <f t="shared" ca="1" si="184"/>
        <v>2347.1</v>
      </c>
      <c r="J1957" s="3" t="str">
        <f t="shared" ca="1" si="185"/>
        <v>insert into motoristas (fk_matricula, nome, sexo, telefone, nif, salario) values (1626, 'Jorge Esteves Camacho', 1, '931 447 251', 54177408, 2347.1);</v>
      </c>
    </row>
    <row r="1958" spans="1:10" x14ac:dyDescent="0.25">
      <c r="A1958">
        <f t="shared" ca="1" si="180"/>
        <v>812</v>
      </c>
      <c r="B1958">
        <f t="shared" ca="1" si="181"/>
        <v>60</v>
      </c>
      <c r="C1958">
        <f t="shared" ca="1" si="182"/>
        <v>50</v>
      </c>
      <c r="D1958">
        <f t="shared" ca="1" si="182"/>
        <v>28</v>
      </c>
      <c r="E1958" s="3" t="str">
        <f ca="1">_xlfn.CONCAT(VLOOKUP($B1958,nomes!$A:$B,2,FALSE), "", VLOOKUP($C1958,apelido!$A:$B,2,FALSE), " ", VLOOKUP($D1958,apelido!$A:$B,2,FALSE))</f>
        <v>Jorge Mendes Fernandes</v>
      </c>
      <c r="F1958" s="3" t="str">
        <f ca="1">TRIM(VLOOKUP($B1958,nomes!$A:$C,3,FALSE))</f>
        <v>Masculino</v>
      </c>
      <c r="G1958" t="str">
        <f t="shared" ca="1" si="183"/>
        <v>951 118 591</v>
      </c>
      <c r="H1958" s="2" t="s">
        <v>2449</v>
      </c>
      <c r="I1958" s="3" t="str">
        <f t="shared" ca="1" si="184"/>
        <v>1174.54</v>
      </c>
      <c r="J1958" s="3" t="str">
        <f t="shared" ca="1" si="185"/>
        <v>insert into motoristas (fk_matricula, nome, sexo, telefone, nif, salario) values (812, 'Jorge Mendes Fernandes', 1, '951 118 591', 24029378, 1174.54);</v>
      </c>
    </row>
    <row r="1959" spans="1:10" x14ac:dyDescent="0.25">
      <c r="A1959">
        <f t="shared" ca="1" si="180"/>
        <v>2072</v>
      </c>
      <c r="B1959">
        <f t="shared" ca="1" si="181"/>
        <v>6</v>
      </c>
      <c r="C1959">
        <f t="shared" ca="1" si="182"/>
        <v>55</v>
      </c>
      <c r="D1959">
        <f t="shared" ca="1" si="182"/>
        <v>56</v>
      </c>
      <c r="E1959" s="3" t="str">
        <f ca="1">_xlfn.CONCAT(VLOOKUP($B1959,nomes!$A:$B,2,FALSE), "", VLOOKUP($C1959,apelido!$A:$B,2,FALSE), " ", VLOOKUP($D1959,apelido!$A:$B,2,FALSE))</f>
        <v>André Nascimento Neves</v>
      </c>
      <c r="F1959" s="3" t="str">
        <f ca="1">TRIM(VLOOKUP($B1959,nomes!$A:$C,3,FALSE))</f>
        <v>Masculino</v>
      </c>
      <c r="G1959" t="str">
        <f t="shared" ca="1" si="183"/>
        <v>915 297 856</v>
      </c>
      <c r="H1959" s="2" t="s">
        <v>2450</v>
      </c>
      <c r="I1959" s="3" t="str">
        <f t="shared" ca="1" si="184"/>
        <v>2191.85</v>
      </c>
      <c r="J1959" s="3" t="str">
        <f t="shared" ca="1" si="185"/>
        <v>insert into motoristas (fk_matricula, nome, sexo, telefone, nif, salario) values (2072, 'André Nascimento Neves', 1, '915 297 856', 56402099, 2191.85);</v>
      </c>
    </row>
    <row r="1960" spans="1:10" x14ac:dyDescent="0.25">
      <c r="A1960">
        <f t="shared" ca="1" si="180"/>
        <v>149</v>
      </c>
      <c r="B1960">
        <f t="shared" ca="1" si="181"/>
        <v>182</v>
      </c>
      <c r="C1960">
        <f t="shared" ca="1" si="182"/>
        <v>97</v>
      </c>
      <c r="D1960">
        <f t="shared" ca="1" si="182"/>
        <v>9</v>
      </c>
      <c r="E1960" s="3" t="str">
        <f ca="1">_xlfn.CONCAT(VLOOKUP($B1960,nomes!$A:$B,2,FALSE), "", VLOOKUP($C1960,apelido!$A:$B,2,FALSE), " ", VLOOKUP($D1960,apelido!$A:$B,2,FALSE))</f>
        <v>Maíra Camacho Barros</v>
      </c>
      <c r="F1960" s="3" t="str">
        <f ca="1">TRIM(VLOOKUP($B1960,nomes!$A:$C,3,FALSE))</f>
        <v>Feminino</v>
      </c>
      <c r="G1960" t="str">
        <f t="shared" ca="1" si="183"/>
        <v>952 465 365</v>
      </c>
      <c r="H1960" s="2" t="s">
        <v>2451</v>
      </c>
      <c r="I1960" s="3" t="str">
        <f t="shared" ca="1" si="184"/>
        <v>977.41</v>
      </c>
      <c r="J1960" s="3" t="str">
        <f t="shared" ca="1" si="185"/>
        <v>insert into motoristas (fk_matricula, nome, sexo, telefone, nif, salario) values (149, 'Maíra Camacho Barros', 2, '952 465 365', 58027897, 977.41);</v>
      </c>
    </row>
    <row r="1961" spans="1:10" x14ac:dyDescent="0.25">
      <c r="A1961">
        <f t="shared" ca="1" si="180"/>
        <v>123</v>
      </c>
      <c r="B1961">
        <f t="shared" ca="1" si="181"/>
        <v>149</v>
      </c>
      <c r="C1961">
        <f t="shared" ca="1" si="182"/>
        <v>4</v>
      </c>
      <c r="D1961">
        <f t="shared" ca="1" si="182"/>
        <v>17</v>
      </c>
      <c r="E1961" s="3" t="str">
        <f ca="1">_xlfn.CONCAT(VLOOKUP($B1961,nomes!$A:$B,2,FALSE), "", VLOOKUP($C1961,apelido!$A:$B,2,FALSE), " ", VLOOKUP($D1961,apelido!$A:$B,2,FALSE))</f>
        <v>Érica Amaro Campos</v>
      </c>
      <c r="F1961" s="3" t="str">
        <f ca="1">TRIM(VLOOKUP($B1961,nomes!$A:$C,3,FALSE))</f>
        <v>Feminino</v>
      </c>
      <c r="G1961" t="str">
        <f t="shared" ca="1" si="183"/>
        <v>999 637 913</v>
      </c>
      <c r="H1961" s="2" t="s">
        <v>2452</v>
      </c>
      <c r="I1961" s="3" t="str">
        <f t="shared" ca="1" si="184"/>
        <v>1515.84</v>
      </c>
      <c r="J1961" s="3" t="str">
        <f t="shared" ca="1" si="185"/>
        <v>insert into motoristas (fk_matricula, nome, sexo, telefone, nif, salario) values (123, 'Érica Amaro Campos', 2, '999 637 913', 27216564, 1515.84);</v>
      </c>
    </row>
    <row r="1962" spans="1:10" x14ac:dyDescent="0.25">
      <c r="A1962">
        <f t="shared" ca="1" si="180"/>
        <v>449</v>
      </c>
      <c r="B1962">
        <f t="shared" ca="1" si="181"/>
        <v>153</v>
      </c>
      <c r="C1962">
        <f t="shared" ca="1" si="182"/>
        <v>59</v>
      </c>
      <c r="D1962">
        <f t="shared" ca="1" si="182"/>
        <v>21</v>
      </c>
      <c r="E1962" s="3" t="str">
        <f ca="1">_xlfn.CONCAT(VLOOKUP($B1962,nomes!$A:$B,2,FALSE), "", VLOOKUP($C1962,apelido!$A:$B,2,FALSE), " ", VLOOKUP($D1962,apelido!$A:$B,2,FALSE))</f>
        <v>Fátima Oliveira Coelho</v>
      </c>
      <c r="F1962" s="3" t="str">
        <f ca="1">TRIM(VLOOKUP($B1962,nomes!$A:$C,3,FALSE))</f>
        <v>Feminino</v>
      </c>
      <c r="G1962" t="str">
        <f t="shared" ca="1" si="183"/>
        <v>934 733 588</v>
      </c>
      <c r="H1962" s="2" t="s">
        <v>2453</v>
      </c>
      <c r="I1962" s="3" t="str">
        <f t="shared" ca="1" si="184"/>
        <v>2131.75</v>
      </c>
      <c r="J1962" s="3" t="str">
        <f t="shared" ca="1" si="185"/>
        <v>insert into motoristas (fk_matricula, nome, sexo, telefone, nif, salario) values (449, 'Fátima Oliveira Coelho', 2, '934 733 588', 13344198, 2131.75);</v>
      </c>
    </row>
    <row r="1963" spans="1:10" x14ac:dyDescent="0.25">
      <c r="A1963">
        <f t="shared" ca="1" si="180"/>
        <v>1635</v>
      </c>
      <c r="B1963">
        <f t="shared" ca="1" si="181"/>
        <v>182</v>
      </c>
      <c r="C1963">
        <f t="shared" ca="1" si="182"/>
        <v>83</v>
      </c>
      <c r="D1963">
        <f t="shared" ca="1" si="182"/>
        <v>18</v>
      </c>
      <c r="E1963" s="3" t="str">
        <f ca="1">_xlfn.CONCAT(VLOOKUP($B1963,nomes!$A:$B,2,FALSE), "", VLOOKUP($C1963,apelido!$A:$B,2,FALSE), " ", VLOOKUP($D1963,apelido!$A:$B,2,FALSE))</f>
        <v>Maíra Torres Cardoso</v>
      </c>
      <c r="F1963" s="3" t="str">
        <f ca="1">TRIM(VLOOKUP($B1963,nomes!$A:$C,3,FALSE))</f>
        <v>Feminino</v>
      </c>
      <c r="G1963" t="str">
        <f t="shared" ca="1" si="183"/>
        <v>992 488 675</v>
      </c>
      <c r="H1963" s="2" t="s">
        <v>2454</v>
      </c>
      <c r="I1963" s="3" t="str">
        <f t="shared" ca="1" si="184"/>
        <v>1357.16</v>
      </c>
      <c r="J1963" s="3" t="str">
        <f t="shared" ca="1" si="185"/>
        <v>insert into motoristas (fk_matricula, nome, sexo, telefone, nif, salario) values (1635, 'Maíra Torres Cardoso', 2, '992 488 675', 29835821, 1357.16);</v>
      </c>
    </row>
    <row r="1964" spans="1:10" x14ac:dyDescent="0.25">
      <c r="A1964">
        <f t="shared" ca="1" si="180"/>
        <v>2827</v>
      </c>
      <c r="B1964">
        <f t="shared" ca="1" si="181"/>
        <v>195</v>
      </c>
      <c r="C1964">
        <f t="shared" ca="1" si="182"/>
        <v>84</v>
      </c>
      <c r="D1964">
        <f t="shared" ca="1" si="182"/>
        <v>7</v>
      </c>
      <c r="E1964" s="3" t="str">
        <f ca="1">_xlfn.CONCAT(VLOOKUP($B1964,nomes!$A:$B,2,FALSE), "", VLOOKUP($C1964,apelido!$A:$B,2,FALSE), " ", VLOOKUP($D1964,apelido!$A:$B,2,FALSE))</f>
        <v>Simone Valente Araújo</v>
      </c>
      <c r="F1964" s="3" t="str">
        <f ca="1">TRIM(VLOOKUP($B1964,nomes!$A:$C,3,FALSE))</f>
        <v>Feminino</v>
      </c>
      <c r="G1964" t="str">
        <f t="shared" ca="1" si="183"/>
        <v>957 147 596</v>
      </c>
      <c r="H1964" s="2" t="s">
        <v>2455</v>
      </c>
      <c r="I1964" s="3" t="str">
        <f t="shared" ca="1" si="184"/>
        <v>1267.6</v>
      </c>
      <c r="J1964" s="3" t="str">
        <f t="shared" ca="1" si="185"/>
        <v>insert into motoristas (fk_matricula, nome, sexo, telefone, nif, salario) values (2827, 'Simone Valente Araújo', 2, '957 147 596', 19779777, 1267.6);</v>
      </c>
    </row>
    <row r="1965" spans="1:10" x14ac:dyDescent="0.25">
      <c r="A1965">
        <f t="shared" ca="1" si="180"/>
        <v>377</v>
      </c>
      <c r="B1965">
        <f t="shared" ca="1" si="181"/>
        <v>149</v>
      </c>
      <c r="C1965">
        <f t="shared" ca="1" si="182"/>
        <v>19</v>
      </c>
      <c r="D1965">
        <f t="shared" ca="1" si="182"/>
        <v>76</v>
      </c>
      <c r="E1965" s="3" t="str">
        <f ca="1">_xlfn.CONCAT(VLOOKUP($B1965,nomes!$A:$B,2,FALSE), "", VLOOKUP($C1965,apelido!$A:$B,2,FALSE), " ", VLOOKUP($D1965,apelido!$A:$B,2,FALSE))</f>
        <v>Érica Carvalho Saraiva</v>
      </c>
      <c r="F1965" s="3" t="str">
        <f ca="1">TRIM(VLOOKUP($B1965,nomes!$A:$C,3,FALSE))</f>
        <v>Feminino</v>
      </c>
      <c r="G1965" t="str">
        <f t="shared" ca="1" si="183"/>
        <v>995 713 695</v>
      </c>
      <c r="H1965" s="2" t="s">
        <v>2456</v>
      </c>
      <c r="I1965" s="3" t="str">
        <f t="shared" ca="1" si="184"/>
        <v>1000.83</v>
      </c>
      <c r="J1965" s="3" t="str">
        <f t="shared" ca="1" si="185"/>
        <v>insert into motoristas (fk_matricula, nome, sexo, telefone, nif, salario) values (377, 'Érica Carvalho Saraiva', 2, '995 713 695', 27559424, 1000.83);</v>
      </c>
    </row>
    <row r="1966" spans="1:10" x14ac:dyDescent="0.25">
      <c r="A1966">
        <f t="shared" ca="1" si="180"/>
        <v>1100</v>
      </c>
      <c r="B1966">
        <f t="shared" ca="1" si="181"/>
        <v>45</v>
      </c>
      <c r="C1966">
        <f t="shared" ca="1" si="182"/>
        <v>55</v>
      </c>
      <c r="D1966">
        <f t="shared" ca="1" si="182"/>
        <v>33</v>
      </c>
      <c r="E1966" s="3" t="str">
        <f ca="1">_xlfn.CONCAT(VLOOKUP($B1966,nomes!$A:$B,2,FALSE), "", VLOOKUP($C1966,apelido!$A:$B,2,FALSE), " ", VLOOKUP($D1966,apelido!$A:$B,2,FALSE))</f>
        <v>Giovanna Nascimento Garcia</v>
      </c>
      <c r="F1966" s="3" t="str">
        <f ca="1">TRIM(VLOOKUP($B1966,nomes!$A:$C,3,FALSE))</f>
        <v>Feminino</v>
      </c>
      <c r="G1966" t="str">
        <f t="shared" ca="1" si="183"/>
        <v>939 373 359</v>
      </c>
      <c r="H1966" s="2" t="s">
        <v>2457</v>
      </c>
      <c r="I1966" s="3" t="str">
        <f t="shared" ca="1" si="184"/>
        <v>1736.32</v>
      </c>
      <c r="J1966" s="3" t="str">
        <f t="shared" ca="1" si="185"/>
        <v>insert into motoristas (fk_matricula, nome, sexo, telefone, nif, salario) values (1100, 'Giovanna Nascimento Garcia', 2, '939 373 359', 20819869, 1736.32);</v>
      </c>
    </row>
    <row r="1967" spans="1:10" x14ac:dyDescent="0.25">
      <c r="A1967">
        <f t="shared" ca="1" si="180"/>
        <v>2938</v>
      </c>
      <c r="B1967">
        <f t="shared" ca="1" si="181"/>
        <v>186</v>
      </c>
      <c r="C1967">
        <f t="shared" ca="1" si="182"/>
        <v>91</v>
      </c>
      <c r="D1967">
        <f t="shared" ca="1" si="182"/>
        <v>1</v>
      </c>
      <c r="E1967" s="3" t="str">
        <f ca="1">_xlfn.CONCAT(VLOOKUP($B1967,nomes!$A:$B,2,FALSE), "", VLOOKUP($C1967,apelido!$A:$B,2,FALSE), " ", VLOOKUP($D1967,apelido!$A:$B,2,FALSE))</f>
        <v>Melina Vilela Almeida</v>
      </c>
      <c r="F1967" s="3" t="str">
        <f ca="1">TRIM(VLOOKUP($B1967,nomes!$A:$C,3,FALSE))</f>
        <v>Feminino</v>
      </c>
      <c r="G1967" t="str">
        <f t="shared" ca="1" si="183"/>
        <v>995 563 165</v>
      </c>
      <c r="H1967" s="2" t="s">
        <v>2458</v>
      </c>
      <c r="I1967" s="3" t="str">
        <f t="shared" ca="1" si="184"/>
        <v>2164.11</v>
      </c>
      <c r="J1967" s="3" t="str">
        <f t="shared" ca="1" si="185"/>
        <v>insert into motoristas (fk_matricula, nome, sexo, telefone, nif, salario) values (2938, 'Melina Vilela Almeida', 2, '995 563 165', 20109207, 2164.11);</v>
      </c>
    </row>
    <row r="1968" spans="1:10" x14ac:dyDescent="0.25">
      <c r="A1968">
        <f t="shared" ca="1" si="180"/>
        <v>1398</v>
      </c>
      <c r="B1968">
        <f t="shared" ca="1" si="181"/>
        <v>119</v>
      </c>
      <c r="C1968">
        <f t="shared" ca="1" si="182"/>
        <v>72</v>
      </c>
      <c r="D1968">
        <f t="shared" ca="1" si="182"/>
        <v>79</v>
      </c>
      <c r="E1968" s="3" t="str">
        <f ca="1">_xlfn.CONCAT(VLOOKUP($B1968,nomes!$A:$B,2,FALSE), "", VLOOKUP($C1968,apelido!$A:$B,2,FALSE), " ", VLOOKUP($D1968,apelido!$A:$B,2,FALSE))</f>
        <v>Vicente Rodrigues Soares</v>
      </c>
      <c r="F1968" s="3" t="str">
        <f ca="1">TRIM(VLOOKUP($B1968,nomes!$A:$C,3,FALSE))</f>
        <v>Masculino</v>
      </c>
      <c r="G1968" t="str">
        <f t="shared" ca="1" si="183"/>
        <v>918 284 285</v>
      </c>
      <c r="H1968" s="2" t="s">
        <v>2459</v>
      </c>
      <c r="I1968" s="3" t="str">
        <f t="shared" ca="1" si="184"/>
        <v>1611.71</v>
      </c>
      <c r="J1968" s="3" t="str">
        <f t="shared" ca="1" si="185"/>
        <v>insert into motoristas (fk_matricula, nome, sexo, telefone, nif, salario) values (1398, 'Vicente Rodrigues Soares', 1, '918 284 285', 25993109, 1611.71);</v>
      </c>
    </row>
    <row r="1969" spans="1:10" x14ac:dyDescent="0.25">
      <c r="A1969">
        <f t="shared" ca="1" si="180"/>
        <v>2963</v>
      </c>
      <c r="B1969">
        <f t="shared" ca="1" si="181"/>
        <v>94</v>
      </c>
      <c r="C1969">
        <f t="shared" ca="1" si="182"/>
        <v>60</v>
      </c>
      <c r="D1969">
        <f t="shared" ca="1" si="182"/>
        <v>71</v>
      </c>
      <c r="E1969" s="3" t="str">
        <f ca="1">_xlfn.CONCAT(VLOOKUP($B1969,nomes!$A:$B,2,FALSE), "", VLOOKUP($C1969,apelido!$A:$B,2,FALSE), " ", VLOOKUP($D1969,apelido!$A:$B,2,FALSE))</f>
        <v>Paola Pacheco Rocha</v>
      </c>
      <c r="F1969" s="3" t="str">
        <f ca="1">TRIM(VLOOKUP($B1969,nomes!$A:$C,3,FALSE))</f>
        <v>Feminino</v>
      </c>
      <c r="G1969" t="str">
        <f t="shared" ca="1" si="183"/>
        <v>979 464 588</v>
      </c>
      <c r="H1969" s="2" t="s">
        <v>2460</v>
      </c>
      <c r="I1969" s="3" t="str">
        <f t="shared" ca="1" si="184"/>
        <v>1571.12</v>
      </c>
      <c r="J1969" s="3" t="str">
        <f t="shared" ca="1" si="185"/>
        <v>insert into motoristas (fk_matricula, nome, sexo, telefone, nif, salario) values (2963, 'Paola Pacheco Rocha', 2, '979 464 588', 23461225, 1571.12);</v>
      </c>
    </row>
    <row r="1970" spans="1:10" x14ac:dyDescent="0.25">
      <c r="A1970">
        <f t="shared" ca="1" si="180"/>
        <v>1641</v>
      </c>
      <c r="B1970">
        <f t="shared" ca="1" si="181"/>
        <v>155</v>
      </c>
      <c r="C1970">
        <f t="shared" ca="1" si="182"/>
        <v>98</v>
      </c>
      <c r="D1970">
        <f t="shared" ca="1" si="182"/>
        <v>38</v>
      </c>
      <c r="E1970" s="3" t="str">
        <f ca="1">_xlfn.CONCAT(VLOOKUP($B1970,nomes!$A:$B,2,FALSE), "", VLOOKUP($C1970,apelido!$A:$B,2,FALSE), " ", VLOOKUP($D1970,apelido!$A:$B,2,FALSE))</f>
        <v>Flaviano Chaves Jesus</v>
      </c>
      <c r="F1970" s="3" t="str">
        <f ca="1">TRIM(VLOOKUP($B1970,nomes!$A:$C,3,FALSE))</f>
        <v>Masculino</v>
      </c>
      <c r="G1970" t="str">
        <f t="shared" ca="1" si="183"/>
        <v>983 821 724</v>
      </c>
      <c r="H1970" s="2" t="s">
        <v>2461</v>
      </c>
      <c r="I1970" s="3" t="str">
        <f t="shared" ca="1" si="184"/>
        <v>1649.38</v>
      </c>
      <c r="J1970" s="3" t="str">
        <f t="shared" ca="1" si="185"/>
        <v>insert into motoristas (fk_matricula, nome, sexo, telefone, nif, salario) values (1641, 'Flaviano Chaves Jesus', 1, '983 821 724', 58486862, 1649.38);</v>
      </c>
    </row>
    <row r="1971" spans="1:10" x14ac:dyDescent="0.25">
      <c r="A1971">
        <f t="shared" ca="1" si="180"/>
        <v>1331</v>
      </c>
      <c r="B1971">
        <f t="shared" ca="1" si="181"/>
        <v>122</v>
      </c>
      <c r="C1971">
        <f t="shared" ca="1" si="182"/>
        <v>23</v>
      </c>
      <c r="D1971">
        <f t="shared" ca="1" si="182"/>
        <v>42</v>
      </c>
      <c r="E1971" s="3" t="str">
        <f ca="1">_xlfn.CONCAT(VLOOKUP($B1971,nomes!$A:$B,2,FALSE), "", VLOOKUP($C1971,apelido!$A:$B,2,FALSE), " ", VLOOKUP($D1971,apelido!$A:$B,2,FALSE))</f>
        <v>Vinícius Cruz Loureiro</v>
      </c>
      <c r="F1971" s="3" t="str">
        <f ca="1">TRIM(VLOOKUP($B1971,nomes!$A:$C,3,FALSE))</f>
        <v>Masculino</v>
      </c>
      <c r="G1971" t="str">
        <f t="shared" ca="1" si="183"/>
        <v>993 964 582</v>
      </c>
      <c r="H1971" s="2" t="s">
        <v>2462</v>
      </c>
      <c r="I1971" s="3" t="str">
        <f t="shared" ca="1" si="184"/>
        <v>977.86</v>
      </c>
      <c r="J1971" s="3" t="str">
        <f t="shared" ca="1" si="185"/>
        <v>insert into motoristas (fk_matricula, nome, sexo, telefone, nif, salario) values (1331, 'Vinícius Cruz Loureiro', 1, '993 964 582', 24288759, 977.86);</v>
      </c>
    </row>
    <row r="1972" spans="1:10" x14ac:dyDescent="0.25">
      <c r="A1972">
        <f t="shared" ca="1" si="180"/>
        <v>2714</v>
      </c>
      <c r="B1972">
        <f t="shared" ca="1" si="181"/>
        <v>165</v>
      </c>
      <c r="C1972">
        <f t="shared" ca="1" si="182"/>
        <v>69</v>
      </c>
      <c r="D1972">
        <f t="shared" ca="1" si="182"/>
        <v>99</v>
      </c>
      <c r="E1972" s="3" t="str">
        <f ca="1">_xlfn.CONCAT(VLOOKUP($B1972,nomes!$A:$B,2,FALSE), "", VLOOKUP($C1972,apelido!$A:$B,2,FALSE), " ", VLOOKUP($D1972,apelido!$A:$B,2,FALSE))</f>
        <v>Ilda Reis Cordeiro</v>
      </c>
      <c r="F1972" s="3" t="str">
        <f ca="1">TRIM(VLOOKUP($B1972,nomes!$A:$C,3,FALSE))</f>
        <v>Feminino</v>
      </c>
      <c r="G1972" t="str">
        <f t="shared" ca="1" si="183"/>
        <v>928 466 543</v>
      </c>
      <c r="H1972" s="2" t="s">
        <v>2463</v>
      </c>
      <c r="I1972" s="3" t="str">
        <f t="shared" ca="1" si="184"/>
        <v>2040.94</v>
      </c>
      <c r="J1972" s="3" t="str">
        <f t="shared" ca="1" si="185"/>
        <v>insert into motoristas (fk_matricula, nome, sexo, telefone, nif, salario) values (2714, 'Ilda Reis Cordeiro', 2, '928 466 543', 14227495, 2040.94);</v>
      </c>
    </row>
    <row r="1973" spans="1:10" x14ac:dyDescent="0.25">
      <c r="A1973">
        <f t="shared" ca="1" si="180"/>
        <v>1472</v>
      </c>
      <c r="B1973">
        <f t="shared" ca="1" si="181"/>
        <v>147</v>
      </c>
      <c r="C1973">
        <f t="shared" ca="1" si="182"/>
        <v>80</v>
      </c>
      <c r="D1973">
        <f t="shared" ca="1" si="182"/>
        <v>7</v>
      </c>
      <c r="E1973" s="3" t="str">
        <f ca="1">_xlfn.CONCAT(VLOOKUP($B1973,nomes!$A:$B,2,FALSE), "", VLOOKUP($C1973,apelido!$A:$B,2,FALSE), " ", VLOOKUP($D1973,apelido!$A:$B,2,FALSE))</f>
        <v>Emerson Sousa Araújo</v>
      </c>
      <c r="F1973" s="3" t="str">
        <f ca="1">TRIM(VLOOKUP($B1973,nomes!$A:$C,3,FALSE))</f>
        <v>Masculino</v>
      </c>
      <c r="G1973" t="str">
        <f t="shared" ca="1" si="183"/>
        <v>955 975 274</v>
      </c>
      <c r="H1973" s="2" t="s">
        <v>2464</v>
      </c>
      <c r="I1973" s="3" t="str">
        <f t="shared" ca="1" si="184"/>
        <v>1225.11</v>
      </c>
      <c r="J1973" s="3" t="str">
        <f t="shared" ca="1" si="185"/>
        <v>insert into motoristas (fk_matricula, nome, sexo, telefone, nif, salario) values (1472, 'Emerson Sousa Araújo', 1, '955 975 274', 59634902, 1225.11);</v>
      </c>
    </row>
    <row r="1974" spans="1:10" x14ac:dyDescent="0.25">
      <c r="A1974">
        <f t="shared" ca="1" si="180"/>
        <v>1410</v>
      </c>
      <c r="B1974">
        <f t="shared" ca="1" si="181"/>
        <v>138</v>
      </c>
      <c r="C1974">
        <f t="shared" ca="1" si="182"/>
        <v>83</v>
      </c>
      <c r="D1974">
        <f t="shared" ca="1" si="182"/>
        <v>89</v>
      </c>
      <c r="E1974" s="3" t="str">
        <f ca="1">_xlfn.CONCAT(VLOOKUP($B1974,nomes!$A:$B,2,FALSE), "", VLOOKUP($C1974,apelido!$A:$B,2,FALSE), " ", VLOOKUP($D1974,apelido!$A:$B,2,FALSE))</f>
        <v>Daiana Torres Vieira</v>
      </c>
      <c r="F1974" s="3" t="str">
        <f ca="1">TRIM(VLOOKUP($B1974,nomes!$A:$C,3,FALSE))</f>
        <v>Feminino</v>
      </c>
      <c r="G1974" t="str">
        <f t="shared" ca="1" si="183"/>
        <v>953 595 962</v>
      </c>
      <c r="H1974" s="2" t="s">
        <v>2465</v>
      </c>
      <c r="I1974" s="3" t="str">
        <f t="shared" ca="1" si="184"/>
        <v>2344.53</v>
      </c>
      <c r="J1974" s="3" t="str">
        <f t="shared" ca="1" si="185"/>
        <v>insert into motoristas (fk_matricula, nome, sexo, telefone, nif, salario) values (1410, 'Daiana Torres Vieira', 2, '953 595 962', 29175876, 2344.53);</v>
      </c>
    </row>
    <row r="1975" spans="1:10" x14ac:dyDescent="0.25">
      <c r="A1975">
        <f t="shared" ca="1" si="180"/>
        <v>350</v>
      </c>
      <c r="B1975">
        <f t="shared" ca="1" si="181"/>
        <v>156</v>
      </c>
      <c r="C1975">
        <f t="shared" ca="1" si="182"/>
        <v>1</v>
      </c>
      <c r="D1975">
        <f t="shared" ca="1" si="182"/>
        <v>24</v>
      </c>
      <c r="E1975" s="3" t="str">
        <f ca="1">_xlfn.CONCAT(VLOOKUP($B1975,nomes!$A:$B,2,FALSE), "", VLOOKUP($C1975,apelido!$A:$B,2,FALSE), " ", VLOOKUP($D1975,apelido!$A:$B,2,FALSE))</f>
        <v>Frederico Almeida Dias</v>
      </c>
      <c r="F1975" s="3" t="str">
        <f ca="1">TRIM(VLOOKUP($B1975,nomes!$A:$C,3,FALSE))</f>
        <v>Masculino</v>
      </c>
      <c r="G1975" t="str">
        <f t="shared" ca="1" si="183"/>
        <v>937 652 897</v>
      </c>
      <c r="H1975" s="2" t="s">
        <v>2466</v>
      </c>
      <c r="I1975" s="3" t="str">
        <f t="shared" ca="1" si="184"/>
        <v>2064.72</v>
      </c>
      <c r="J1975" s="3" t="str">
        <f t="shared" ca="1" si="185"/>
        <v>insert into motoristas (fk_matricula, nome, sexo, telefone, nif, salario) values (350, 'Frederico Almeida Dias', 1, '937 652 897', 27586461, 2064.72);</v>
      </c>
    </row>
    <row r="1976" spans="1:10" x14ac:dyDescent="0.25">
      <c r="A1976">
        <f t="shared" ca="1" si="180"/>
        <v>1351</v>
      </c>
      <c r="B1976">
        <f t="shared" ca="1" si="181"/>
        <v>28</v>
      </c>
      <c r="C1976">
        <f t="shared" ca="1" si="182"/>
        <v>51</v>
      </c>
      <c r="D1976">
        <f t="shared" ca="1" si="182"/>
        <v>85</v>
      </c>
      <c r="E1976" s="3" t="str">
        <f ca="1">_xlfn.CONCAT(VLOOKUP($B1976,nomes!$A:$B,2,FALSE), "", VLOOKUP($C1976,apelido!$A:$B,2,FALSE), " ", VLOOKUP($D1976,apelido!$A:$B,2,FALSE))</f>
        <v>Diego Miranda Vasconcelos</v>
      </c>
      <c r="F1976" s="3" t="str">
        <f ca="1">TRIM(VLOOKUP($B1976,nomes!$A:$C,3,FALSE))</f>
        <v>Masculino</v>
      </c>
      <c r="G1976" t="str">
        <f t="shared" ca="1" si="183"/>
        <v>985 246 455</v>
      </c>
      <c r="H1976" s="2" t="s">
        <v>2467</v>
      </c>
      <c r="I1976" s="3" t="str">
        <f t="shared" ca="1" si="184"/>
        <v>906.39</v>
      </c>
      <c r="J1976" s="3" t="str">
        <f t="shared" ca="1" si="185"/>
        <v>insert into motoristas (fk_matricula, nome, sexo, telefone, nif, salario) values (1351, 'Diego Miranda Vasconcelos', 1, '985 246 455', 19421241, 906.39);</v>
      </c>
    </row>
    <row r="1977" spans="1:10" x14ac:dyDescent="0.25">
      <c r="A1977">
        <f t="shared" ca="1" si="180"/>
        <v>1339</v>
      </c>
      <c r="B1977">
        <f t="shared" ca="1" si="181"/>
        <v>95</v>
      </c>
      <c r="C1977">
        <f t="shared" ca="1" si="182"/>
        <v>67</v>
      </c>
      <c r="D1977">
        <f t="shared" ca="1" si="182"/>
        <v>75</v>
      </c>
      <c r="E1977" s="3" t="str">
        <f ca="1">_xlfn.CONCAT(VLOOKUP($B1977,nomes!$A:$B,2,FALSE), "", VLOOKUP($C1977,apelido!$A:$B,2,FALSE), " ", VLOOKUP($D1977,apelido!$A:$B,2,FALSE))</f>
        <v>Patrícia Ramos Santos</v>
      </c>
      <c r="F1977" s="3" t="str">
        <f ca="1">TRIM(VLOOKUP($B1977,nomes!$A:$C,3,FALSE))</f>
        <v>Feminino</v>
      </c>
      <c r="G1977" t="str">
        <f t="shared" ca="1" si="183"/>
        <v>935 188 444</v>
      </c>
      <c r="H1977" s="2" t="s">
        <v>2468</v>
      </c>
      <c r="I1977" s="3" t="str">
        <f t="shared" ca="1" si="184"/>
        <v>1997.36</v>
      </c>
      <c r="J1977" s="3" t="str">
        <f t="shared" ca="1" si="185"/>
        <v>insert into motoristas (fk_matricula, nome, sexo, telefone, nif, salario) values (1339, 'Patrícia Ramos Santos', 2, '935 188 444', 27685428, 1997.36);</v>
      </c>
    </row>
    <row r="1978" spans="1:10" x14ac:dyDescent="0.25">
      <c r="A1978">
        <f t="shared" ca="1" si="180"/>
        <v>2873</v>
      </c>
      <c r="B1978">
        <f t="shared" ca="1" si="181"/>
        <v>101</v>
      </c>
      <c r="C1978">
        <f t="shared" ca="1" si="182"/>
        <v>19</v>
      </c>
      <c r="D1978">
        <f t="shared" ca="1" si="182"/>
        <v>21</v>
      </c>
      <c r="E1978" s="3" t="str">
        <f ca="1">_xlfn.CONCAT(VLOOKUP($B1978,nomes!$A:$B,2,FALSE), "", VLOOKUP($C1978,apelido!$A:$B,2,FALSE), " ", VLOOKUP($D1978,apelido!$A:$B,2,FALSE))</f>
        <v>Renan Carvalho Coelho</v>
      </c>
      <c r="F1978" s="3" t="str">
        <f ca="1">TRIM(VLOOKUP($B1978,nomes!$A:$C,3,FALSE))</f>
        <v>Masculino</v>
      </c>
      <c r="G1978" t="str">
        <f t="shared" ca="1" si="183"/>
        <v>928 725 573</v>
      </c>
      <c r="H1978" s="2" t="s">
        <v>2469</v>
      </c>
      <c r="I1978" s="3" t="str">
        <f t="shared" ca="1" si="184"/>
        <v>2171.6</v>
      </c>
      <c r="J1978" s="3" t="str">
        <f t="shared" ca="1" si="185"/>
        <v>insert into motoristas (fk_matricula, nome, sexo, telefone, nif, salario) values (2873, 'Renan Carvalho Coelho', 1, '928 725 573', 58717247, 2171.6);</v>
      </c>
    </row>
    <row r="1979" spans="1:10" x14ac:dyDescent="0.25">
      <c r="A1979">
        <f t="shared" ca="1" si="180"/>
        <v>3035</v>
      </c>
      <c r="B1979">
        <f t="shared" ca="1" si="181"/>
        <v>49</v>
      </c>
      <c r="C1979">
        <f t="shared" ca="1" si="182"/>
        <v>63</v>
      </c>
      <c r="D1979">
        <f t="shared" ca="1" si="182"/>
        <v>52</v>
      </c>
      <c r="E1979" s="3" t="str">
        <f ca="1">_xlfn.CONCAT(VLOOKUP($B1979,nomes!$A:$B,2,FALSE), "", VLOOKUP($C1979,apelido!$A:$B,2,FALSE), " ", VLOOKUP($D1979,apelido!$A:$B,2,FALSE))</f>
        <v>Helena Pimentel Monteiro</v>
      </c>
      <c r="F1979" s="3" t="str">
        <f ca="1">TRIM(VLOOKUP($B1979,nomes!$A:$C,3,FALSE))</f>
        <v>Feminino</v>
      </c>
      <c r="G1979" t="str">
        <f t="shared" ca="1" si="183"/>
        <v>985 895 919</v>
      </c>
      <c r="H1979" s="2" t="s">
        <v>2470</v>
      </c>
      <c r="I1979" s="3" t="str">
        <f t="shared" ca="1" si="184"/>
        <v>2235.40</v>
      </c>
      <c r="J1979" s="3" t="str">
        <f t="shared" ca="1" si="185"/>
        <v>insert into motoristas (fk_matricula, nome, sexo, telefone, nif, salario) values (3035, 'Helena Pimentel Monteiro', 2, '985 895 919', 20091562, 2235.40);</v>
      </c>
    </row>
    <row r="1980" spans="1:10" x14ac:dyDescent="0.25">
      <c r="A1980">
        <f t="shared" ca="1" si="180"/>
        <v>162</v>
      </c>
      <c r="B1980">
        <f t="shared" ca="1" si="181"/>
        <v>34</v>
      </c>
      <c r="C1980">
        <f t="shared" ca="1" si="182"/>
        <v>73</v>
      </c>
      <c r="D1980">
        <f t="shared" ca="1" si="182"/>
        <v>93</v>
      </c>
      <c r="E1980" s="3" t="str">
        <f ca="1">_xlfn.CONCAT(VLOOKUP($B1980,nomes!$A:$B,2,FALSE), "", VLOOKUP($C1980,apelido!$A:$B,2,FALSE), " ", VLOOKUP($D1980,apelido!$A:$B,2,FALSE))</f>
        <v>Enzo Salgado Bastos</v>
      </c>
      <c r="F1980" s="3" t="str">
        <f ca="1">TRIM(VLOOKUP($B1980,nomes!$A:$C,3,FALSE))</f>
        <v>Masculino</v>
      </c>
      <c r="G1980" t="str">
        <f t="shared" ca="1" si="183"/>
        <v>921 626 895</v>
      </c>
      <c r="H1980" s="2" t="s">
        <v>2471</v>
      </c>
      <c r="I1980" s="3" t="str">
        <f t="shared" ca="1" si="184"/>
        <v>1821.65</v>
      </c>
      <c r="J1980" s="3" t="str">
        <f t="shared" ca="1" si="185"/>
        <v>insert into motoristas (fk_matricula, nome, sexo, telefone, nif, salario) values (162, 'Enzo Salgado Bastos', 1, '921 626 895', 19024281, 1821.65);</v>
      </c>
    </row>
    <row r="1981" spans="1:10" x14ac:dyDescent="0.25">
      <c r="A1981">
        <f t="shared" ca="1" si="180"/>
        <v>3049</v>
      </c>
      <c r="B1981">
        <f t="shared" ca="1" si="181"/>
        <v>149</v>
      </c>
      <c r="C1981">
        <f t="shared" ca="1" si="182"/>
        <v>47</v>
      </c>
      <c r="D1981">
        <f t="shared" ca="1" si="182"/>
        <v>91</v>
      </c>
      <c r="E1981" s="3" t="str">
        <f ca="1">_xlfn.CONCAT(VLOOKUP($B1981,nomes!$A:$B,2,FALSE), "", VLOOKUP($C1981,apelido!$A:$B,2,FALSE), " ", VLOOKUP($D1981,apelido!$A:$B,2,FALSE))</f>
        <v>Érica Martins Vilela</v>
      </c>
      <c r="F1981" s="3" t="str">
        <f ca="1">TRIM(VLOOKUP($B1981,nomes!$A:$C,3,FALSE))</f>
        <v>Feminino</v>
      </c>
      <c r="G1981" t="str">
        <f t="shared" ca="1" si="183"/>
        <v>946 749 184</v>
      </c>
      <c r="H1981" s="2" t="s">
        <v>2472</v>
      </c>
      <c r="I1981" s="3" t="str">
        <f t="shared" ca="1" si="184"/>
        <v>1757.51</v>
      </c>
      <c r="J1981" s="3" t="str">
        <f t="shared" ca="1" si="185"/>
        <v>insert into motoristas (fk_matricula, nome, sexo, telefone, nif, salario) values (3049, 'Érica Martins Vilela', 2, '946 749 184', 23955918, 1757.51);</v>
      </c>
    </row>
    <row r="1982" spans="1:10" x14ac:dyDescent="0.25">
      <c r="A1982">
        <f t="shared" ca="1" si="180"/>
        <v>1279</v>
      </c>
      <c r="B1982">
        <f t="shared" ca="1" si="181"/>
        <v>115</v>
      </c>
      <c r="C1982">
        <f t="shared" ca="1" si="182"/>
        <v>8</v>
      </c>
      <c r="D1982">
        <f t="shared" ca="1" si="182"/>
        <v>28</v>
      </c>
      <c r="E1982" s="3" t="str">
        <f ca="1">_xlfn.CONCAT(VLOOKUP($B1982,nomes!$A:$B,2,FALSE), "", VLOOKUP($C1982,apelido!$A:$B,2,FALSE), " ", VLOOKUP($D1982,apelido!$A:$B,2,FALSE))</f>
        <v>Teresa Azevedo Fernandes</v>
      </c>
      <c r="F1982" s="3" t="str">
        <f ca="1">TRIM(VLOOKUP($B1982,nomes!$A:$C,3,FALSE))</f>
        <v>Feminino</v>
      </c>
      <c r="G1982" t="str">
        <f t="shared" ca="1" si="183"/>
        <v>947 822 723</v>
      </c>
      <c r="H1982" s="2" t="s">
        <v>2473</v>
      </c>
      <c r="I1982" s="3" t="str">
        <f t="shared" ca="1" si="184"/>
        <v>2098.21</v>
      </c>
      <c r="J1982" s="3" t="str">
        <f t="shared" ca="1" si="185"/>
        <v>insert into motoristas (fk_matricula, nome, sexo, telefone, nif, salario) values (1279, 'Teresa Azevedo Fernandes', 2, '947 822 723', 52605644, 2098.21);</v>
      </c>
    </row>
    <row r="1983" spans="1:10" x14ac:dyDescent="0.25">
      <c r="A1983">
        <f t="shared" ca="1" si="180"/>
        <v>2626</v>
      </c>
      <c r="B1983">
        <f t="shared" ca="1" si="181"/>
        <v>140</v>
      </c>
      <c r="C1983">
        <f t="shared" ca="1" si="182"/>
        <v>57</v>
      </c>
      <c r="D1983">
        <f t="shared" ca="1" si="182"/>
        <v>19</v>
      </c>
      <c r="E1983" s="3" t="str">
        <f ca="1">_xlfn.CONCAT(VLOOKUP($B1983,nomes!$A:$B,2,FALSE), "", VLOOKUP($C1983,apelido!$A:$B,2,FALSE), " ", VLOOKUP($D1983,apelido!$A:$B,2,FALSE))</f>
        <v>Débora Nogueira Carvalho</v>
      </c>
      <c r="F1983" s="3" t="str">
        <f ca="1">TRIM(VLOOKUP($B1983,nomes!$A:$C,3,FALSE))</f>
        <v>Feminino</v>
      </c>
      <c r="G1983" t="str">
        <f t="shared" ca="1" si="183"/>
        <v>924 897 178</v>
      </c>
      <c r="H1983" s="2" t="s">
        <v>2474</v>
      </c>
      <c r="I1983" s="3" t="str">
        <f t="shared" ca="1" si="184"/>
        <v>2054.51</v>
      </c>
      <c r="J1983" s="3" t="str">
        <f t="shared" ca="1" si="185"/>
        <v>insert into motoristas (fk_matricula, nome, sexo, telefone, nif, salario) values (2626, 'Débora Nogueira Carvalho', 2, '924 897 178', 26640006, 2054.51);</v>
      </c>
    </row>
    <row r="1984" spans="1:10" x14ac:dyDescent="0.25">
      <c r="A1984">
        <f t="shared" ca="1" si="180"/>
        <v>3000</v>
      </c>
      <c r="B1984">
        <f t="shared" ca="1" si="181"/>
        <v>176</v>
      </c>
      <c r="C1984">
        <f t="shared" ca="1" si="182"/>
        <v>87</v>
      </c>
      <c r="D1984">
        <f t="shared" ca="1" si="182"/>
        <v>34</v>
      </c>
      <c r="E1984" s="3" t="str">
        <f ca="1">_xlfn.CONCAT(VLOOKUP($B1984,nomes!$A:$B,2,FALSE), "", VLOOKUP($C1984,apelido!$A:$B,2,FALSE), " ", VLOOKUP($D1984,apelido!$A:$B,2,FALSE))</f>
        <v>Laís Ventura Gaspar</v>
      </c>
      <c r="F1984" s="3" t="str">
        <f ca="1">TRIM(VLOOKUP($B1984,nomes!$A:$C,3,FALSE))</f>
        <v>Feminino</v>
      </c>
      <c r="G1984" t="str">
        <f t="shared" ca="1" si="183"/>
        <v>917 372 375</v>
      </c>
      <c r="H1984" s="2" t="s">
        <v>2475</v>
      </c>
      <c r="I1984" s="3" t="str">
        <f t="shared" ca="1" si="184"/>
        <v>2277.58</v>
      </c>
      <c r="J1984" s="3" t="str">
        <f t="shared" ca="1" si="185"/>
        <v>insert into motoristas (fk_matricula, nome, sexo, telefone, nif, salario) values (3000, 'Laís Ventura Gaspar', 2, '917 372 375', 17604693, 2277.58);</v>
      </c>
    </row>
    <row r="1985" spans="1:10" x14ac:dyDescent="0.25">
      <c r="A1985">
        <f t="shared" ca="1" si="180"/>
        <v>599</v>
      </c>
      <c r="B1985">
        <f t="shared" ca="1" si="181"/>
        <v>120</v>
      </c>
      <c r="C1985">
        <f t="shared" ca="1" si="182"/>
        <v>87</v>
      </c>
      <c r="D1985">
        <f t="shared" ca="1" si="182"/>
        <v>30</v>
      </c>
      <c r="E1985" s="3" t="str">
        <f ca="1">_xlfn.CONCAT(VLOOKUP($B1985,nomes!$A:$B,2,FALSE), "", VLOOKUP($C1985,apelido!$A:$B,2,FALSE), " ", VLOOKUP($D1985,apelido!$A:$B,2,FALSE))</f>
        <v>Victor Ventura Figueiredo</v>
      </c>
      <c r="F1985" s="3" t="str">
        <f ca="1">TRIM(VLOOKUP($B1985,nomes!$A:$C,3,FALSE))</f>
        <v>Masculino</v>
      </c>
      <c r="G1985" t="str">
        <f t="shared" ca="1" si="183"/>
        <v>979 998 969</v>
      </c>
      <c r="H1985" s="2" t="s">
        <v>2476</v>
      </c>
      <c r="I1985" s="3" t="str">
        <f t="shared" ca="1" si="184"/>
        <v>2251.73</v>
      </c>
      <c r="J1985" s="3" t="str">
        <f t="shared" ca="1" si="185"/>
        <v>insert into motoristas (fk_matricula, nome, sexo, telefone, nif, salario) values (599, 'Victor Ventura Figueiredo', 1, '979 998 969', 28797897, 2251.73);</v>
      </c>
    </row>
    <row r="1986" spans="1:10" x14ac:dyDescent="0.25">
      <c r="A1986">
        <f t="shared" ca="1" si="180"/>
        <v>2999</v>
      </c>
      <c r="B1986">
        <f t="shared" ca="1" si="181"/>
        <v>28</v>
      </c>
      <c r="C1986">
        <f t="shared" ca="1" si="182"/>
        <v>86</v>
      </c>
      <c r="D1986">
        <f t="shared" ca="1" si="182"/>
        <v>59</v>
      </c>
      <c r="E1986" s="3" t="str">
        <f ca="1">_xlfn.CONCAT(VLOOKUP($B1986,nomes!$A:$B,2,FALSE), "", VLOOKUP($C1986,apelido!$A:$B,2,FALSE), " ", VLOOKUP($D1986,apelido!$A:$B,2,FALSE))</f>
        <v>Diego Vaz Oliveira</v>
      </c>
      <c r="F1986" s="3" t="str">
        <f ca="1">TRIM(VLOOKUP($B1986,nomes!$A:$C,3,FALSE))</f>
        <v>Masculino</v>
      </c>
      <c r="G1986" t="str">
        <f t="shared" ca="1" si="183"/>
        <v>971 864 412</v>
      </c>
      <c r="H1986" s="2" t="s">
        <v>2477</v>
      </c>
      <c r="I1986" s="3" t="str">
        <f t="shared" ca="1" si="184"/>
        <v>1738.74</v>
      </c>
      <c r="J1986" s="3" t="str">
        <f t="shared" ca="1" si="185"/>
        <v>insert into motoristas (fk_matricula, nome, sexo, telefone, nif, salario) values (2999, 'Diego Vaz Oliveira', 1, '971 864 412', 14146991, 1738.74);</v>
      </c>
    </row>
    <row r="1987" spans="1:10" x14ac:dyDescent="0.25">
      <c r="A1987">
        <f t="shared" ref="A1987:A2050" ca="1" si="186">RANDBETWEEN(1,3059)</f>
        <v>1586</v>
      </c>
      <c r="B1987">
        <f t="shared" ref="B1987:B2050" ca="1" si="187">RANDBETWEEN(1,200)</f>
        <v>166</v>
      </c>
      <c r="C1987">
        <f t="shared" ref="C1987:D2050" ca="1" si="188">RANDBETWEEN(1,100)</f>
        <v>26</v>
      </c>
      <c r="D1987">
        <f t="shared" ca="1" si="188"/>
        <v>59</v>
      </c>
      <c r="E1987" s="3" t="str">
        <f ca="1">_xlfn.CONCAT(VLOOKUP($B1987,nomes!$A:$B,2,FALSE), "", VLOOKUP($C1987,apelido!$A:$B,2,FALSE), " ", VLOOKUP($D1987,apelido!$A:$B,2,FALSE))</f>
        <v>Isaías Esteves Oliveira</v>
      </c>
      <c r="F1987" s="3" t="str">
        <f ca="1">TRIM(VLOOKUP($B1987,nomes!$A:$C,3,FALSE))</f>
        <v>Masculino</v>
      </c>
      <c r="G1987" t="str">
        <f t="shared" ref="G1987:G2050" ca="1" si="189">_xlfn.CONCAT(9, RANDBETWEEN(1,9), RANDBETWEEN(1,9), " ", RANDBETWEEN(1,9), RANDBETWEEN(1,9), RANDBETWEEN(1,9), " ", RANDBETWEEN(1,9),RANDBETWEEN(1,9),RANDBETWEEN(1,9))</f>
        <v>995 298 766</v>
      </c>
      <c r="H1987" s="2" t="s">
        <v>2478</v>
      </c>
      <c r="I1987" s="3" t="str">
        <f t="shared" ref="I1987:I2050" ca="1" si="190">_xlfn.CONCAT(RANDBETWEEN(860,2500), ".", RANDBETWEEN(0,99))</f>
        <v>1544.1</v>
      </c>
      <c r="J1987" s="3" t="str">
        <f t="shared" ref="J1987:J2050" ca="1" si="191">"insert into motoristas (fk_matricula, nome, sexo, telefone, nif, salario) values (" &amp; $A1987 &amp; ", '" &amp; $E1987 &amp; "', " &amp; IF($F1987="Masculino", 1, 2) &amp; ", '" &amp; $G1987 &amp; "', " &amp; $H1987 &amp; ", " &amp; I1987 &amp; ");"</f>
        <v>insert into motoristas (fk_matricula, nome, sexo, telefone, nif, salario) values (1586, 'Isaías Esteves Oliveira', 1, '995 298 766', 15163625, 1544.1);</v>
      </c>
    </row>
    <row r="1988" spans="1:10" x14ac:dyDescent="0.25">
      <c r="A1988">
        <f t="shared" ca="1" si="186"/>
        <v>2005</v>
      </c>
      <c r="B1988">
        <f t="shared" ca="1" si="187"/>
        <v>45</v>
      </c>
      <c r="C1988">
        <f t="shared" ca="1" si="188"/>
        <v>30</v>
      </c>
      <c r="D1988">
        <f t="shared" ca="1" si="188"/>
        <v>12</v>
      </c>
      <c r="E1988" s="3" t="str">
        <f ca="1">_xlfn.CONCAT(VLOOKUP($B1988,nomes!$A:$B,2,FALSE), "", VLOOKUP($C1988,apelido!$A:$B,2,FALSE), " ", VLOOKUP($D1988,apelido!$A:$B,2,FALSE))</f>
        <v>Giovanna Figueiredo Bernardo</v>
      </c>
      <c r="F1988" s="3" t="str">
        <f ca="1">TRIM(VLOOKUP($B1988,nomes!$A:$C,3,FALSE))</f>
        <v>Feminino</v>
      </c>
      <c r="G1988" t="str">
        <f t="shared" ca="1" si="189"/>
        <v>975 444 662</v>
      </c>
      <c r="H1988" s="2" t="s">
        <v>2479</v>
      </c>
      <c r="I1988" s="3" t="str">
        <f t="shared" ca="1" si="190"/>
        <v>2135.76</v>
      </c>
      <c r="J1988" s="3" t="str">
        <f t="shared" ca="1" si="191"/>
        <v>insert into motoristas (fk_matricula, nome, sexo, telefone, nif, salario) values (2005, 'Giovanna Figueiredo Bernardo', 2, '975 444 662', 55671031, 2135.76);</v>
      </c>
    </row>
    <row r="1989" spans="1:10" x14ac:dyDescent="0.25">
      <c r="A1989">
        <f t="shared" ca="1" si="186"/>
        <v>418</v>
      </c>
      <c r="B1989">
        <f t="shared" ca="1" si="187"/>
        <v>126</v>
      </c>
      <c r="C1989">
        <f t="shared" ca="1" si="188"/>
        <v>93</v>
      </c>
      <c r="D1989">
        <f t="shared" ca="1" si="188"/>
        <v>14</v>
      </c>
      <c r="E1989" s="3" t="str">
        <f ca="1">_xlfn.CONCAT(VLOOKUP($B1989,nomes!$A:$B,2,FALSE), "", VLOOKUP($C1989,apelido!$A:$B,2,FALSE), " ", VLOOKUP($D1989,apelido!$A:$B,2,FALSE))</f>
        <v>Aline Bastos Botelho</v>
      </c>
      <c r="F1989" s="3" t="str">
        <f ca="1">TRIM(VLOOKUP($B1989,nomes!$A:$C,3,FALSE))</f>
        <v>Feminino</v>
      </c>
      <c r="G1989" t="str">
        <f t="shared" ca="1" si="189"/>
        <v>998 149 564</v>
      </c>
      <c r="H1989" s="2" t="s">
        <v>2480</v>
      </c>
      <c r="I1989" s="3" t="str">
        <f t="shared" ca="1" si="190"/>
        <v>1729.93</v>
      </c>
      <c r="J1989" s="3" t="str">
        <f t="shared" ca="1" si="191"/>
        <v>insert into motoristas (fk_matricula, nome, sexo, telefone, nif, salario) values (418, 'Aline Bastos Botelho', 2, '998 149 564', 17946043, 1729.93);</v>
      </c>
    </row>
    <row r="1990" spans="1:10" x14ac:dyDescent="0.25">
      <c r="A1990">
        <f t="shared" ca="1" si="186"/>
        <v>1969</v>
      </c>
      <c r="B1990">
        <f t="shared" ca="1" si="187"/>
        <v>38</v>
      </c>
      <c r="C1990">
        <f t="shared" ca="1" si="188"/>
        <v>44</v>
      </c>
      <c r="D1990">
        <f t="shared" ca="1" si="188"/>
        <v>15</v>
      </c>
      <c r="E1990" s="3" t="str">
        <f ca="1">_xlfn.CONCAT(VLOOKUP($B1990,nomes!$A:$B,2,FALSE), "", VLOOKUP($C1990,apelido!$A:$B,2,FALSE), " ", VLOOKUP($D1990,apelido!$A:$B,2,FALSE))</f>
        <v>Felipe Madeira Branco</v>
      </c>
      <c r="F1990" s="3" t="str">
        <f ca="1">TRIM(VLOOKUP($B1990,nomes!$A:$C,3,FALSE))</f>
        <v>Masculino</v>
      </c>
      <c r="G1990" t="str">
        <f t="shared" ca="1" si="189"/>
        <v>928 253 535</v>
      </c>
      <c r="H1990" s="2" t="s">
        <v>2481</v>
      </c>
      <c r="I1990" s="3" t="str">
        <f t="shared" ca="1" si="190"/>
        <v>1731.74</v>
      </c>
      <c r="J1990" s="3" t="str">
        <f t="shared" ca="1" si="191"/>
        <v>insert into motoristas (fk_matricula, nome, sexo, telefone, nif, salario) values (1969, 'Felipe Madeira Branco', 1, '928 253 535', 19472132, 1731.74);</v>
      </c>
    </row>
    <row r="1991" spans="1:10" x14ac:dyDescent="0.25">
      <c r="A1991">
        <f t="shared" ca="1" si="186"/>
        <v>2743</v>
      </c>
      <c r="B1991">
        <f t="shared" ca="1" si="187"/>
        <v>66</v>
      </c>
      <c r="C1991">
        <f t="shared" ca="1" si="188"/>
        <v>62</v>
      </c>
      <c r="D1991">
        <f t="shared" ca="1" si="188"/>
        <v>12</v>
      </c>
      <c r="E1991" s="3" t="str">
        <f ca="1">_xlfn.CONCAT(VLOOKUP($B1991,nomes!$A:$B,2,FALSE), "", VLOOKUP($C1991,apelido!$A:$B,2,FALSE), " ", VLOOKUP($D1991,apelido!$A:$B,2,FALSE))</f>
        <v>Larissa Pereira Bernardo</v>
      </c>
      <c r="F1991" s="3" t="str">
        <f ca="1">TRIM(VLOOKUP($B1991,nomes!$A:$C,3,FALSE))</f>
        <v>Feminino</v>
      </c>
      <c r="G1991" t="str">
        <f t="shared" ca="1" si="189"/>
        <v>956 423 365</v>
      </c>
      <c r="H1991" s="2" t="s">
        <v>2482</v>
      </c>
      <c r="I1991" s="3" t="str">
        <f t="shared" ca="1" si="190"/>
        <v>2445.67</v>
      </c>
      <c r="J1991" s="3" t="str">
        <f t="shared" ca="1" si="191"/>
        <v>insert into motoristas (fk_matricula, nome, sexo, telefone, nif, salario) values (2743, 'Larissa Pereira Bernardo', 2, '956 423 365', 23911766, 2445.67);</v>
      </c>
    </row>
    <row r="1992" spans="1:10" x14ac:dyDescent="0.25">
      <c r="A1992">
        <f t="shared" ca="1" si="186"/>
        <v>1213</v>
      </c>
      <c r="B1992">
        <f t="shared" ca="1" si="187"/>
        <v>90</v>
      </c>
      <c r="C1992">
        <f t="shared" ca="1" si="188"/>
        <v>23</v>
      </c>
      <c r="D1992">
        <f t="shared" ca="1" si="188"/>
        <v>7</v>
      </c>
      <c r="E1992" s="3" t="str">
        <f ca="1">_xlfn.CONCAT(VLOOKUP($B1992,nomes!$A:$B,2,FALSE), "", VLOOKUP($C1992,apelido!$A:$B,2,FALSE), " ", VLOOKUP($D1992,apelido!$A:$B,2,FALSE))</f>
        <v>Noemi Cruz Araújo</v>
      </c>
      <c r="F1992" s="3" t="str">
        <f ca="1">TRIM(VLOOKUP($B1992,nomes!$A:$C,3,FALSE))</f>
        <v>Feminino</v>
      </c>
      <c r="G1992" t="str">
        <f t="shared" ca="1" si="189"/>
        <v>925 528 112</v>
      </c>
      <c r="H1992" s="2" t="s">
        <v>2483</v>
      </c>
      <c r="I1992" s="3" t="str">
        <f t="shared" ca="1" si="190"/>
        <v>1979.73</v>
      </c>
      <c r="J1992" s="3" t="str">
        <f t="shared" ca="1" si="191"/>
        <v>insert into motoristas (fk_matricula, nome, sexo, telefone, nif, salario) values (1213, 'Noemi Cruz Araújo', 2, '925 528 112', 26668156, 1979.73);</v>
      </c>
    </row>
    <row r="1993" spans="1:10" x14ac:dyDescent="0.25">
      <c r="A1993">
        <f t="shared" ca="1" si="186"/>
        <v>759</v>
      </c>
      <c r="B1993">
        <f t="shared" ca="1" si="187"/>
        <v>185</v>
      </c>
      <c r="C1993">
        <f t="shared" ca="1" si="188"/>
        <v>65</v>
      </c>
      <c r="D1993">
        <f t="shared" ca="1" si="188"/>
        <v>59</v>
      </c>
      <c r="E1993" s="3" t="str">
        <f ca="1">_xlfn.CONCAT(VLOOKUP($B1993,nomes!$A:$B,2,FALSE), "", VLOOKUP($C1993,apelido!$A:$B,2,FALSE), " ", VLOOKUP($D1993,apelido!$A:$B,2,FALSE))</f>
        <v>Mauro Pires Oliveira</v>
      </c>
      <c r="F1993" s="3" t="str">
        <f ca="1">TRIM(VLOOKUP($B1993,nomes!$A:$C,3,FALSE))</f>
        <v>Masculino</v>
      </c>
      <c r="G1993" t="str">
        <f t="shared" ca="1" si="189"/>
        <v>995 843 168</v>
      </c>
      <c r="H1993" s="2" t="s">
        <v>2484</v>
      </c>
      <c r="I1993" s="3" t="str">
        <f t="shared" ca="1" si="190"/>
        <v>2389.59</v>
      </c>
      <c r="J1993" s="3" t="str">
        <f t="shared" ca="1" si="191"/>
        <v>insert into motoristas (fk_matricula, nome, sexo, telefone, nif, salario) values (759, 'Mauro Pires Oliveira', 1, '995 843 168', 56686675, 2389.59);</v>
      </c>
    </row>
    <row r="1994" spans="1:10" x14ac:dyDescent="0.25">
      <c r="A1994">
        <f t="shared" ca="1" si="186"/>
        <v>1859</v>
      </c>
      <c r="B1994">
        <f t="shared" ca="1" si="187"/>
        <v>142</v>
      </c>
      <c r="C1994">
        <f t="shared" ca="1" si="188"/>
        <v>9</v>
      </c>
      <c r="D1994">
        <f t="shared" ca="1" si="188"/>
        <v>11</v>
      </c>
      <c r="E1994" s="3" t="str">
        <f ca="1">_xlfn.CONCAT(VLOOKUP($B1994,nomes!$A:$B,2,FALSE), "", VLOOKUP($C1994,apelido!$A:$B,2,FALSE), " ", VLOOKUP($D1994,apelido!$A:$B,2,FALSE))</f>
        <v>Eduarda Barros Bento</v>
      </c>
      <c r="F1994" s="3" t="str">
        <f ca="1">TRIM(VLOOKUP($B1994,nomes!$A:$C,3,FALSE))</f>
        <v>Feminino</v>
      </c>
      <c r="G1994" t="str">
        <f t="shared" ca="1" si="189"/>
        <v>996 946 583</v>
      </c>
      <c r="H1994" s="2" t="s">
        <v>2485</v>
      </c>
      <c r="I1994" s="3" t="str">
        <f t="shared" ca="1" si="190"/>
        <v>2070.19</v>
      </c>
      <c r="J1994" s="3" t="str">
        <f t="shared" ca="1" si="191"/>
        <v>insert into motoristas (fk_matricula, nome, sexo, telefone, nif, salario) values (1859, 'Eduarda Barros Bento', 2, '996 946 583', 28802677, 2070.19);</v>
      </c>
    </row>
    <row r="1995" spans="1:10" x14ac:dyDescent="0.25">
      <c r="A1995">
        <f t="shared" ca="1" si="186"/>
        <v>2333</v>
      </c>
      <c r="B1995">
        <f t="shared" ca="1" si="187"/>
        <v>166</v>
      </c>
      <c r="C1995">
        <f t="shared" ca="1" si="188"/>
        <v>95</v>
      </c>
      <c r="D1995">
        <f t="shared" ca="1" si="188"/>
        <v>88</v>
      </c>
      <c r="E1995" s="3" t="str">
        <f ca="1">_xlfn.CONCAT(VLOOKUP($B1995,nomes!$A:$B,2,FALSE), "", VLOOKUP($C1995,apelido!$A:$B,2,FALSE), " ", VLOOKUP($D1995,apelido!$A:$B,2,FALSE))</f>
        <v>Isaías Cabral Vicente</v>
      </c>
      <c r="F1995" s="3" t="str">
        <f ca="1">TRIM(VLOOKUP($B1995,nomes!$A:$C,3,FALSE))</f>
        <v>Masculino</v>
      </c>
      <c r="G1995" t="str">
        <f t="shared" ca="1" si="189"/>
        <v>926 528 618</v>
      </c>
      <c r="H1995" s="2" t="s">
        <v>2486</v>
      </c>
      <c r="I1995" s="3" t="str">
        <f t="shared" ca="1" si="190"/>
        <v>1239.44</v>
      </c>
      <c r="J1995" s="3" t="str">
        <f t="shared" ca="1" si="191"/>
        <v>insert into motoristas (fk_matricula, nome, sexo, telefone, nif, salario) values (2333, 'Isaías Cabral Vicente', 1, '926 528 618', 24422231, 1239.44);</v>
      </c>
    </row>
    <row r="1996" spans="1:10" x14ac:dyDescent="0.25">
      <c r="A1996">
        <f t="shared" ca="1" si="186"/>
        <v>690</v>
      </c>
      <c r="B1996">
        <f t="shared" ca="1" si="187"/>
        <v>104</v>
      </c>
      <c r="C1996">
        <f t="shared" ca="1" si="188"/>
        <v>61</v>
      </c>
      <c r="D1996">
        <f t="shared" ca="1" si="188"/>
        <v>80</v>
      </c>
      <c r="E1996" s="3" t="str">
        <f ca="1">_xlfn.CONCAT(VLOOKUP($B1996,nomes!$A:$B,2,FALSE), "", VLOOKUP($C1996,apelido!$A:$B,2,FALSE), " ", VLOOKUP($D1996,apelido!$A:$B,2,FALSE))</f>
        <v>Roberto Paiva Sousa</v>
      </c>
      <c r="F1996" s="3" t="str">
        <f ca="1">TRIM(VLOOKUP($B1996,nomes!$A:$C,3,FALSE))</f>
        <v>Masculino</v>
      </c>
      <c r="G1996" t="str">
        <f t="shared" ca="1" si="189"/>
        <v>929 433 147</v>
      </c>
      <c r="H1996" s="2" t="s">
        <v>2487</v>
      </c>
      <c r="I1996" s="3" t="str">
        <f t="shared" ca="1" si="190"/>
        <v>1091.35</v>
      </c>
      <c r="J1996" s="3" t="str">
        <f t="shared" ca="1" si="191"/>
        <v>insert into motoristas (fk_matricula, nome, sexo, telefone, nif, salario) values (690, 'Roberto Paiva Sousa', 1, '929 433 147', 13363054, 1091.35);</v>
      </c>
    </row>
    <row r="1997" spans="1:10" x14ac:dyDescent="0.25">
      <c r="A1997">
        <f t="shared" ca="1" si="186"/>
        <v>2383</v>
      </c>
      <c r="B1997">
        <f t="shared" ca="1" si="187"/>
        <v>147</v>
      </c>
      <c r="C1997">
        <f t="shared" ca="1" si="188"/>
        <v>75</v>
      </c>
      <c r="D1997">
        <f t="shared" ca="1" si="188"/>
        <v>73</v>
      </c>
      <c r="E1997" s="3" t="str">
        <f ca="1">_xlfn.CONCAT(VLOOKUP($B1997,nomes!$A:$B,2,FALSE), "", VLOOKUP($C1997,apelido!$A:$B,2,FALSE), " ", VLOOKUP($D1997,apelido!$A:$B,2,FALSE))</f>
        <v>Emerson Santos Salgado</v>
      </c>
      <c r="F1997" s="3" t="str">
        <f ca="1">TRIM(VLOOKUP($B1997,nomes!$A:$C,3,FALSE))</f>
        <v>Masculino</v>
      </c>
      <c r="G1997" t="str">
        <f t="shared" ca="1" si="189"/>
        <v>955 339 668</v>
      </c>
      <c r="H1997" s="2" t="s">
        <v>2488</v>
      </c>
      <c r="I1997" s="3" t="str">
        <f t="shared" ca="1" si="190"/>
        <v>1041.50</v>
      </c>
      <c r="J1997" s="3" t="str">
        <f t="shared" ca="1" si="191"/>
        <v>insert into motoristas (fk_matricula, nome, sexo, telefone, nif, salario) values (2383, 'Emerson Santos Salgado', 1, '955 339 668', 27266229, 1041.50);</v>
      </c>
    </row>
    <row r="1998" spans="1:10" x14ac:dyDescent="0.25">
      <c r="A1998">
        <f t="shared" ca="1" si="186"/>
        <v>1426</v>
      </c>
      <c r="B1998">
        <f t="shared" ca="1" si="187"/>
        <v>196</v>
      </c>
      <c r="C1998">
        <f t="shared" ca="1" si="188"/>
        <v>8</v>
      </c>
      <c r="D1998">
        <f t="shared" ca="1" si="188"/>
        <v>76</v>
      </c>
      <c r="E1998" s="3" t="str">
        <f ca="1">_xlfn.CONCAT(VLOOKUP($B1998,nomes!$A:$B,2,FALSE), "", VLOOKUP($C1998,apelido!$A:$B,2,FALSE), " ", VLOOKUP($D1998,apelido!$A:$B,2,FALSE))</f>
        <v>Sueli Azevedo Saraiva</v>
      </c>
      <c r="F1998" s="3" t="str">
        <f ca="1">TRIM(VLOOKUP($B1998,nomes!$A:$C,3,FALSE))</f>
        <v>Feminino</v>
      </c>
      <c r="G1998" t="str">
        <f t="shared" ca="1" si="189"/>
        <v>922 837 863</v>
      </c>
      <c r="H1998" s="2" t="s">
        <v>2489</v>
      </c>
      <c r="I1998" s="3" t="str">
        <f t="shared" ca="1" si="190"/>
        <v>901.1</v>
      </c>
      <c r="J1998" s="3" t="str">
        <f t="shared" ca="1" si="191"/>
        <v>insert into motoristas (fk_matricula, nome, sexo, telefone, nif, salario) values (1426, 'Sueli Azevedo Saraiva', 2, '922 837 863', 11514864, 901.1);</v>
      </c>
    </row>
    <row r="1999" spans="1:10" x14ac:dyDescent="0.25">
      <c r="A1999">
        <f t="shared" ca="1" si="186"/>
        <v>1380</v>
      </c>
      <c r="B1999">
        <f t="shared" ca="1" si="187"/>
        <v>160</v>
      </c>
      <c r="C1999">
        <f t="shared" ca="1" si="188"/>
        <v>1</v>
      </c>
      <c r="D1999">
        <f t="shared" ca="1" si="188"/>
        <v>6</v>
      </c>
      <c r="E1999" s="3" t="str">
        <f ca="1">_xlfn.CONCAT(VLOOKUP($B1999,nomes!$A:$B,2,FALSE), "", VLOOKUP($C1999,apelido!$A:$B,2,FALSE), " ", VLOOKUP($D1999,apelido!$A:$B,2,FALSE))</f>
        <v>Guilherme Almeida Antunes</v>
      </c>
      <c r="F1999" s="3" t="str">
        <f ca="1">TRIM(VLOOKUP($B1999,nomes!$A:$C,3,FALSE))</f>
        <v>Masculino</v>
      </c>
      <c r="G1999" t="str">
        <f t="shared" ca="1" si="189"/>
        <v>962 827 296</v>
      </c>
      <c r="H1999" s="2" t="s">
        <v>2490</v>
      </c>
      <c r="I1999" s="3" t="str">
        <f t="shared" ca="1" si="190"/>
        <v>1388.86</v>
      </c>
      <c r="J1999" s="3" t="str">
        <f t="shared" ca="1" si="191"/>
        <v>insert into motoristas (fk_matricula, nome, sexo, telefone, nif, salario) values (1380, 'Guilherme Almeida Antunes', 1, '962 827 296', 50258384, 1388.86);</v>
      </c>
    </row>
    <row r="2000" spans="1:10" x14ac:dyDescent="0.25">
      <c r="A2000">
        <f t="shared" ca="1" si="186"/>
        <v>1305</v>
      </c>
      <c r="B2000">
        <f t="shared" ca="1" si="187"/>
        <v>102</v>
      </c>
      <c r="C2000">
        <f t="shared" ca="1" si="188"/>
        <v>14</v>
      </c>
      <c r="D2000">
        <f t="shared" ca="1" si="188"/>
        <v>33</v>
      </c>
      <c r="E2000" s="3" t="str">
        <f ca="1">_xlfn.CONCAT(VLOOKUP($B2000,nomes!$A:$B,2,FALSE), "", VLOOKUP($C2000,apelido!$A:$B,2,FALSE), " ", VLOOKUP($D2000,apelido!$A:$B,2,FALSE))</f>
        <v>Ricardo Botelho Garcia</v>
      </c>
      <c r="F2000" s="3" t="str">
        <f ca="1">TRIM(VLOOKUP($B2000,nomes!$A:$C,3,FALSE))</f>
        <v>Masculino</v>
      </c>
      <c r="G2000" t="str">
        <f t="shared" ca="1" si="189"/>
        <v>911 668 336</v>
      </c>
      <c r="H2000" s="2" t="s">
        <v>2491</v>
      </c>
      <c r="I2000" s="3" t="str">
        <f t="shared" ca="1" si="190"/>
        <v>2392.8</v>
      </c>
      <c r="J2000" s="3" t="str">
        <f t="shared" ca="1" si="191"/>
        <v>insert into motoristas (fk_matricula, nome, sexo, telefone, nif, salario) values (1305, 'Ricardo Botelho Garcia', 1, '911 668 336', 16936483, 2392.8);</v>
      </c>
    </row>
    <row r="2001" spans="1:10" x14ac:dyDescent="0.25">
      <c r="A2001">
        <f t="shared" ca="1" si="186"/>
        <v>2657</v>
      </c>
      <c r="B2001">
        <f t="shared" ca="1" si="187"/>
        <v>97</v>
      </c>
      <c r="C2001">
        <f t="shared" ca="1" si="188"/>
        <v>15</v>
      </c>
      <c r="D2001">
        <f t="shared" ca="1" si="188"/>
        <v>42</v>
      </c>
      <c r="E2001" s="3" t="str">
        <f ca="1">_xlfn.CONCAT(VLOOKUP($B2001,nomes!$A:$B,2,FALSE), "", VLOOKUP($C2001,apelido!$A:$B,2,FALSE), " ", VLOOKUP($D2001,apelido!$A:$B,2,FALSE))</f>
        <v>Pedro Branco Loureiro</v>
      </c>
      <c r="F2001" s="3" t="str">
        <f ca="1">TRIM(VLOOKUP($B2001,nomes!$A:$C,3,FALSE))</f>
        <v>Masculino</v>
      </c>
      <c r="G2001" t="str">
        <f t="shared" ca="1" si="189"/>
        <v>974 572 224</v>
      </c>
      <c r="H2001" s="2" t="s">
        <v>2492</v>
      </c>
      <c r="I2001" s="3" t="str">
        <f t="shared" ca="1" si="190"/>
        <v>1693.48</v>
      </c>
      <c r="J2001" s="3" t="str">
        <f t="shared" ca="1" si="191"/>
        <v>insert into motoristas (fk_matricula, nome, sexo, telefone, nif, salario) values (2657, 'Pedro Branco Loureiro', 1, '974 572 224', 58634482, 1693.48);</v>
      </c>
    </row>
    <row r="2002" spans="1:10" x14ac:dyDescent="0.25">
      <c r="A2002">
        <f t="shared" ca="1" si="186"/>
        <v>3040</v>
      </c>
      <c r="B2002">
        <f t="shared" ca="1" si="187"/>
        <v>172</v>
      </c>
      <c r="C2002">
        <f t="shared" ca="1" si="188"/>
        <v>40</v>
      </c>
      <c r="D2002">
        <f t="shared" ca="1" si="188"/>
        <v>45</v>
      </c>
      <c r="E2002" s="3" t="str">
        <f ca="1">_xlfn.CONCAT(VLOOKUP($B2002,nomes!$A:$B,2,FALSE), "", VLOOKUP($C2002,apelido!$A:$B,2,FALSE), " ", VLOOKUP($D2002,apelido!$A:$B,2,FALSE))</f>
        <v>Jorge Lima Magalhães</v>
      </c>
      <c r="F2002" s="3" t="str">
        <f ca="1">TRIM(VLOOKUP($B2002,nomes!$A:$C,3,FALSE))</f>
        <v>Masculino</v>
      </c>
      <c r="G2002" t="str">
        <f t="shared" ca="1" si="189"/>
        <v>984 343 368</v>
      </c>
      <c r="H2002" s="2" t="s">
        <v>2493</v>
      </c>
      <c r="I2002" s="3" t="str">
        <f t="shared" ca="1" si="190"/>
        <v>905.58</v>
      </c>
      <c r="J2002" s="3" t="str">
        <f t="shared" ca="1" si="191"/>
        <v>insert into motoristas (fk_matricula, nome, sexo, telefone, nif, salario) values (3040, 'Jorge Lima Magalhães', 1, '984 343 368', 15079274, 905.58);</v>
      </c>
    </row>
    <row r="2003" spans="1:10" x14ac:dyDescent="0.25">
      <c r="A2003">
        <f t="shared" ca="1" si="186"/>
        <v>1627</v>
      </c>
      <c r="B2003">
        <f t="shared" ca="1" si="187"/>
        <v>186</v>
      </c>
      <c r="C2003">
        <f t="shared" ca="1" si="188"/>
        <v>60</v>
      </c>
      <c r="D2003">
        <f t="shared" ca="1" si="188"/>
        <v>29</v>
      </c>
      <c r="E2003" s="3" t="str">
        <f ca="1">_xlfn.CONCAT(VLOOKUP($B2003,nomes!$A:$B,2,FALSE), "", VLOOKUP($C2003,apelido!$A:$B,2,FALSE), " ", VLOOKUP($D2003,apelido!$A:$B,2,FALSE))</f>
        <v>Melina Pacheco Ferreira</v>
      </c>
      <c r="F2003" s="3" t="str">
        <f ca="1">TRIM(VLOOKUP($B2003,nomes!$A:$C,3,FALSE))</f>
        <v>Feminino</v>
      </c>
      <c r="G2003" t="str">
        <f t="shared" ca="1" si="189"/>
        <v>917 136 936</v>
      </c>
      <c r="H2003" s="2" t="s">
        <v>2494</v>
      </c>
      <c r="I2003" s="3" t="str">
        <f t="shared" ca="1" si="190"/>
        <v>1404.36</v>
      </c>
      <c r="J2003" s="3" t="str">
        <f t="shared" ca="1" si="191"/>
        <v>insert into motoristas (fk_matricula, nome, sexo, telefone, nif, salario) values (1627, 'Melina Pacheco Ferreira', 2, '917 136 936', 52147933, 1404.36);</v>
      </c>
    </row>
    <row r="2004" spans="1:10" x14ac:dyDescent="0.25">
      <c r="A2004">
        <f t="shared" ca="1" si="186"/>
        <v>3042</v>
      </c>
      <c r="B2004">
        <f t="shared" ca="1" si="187"/>
        <v>17</v>
      </c>
      <c r="C2004">
        <f t="shared" ca="1" si="188"/>
        <v>60</v>
      </c>
      <c r="D2004">
        <f t="shared" ca="1" si="188"/>
        <v>65</v>
      </c>
      <c r="E2004" s="3" t="str">
        <f ca="1">_xlfn.CONCAT(VLOOKUP($B2004,nomes!$A:$B,2,FALSE), "", VLOOKUP($C2004,apelido!$A:$B,2,FALSE), " ", VLOOKUP($D2004,apelido!$A:$B,2,FALSE))</f>
        <v>Camila Pacheco Pires</v>
      </c>
      <c r="F2004" s="3" t="str">
        <f ca="1">TRIM(VLOOKUP($B2004,nomes!$A:$C,3,FALSE))</f>
        <v>Feminino</v>
      </c>
      <c r="G2004" t="str">
        <f t="shared" ca="1" si="189"/>
        <v>972 829 421</v>
      </c>
      <c r="H2004" s="2" t="s">
        <v>2495</v>
      </c>
      <c r="I2004" s="3" t="str">
        <f t="shared" ca="1" si="190"/>
        <v>2313.54</v>
      </c>
      <c r="J2004" s="3" t="str">
        <f t="shared" ca="1" si="191"/>
        <v>insert into motoristas (fk_matricula, nome, sexo, telefone, nif, salario) values (3042, 'Camila Pacheco Pires', 2, '972 829 421', 15369660, 2313.54);</v>
      </c>
    </row>
    <row r="2005" spans="1:10" x14ac:dyDescent="0.25">
      <c r="A2005">
        <f t="shared" ca="1" si="186"/>
        <v>344</v>
      </c>
      <c r="B2005">
        <f t="shared" ca="1" si="187"/>
        <v>76</v>
      </c>
      <c r="C2005">
        <f t="shared" ca="1" si="188"/>
        <v>74</v>
      </c>
      <c r="D2005">
        <f t="shared" ca="1" si="188"/>
        <v>44</v>
      </c>
      <c r="E2005" s="3" t="str">
        <f ca="1">_xlfn.CONCAT(VLOOKUP($B2005,nomes!$A:$B,2,FALSE), "", VLOOKUP($C2005,apelido!$A:$B,2,FALSE), " ", VLOOKUP($D2005,apelido!$A:$B,2,FALSE))</f>
        <v>Luiza Sampaio Madeira</v>
      </c>
      <c r="F2005" s="3" t="str">
        <f ca="1">TRIM(VLOOKUP($B2005,nomes!$A:$C,3,FALSE))</f>
        <v>Feminino</v>
      </c>
      <c r="G2005" t="str">
        <f t="shared" ca="1" si="189"/>
        <v>917 885 725</v>
      </c>
      <c r="H2005" s="2" t="s">
        <v>2496</v>
      </c>
      <c r="I2005" s="3" t="str">
        <f t="shared" ca="1" si="190"/>
        <v>1857.23</v>
      </c>
      <c r="J2005" s="3" t="str">
        <f t="shared" ca="1" si="191"/>
        <v>insert into motoristas (fk_matricula, nome, sexo, telefone, nif, salario) values (344, 'Luiza Sampaio Madeira', 2, '917 885 725', 55513767, 1857.23);</v>
      </c>
    </row>
    <row r="2006" spans="1:10" x14ac:dyDescent="0.25">
      <c r="A2006">
        <f t="shared" ca="1" si="186"/>
        <v>2389</v>
      </c>
      <c r="B2006">
        <f t="shared" ca="1" si="187"/>
        <v>60</v>
      </c>
      <c r="C2006">
        <f t="shared" ca="1" si="188"/>
        <v>94</v>
      </c>
      <c r="D2006">
        <f t="shared" ca="1" si="188"/>
        <v>37</v>
      </c>
      <c r="E2006" s="3" t="str">
        <f ca="1">_xlfn.CONCAT(VLOOKUP($B2006,nomes!$A:$B,2,FALSE), "", VLOOKUP($C2006,apelido!$A:$B,2,FALSE), " ", VLOOKUP($D2006,apelido!$A:$B,2,FALSE))</f>
        <v>Jorge Barreira Henriques</v>
      </c>
      <c r="F2006" s="3" t="str">
        <f ca="1">TRIM(VLOOKUP($B2006,nomes!$A:$C,3,FALSE))</f>
        <v>Masculino</v>
      </c>
      <c r="G2006" t="str">
        <f t="shared" ca="1" si="189"/>
        <v>978 566 196</v>
      </c>
      <c r="H2006" s="2" t="s">
        <v>2497</v>
      </c>
      <c r="I2006" s="3" t="str">
        <f t="shared" ca="1" si="190"/>
        <v>1648.48</v>
      </c>
      <c r="J2006" s="3" t="str">
        <f t="shared" ca="1" si="191"/>
        <v>insert into motoristas (fk_matricula, nome, sexo, telefone, nif, salario) values (2389, 'Jorge Barreira Henriques', 1, '978 566 196', 21274403, 1648.48);</v>
      </c>
    </row>
    <row r="2007" spans="1:10" x14ac:dyDescent="0.25">
      <c r="A2007">
        <f t="shared" ca="1" si="186"/>
        <v>3040</v>
      </c>
      <c r="B2007">
        <f t="shared" ca="1" si="187"/>
        <v>113</v>
      </c>
      <c r="C2007">
        <f t="shared" ca="1" si="188"/>
        <v>26</v>
      </c>
      <c r="D2007">
        <f t="shared" ca="1" si="188"/>
        <v>61</v>
      </c>
      <c r="E2007" s="3" t="str">
        <f ca="1">_xlfn.CONCAT(VLOOKUP($B2007,nomes!$A:$B,2,FALSE), "", VLOOKUP($C2007,apelido!$A:$B,2,FALSE), " ", VLOOKUP($D2007,apelido!$A:$B,2,FALSE))</f>
        <v>Stella Esteves Paiva</v>
      </c>
      <c r="F2007" s="3" t="str">
        <f ca="1">TRIM(VLOOKUP($B2007,nomes!$A:$C,3,FALSE))</f>
        <v>Feminino</v>
      </c>
      <c r="G2007" t="str">
        <f t="shared" ca="1" si="189"/>
        <v>921 124 837</v>
      </c>
      <c r="H2007" s="2" t="s">
        <v>2498</v>
      </c>
      <c r="I2007" s="3" t="str">
        <f t="shared" ca="1" si="190"/>
        <v>2090.80</v>
      </c>
      <c r="J2007" s="3" t="str">
        <f t="shared" ca="1" si="191"/>
        <v>insert into motoristas (fk_matricula, nome, sexo, telefone, nif, salario) values (3040, 'Stella Esteves Paiva', 2, '921 124 837', 14932886, 2090.80);</v>
      </c>
    </row>
    <row r="2008" spans="1:10" x14ac:dyDescent="0.25">
      <c r="A2008">
        <f t="shared" ca="1" si="186"/>
        <v>2609</v>
      </c>
      <c r="B2008">
        <f t="shared" ca="1" si="187"/>
        <v>15</v>
      </c>
      <c r="C2008">
        <f t="shared" ca="1" si="188"/>
        <v>14</v>
      </c>
      <c r="D2008">
        <f t="shared" ca="1" si="188"/>
        <v>91</v>
      </c>
      <c r="E2008" s="3" t="str">
        <f ca="1">_xlfn.CONCAT(VLOOKUP($B2008,nomes!$A:$B,2,FALSE), "", VLOOKUP($C2008,apelido!$A:$B,2,FALSE), " ", VLOOKUP($D2008,apelido!$A:$B,2,FALSE))</f>
        <v>Bruno Botelho Vilela</v>
      </c>
      <c r="F2008" s="3" t="str">
        <f ca="1">TRIM(VLOOKUP($B2008,nomes!$A:$C,3,FALSE))</f>
        <v>Masculino</v>
      </c>
      <c r="G2008" t="str">
        <f t="shared" ca="1" si="189"/>
        <v>983 526 845</v>
      </c>
      <c r="H2008" s="2" t="s">
        <v>2499</v>
      </c>
      <c r="I2008" s="3" t="str">
        <f t="shared" ca="1" si="190"/>
        <v>1209.19</v>
      </c>
      <c r="J2008" s="3" t="str">
        <f t="shared" ca="1" si="191"/>
        <v>insert into motoristas (fk_matricula, nome, sexo, telefone, nif, salario) values (2609, 'Bruno Botelho Vilela', 1, '983 526 845', 51876267, 1209.19);</v>
      </c>
    </row>
    <row r="2009" spans="1:10" x14ac:dyDescent="0.25">
      <c r="A2009">
        <f t="shared" ca="1" si="186"/>
        <v>2203</v>
      </c>
      <c r="B2009">
        <f t="shared" ca="1" si="187"/>
        <v>157</v>
      </c>
      <c r="C2009">
        <f t="shared" ca="1" si="188"/>
        <v>37</v>
      </c>
      <c r="D2009">
        <f t="shared" ca="1" si="188"/>
        <v>33</v>
      </c>
      <c r="E2009" s="3" t="str">
        <f ca="1">_xlfn.CONCAT(VLOOKUP($B2009,nomes!$A:$B,2,FALSE), "", VLOOKUP($C2009,apelido!$A:$B,2,FALSE), " ", VLOOKUP($D2009,apelido!$A:$B,2,FALSE))</f>
        <v>Geraldo Henriques Garcia</v>
      </c>
      <c r="F2009" s="3" t="str">
        <f ca="1">TRIM(VLOOKUP($B2009,nomes!$A:$C,3,FALSE))</f>
        <v>Masculino</v>
      </c>
      <c r="G2009" t="str">
        <f t="shared" ca="1" si="189"/>
        <v>987 797 726</v>
      </c>
      <c r="H2009" s="2" t="s">
        <v>2500</v>
      </c>
      <c r="I2009" s="3" t="str">
        <f t="shared" ca="1" si="190"/>
        <v>1861.72</v>
      </c>
      <c r="J2009" s="3" t="str">
        <f t="shared" ca="1" si="191"/>
        <v>insert into motoristas (fk_matricula, nome, sexo, telefone, nif, salario) values (2203, 'Geraldo Henriques Garcia', 1, '987 797 726', 11723882, 1861.72);</v>
      </c>
    </row>
    <row r="2010" spans="1:10" x14ac:dyDescent="0.25">
      <c r="A2010">
        <f t="shared" ca="1" si="186"/>
        <v>103</v>
      </c>
      <c r="B2010">
        <f t="shared" ca="1" si="187"/>
        <v>40</v>
      </c>
      <c r="C2010">
        <f t="shared" ca="1" si="188"/>
        <v>80</v>
      </c>
      <c r="D2010">
        <f t="shared" ca="1" si="188"/>
        <v>98</v>
      </c>
      <c r="E2010" s="3" t="str">
        <f ca="1">_xlfn.CONCAT(VLOOKUP($B2010,nomes!$A:$B,2,FALSE), "", VLOOKUP($C2010,apelido!$A:$B,2,FALSE), " ", VLOOKUP($D2010,apelido!$A:$B,2,FALSE))</f>
        <v>Fernando Sousa Chaves</v>
      </c>
      <c r="F2010" s="3" t="str">
        <f ca="1">TRIM(VLOOKUP($B2010,nomes!$A:$C,3,FALSE))</f>
        <v>Masculino</v>
      </c>
      <c r="G2010" t="str">
        <f t="shared" ca="1" si="189"/>
        <v>956 664 298</v>
      </c>
      <c r="H2010" s="2" t="s">
        <v>2501</v>
      </c>
      <c r="I2010" s="3" t="str">
        <f t="shared" ca="1" si="190"/>
        <v>1995.7</v>
      </c>
      <c r="J2010" s="3" t="str">
        <f t="shared" ca="1" si="191"/>
        <v>insert into motoristas (fk_matricula, nome, sexo, telefone, nif, salario) values (103, 'Fernando Sousa Chaves', 1, '956 664 298', 20870558, 1995.7);</v>
      </c>
    </row>
    <row r="2011" spans="1:10" x14ac:dyDescent="0.25">
      <c r="A2011">
        <f t="shared" ca="1" si="186"/>
        <v>2141</v>
      </c>
      <c r="B2011">
        <f t="shared" ca="1" si="187"/>
        <v>29</v>
      </c>
      <c r="C2011">
        <f t="shared" ca="1" si="188"/>
        <v>93</v>
      </c>
      <c r="D2011">
        <f t="shared" ca="1" si="188"/>
        <v>98</v>
      </c>
      <c r="E2011" s="3" t="str">
        <f ca="1">_xlfn.CONCAT(VLOOKUP($B2011,nomes!$A:$B,2,FALSE), "", VLOOKUP($C2011,apelido!$A:$B,2,FALSE), " ", VLOOKUP($D2011,apelido!$A:$B,2,FALSE))</f>
        <v>Diogo Bastos Chaves</v>
      </c>
      <c r="F2011" s="3" t="str">
        <f ca="1">TRIM(VLOOKUP($B2011,nomes!$A:$C,3,FALSE))</f>
        <v>Masculino</v>
      </c>
      <c r="G2011" t="str">
        <f t="shared" ca="1" si="189"/>
        <v>947 397 973</v>
      </c>
      <c r="H2011" s="2" t="s">
        <v>2502</v>
      </c>
      <c r="I2011" s="3" t="str">
        <f t="shared" ca="1" si="190"/>
        <v>2196.66</v>
      </c>
      <c r="J2011" s="3" t="str">
        <f t="shared" ca="1" si="191"/>
        <v>insert into motoristas (fk_matricula, nome, sexo, telefone, nif, salario) values (2141, 'Diogo Bastos Chaves', 1, '947 397 973', 12568630, 2196.66);</v>
      </c>
    </row>
    <row r="2012" spans="1:10" x14ac:dyDescent="0.25">
      <c r="A2012">
        <f t="shared" ca="1" si="186"/>
        <v>2960</v>
      </c>
      <c r="B2012">
        <f t="shared" ca="1" si="187"/>
        <v>97</v>
      </c>
      <c r="C2012">
        <f t="shared" ca="1" si="188"/>
        <v>21</v>
      </c>
      <c r="D2012">
        <f t="shared" ca="1" si="188"/>
        <v>14</v>
      </c>
      <c r="E2012" s="3" t="str">
        <f ca="1">_xlfn.CONCAT(VLOOKUP($B2012,nomes!$A:$B,2,FALSE), "", VLOOKUP($C2012,apelido!$A:$B,2,FALSE), " ", VLOOKUP($D2012,apelido!$A:$B,2,FALSE))</f>
        <v>Pedro Coelho Botelho</v>
      </c>
      <c r="F2012" s="3" t="str">
        <f ca="1">TRIM(VLOOKUP($B2012,nomes!$A:$C,3,FALSE))</f>
        <v>Masculino</v>
      </c>
      <c r="G2012" t="str">
        <f t="shared" ca="1" si="189"/>
        <v>918 764 489</v>
      </c>
      <c r="H2012" s="2" t="s">
        <v>2503</v>
      </c>
      <c r="I2012" s="3" t="str">
        <f t="shared" ca="1" si="190"/>
        <v>2133.74</v>
      </c>
      <c r="J2012" s="3" t="str">
        <f t="shared" ca="1" si="191"/>
        <v>insert into motoristas (fk_matricula, nome, sexo, telefone, nif, salario) values (2960, 'Pedro Coelho Botelho', 1, '918 764 489', 19984837, 2133.74);</v>
      </c>
    </row>
    <row r="2013" spans="1:10" x14ac:dyDescent="0.25">
      <c r="A2013">
        <f t="shared" ca="1" si="186"/>
        <v>1400</v>
      </c>
      <c r="B2013">
        <f t="shared" ca="1" si="187"/>
        <v>71</v>
      </c>
      <c r="C2013">
        <f t="shared" ca="1" si="188"/>
        <v>52</v>
      </c>
      <c r="D2013">
        <f t="shared" ca="1" si="188"/>
        <v>89</v>
      </c>
      <c r="E2013" s="3" t="str">
        <f ca="1">_xlfn.CONCAT(VLOOKUP($B2013,nomes!$A:$B,2,FALSE), "", VLOOKUP($C2013,apelido!$A:$B,2,FALSE), " ", VLOOKUP($D2013,apelido!$A:$B,2,FALSE))</f>
        <v>Lídia Monteiro Vieira</v>
      </c>
      <c r="F2013" s="3" t="str">
        <f ca="1">TRIM(VLOOKUP($B2013,nomes!$A:$C,3,FALSE))</f>
        <v>Feminino</v>
      </c>
      <c r="G2013" t="str">
        <f t="shared" ca="1" si="189"/>
        <v>968 686 543</v>
      </c>
      <c r="H2013" s="2" t="s">
        <v>2504</v>
      </c>
      <c r="I2013" s="3" t="str">
        <f t="shared" ca="1" si="190"/>
        <v>2073.8</v>
      </c>
      <c r="J2013" s="3" t="str">
        <f t="shared" ca="1" si="191"/>
        <v>insert into motoristas (fk_matricula, nome, sexo, telefone, nif, salario) values (1400, 'Lídia Monteiro Vieira', 2, '968 686 543', 12326820, 2073.8);</v>
      </c>
    </row>
    <row r="2014" spans="1:10" x14ac:dyDescent="0.25">
      <c r="A2014">
        <f t="shared" ca="1" si="186"/>
        <v>578</v>
      </c>
      <c r="B2014">
        <f t="shared" ca="1" si="187"/>
        <v>102</v>
      </c>
      <c r="C2014">
        <f t="shared" ca="1" si="188"/>
        <v>19</v>
      </c>
      <c r="D2014">
        <f t="shared" ca="1" si="188"/>
        <v>97</v>
      </c>
      <c r="E2014" s="3" t="str">
        <f ca="1">_xlfn.CONCAT(VLOOKUP($B2014,nomes!$A:$B,2,FALSE), "", VLOOKUP($C2014,apelido!$A:$B,2,FALSE), " ", VLOOKUP($D2014,apelido!$A:$B,2,FALSE))</f>
        <v>Ricardo Carvalho Camacho</v>
      </c>
      <c r="F2014" s="3" t="str">
        <f ca="1">TRIM(VLOOKUP($B2014,nomes!$A:$C,3,FALSE))</f>
        <v>Masculino</v>
      </c>
      <c r="G2014" t="str">
        <f t="shared" ca="1" si="189"/>
        <v>953 749 154</v>
      </c>
      <c r="H2014" s="2" t="s">
        <v>2505</v>
      </c>
      <c r="I2014" s="3" t="str">
        <f t="shared" ca="1" si="190"/>
        <v>1333.68</v>
      </c>
      <c r="J2014" s="3" t="str">
        <f t="shared" ca="1" si="191"/>
        <v>insert into motoristas (fk_matricula, nome, sexo, telefone, nif, salario) values (578, 'Ricardo Carvalho Camacho', 1, '953 749 154', 14142604, 1333.68);</v>
      </c>
    </row>
    <row r="2015" spans="1:10" x14ac:dyDescent="0.25">
      <c r="A2015">
        <f t="shared" ca="1" si="186"/>
        <v>672</v>
      </c>
      <c r="B2015">
        <f t="shared" ca="1" si="187"/>
        <v>101</v>
      </c>
      <c r="C2015">
        <f t="shared" ca="1" si="188"/>
        <v>87</v>
      </c>
      <c r="D2015">
        <f t="shared" ca="1" si="188"/>
        <v>79</v>
      </c>
      <c r="E2015" s="3" t="str">
        <f ca="1">_xlfn.CONCAT(VLOOKUP($B2015,nomes!$A:$B,2,FALSE), "", VLOOKUP($C2015,apelido!$A:$B,2,FALSE), " ", VLOOKUP($D2015,apelido!$A:$B,2,FALSE))</f>
        <v>Renan Ventura Soares</v>
      </c>
      <c r="F2015" s="3" t="str">
        <f ca="1">TRIM(VLOOKUP($B2015,nomes!$A:$C,3,FALSE))</f>
        <v>Masculino</v>
      </c>
      <c r="G2015" t="str">
        <f t="shared" ca="1" si="189"/>
        <v>953 674 912</v>
      </c>
      <c r="H2015" s="2" t="s">
        <v>2506</v>
      </c>
      <c r="I2015" s="3" t="str">
        <f t="shared" ca="1" si="190"/>
        <v>1357.6</v>
      </c>
      <c r="J2015" s="3" t="str">
        <f t="shared" ca="1" si="191"/>
        <v>insert into motoristas (fk_matricula, nome, sexo, telefone, nif, salario) values (672, 'Renan Ventura Soares', 1, '953 674 912', 15244887, 1357.6);</v>
      </c>
    </row>
    <row r="2016" spans="1:10" x14ac:dyDescent="0.25">
      <c r="A2016">
        <f t="shared" ca="1" si="186"/>
        <v>517</v>
      </c>
      <c r="B2016">
        <f t="shared" ca="1" si="187"/>
        <v>101</v>
      </c>
      <c r="C2016">
        <f t="shared" ca="1" si="188"/>
        <v>87</v>
      </c>
      <c r="D2016">
        <f t="shared" ca="1" si="188"/>
        <v>84</v>
      </c>
      <c r="E2016" s="3" t="str">
        <f ca="1">_xlfn.CONCAT(VLOOKUP($B2016,nomes!$A:$B,2,FALSE), "", VLOOKUP($C2016,apelido!$A:$B,2,FALSE), " ", VLOOKUP($D2016,apelido!$A:$B,2,FALSE))</f>
        <v>Renan Ventura Valente</v>
      </c>
      <c r="F2016" s="3" t="str">
        <f ca="1">TRIM(VLOOKUP($B2016,nomes!$A:$C,3,FALSE))</f>
        <v>Masculino</v>
      </c>
      <c r="G2016" t="str">
        <f t="shared" ca="1" si="189"/>
        <v>958 966 324</v>
      </c>
      <c r="H2016" s="2" t="s">
        <v>2507</v>
      </c>
      <c r="I2016" s="3" t="str">
        <f t="shared" ca="1" si="190"/>
        <v>1402.83</v>
      </c>
      <c r="J2016" s="3" t="str">
        <f t="shared" ca="1" si="191"/>
        <v>insert into motoristas (fk_matricula, nome, sexo, telefone, nif, salario) values (517, 'Renan Ventura Valente', 1, '958 966 324', 20823047, 1402.83);</v>
      </c>
    </row>
    <row r="2017" spans="1:10" x14ac:dyDescent="0.25">
      <c r="A2017">
        <f t="shared" ca="1" si="186"/>
        <v>349</v>
      </c>
      <c r="B2017">
        <f t="shared" ca="1" si="187"/>
        <v>88</v>
      </c>
      <c r="C2017">
        <f t="shared" ca="1" si="188"/>
        <v>36</v>
      </c>
      <c r="D2017">
        <f t="shared" ca="1" si="188"/>
        <v>3</v>
      </c>
      <c r="E2017" s="3" t="str">
        <f ca="1">_xlfn.CONCAT(VLOOKUP($B2017,nomes!$A:$B,2,FALSE), "", VLOOKUP($C2017,apelido!$A:$B,2,FALSE), " ", VLOOKUP($D2017,apelido!$A:$B,2,FALSE))</f>
        <v>Nicole Gonçalves Amaral</v>
      </c>
      <c r="F2017" s="3" t="str">
        <f ca="1">TRIM(VLOOKUP($B2017,nomes!$A:$C,3,FALSE))</f>
        <v>Feminino</v>
      </c>
      <c r="G2017" t="str">
        <f t="shared" ca="1" si="189"/>
        <v>951 611 969</v>
      </c>
      <c r="H2017" s="2" t="s">
        <v>2508</v>
      </c>
      <c r="I2017" s="3" t="str">
        <f t="shared" ca="1" si="190"/>
        <v>1641.64</v>
      </c>
      <c r="J2017" s="3" t="str">
        <f t="shared" ca="1" si="191"/>
        <v>insert into motoristas (fk_matricula, nome, sexo, telefone, nif, salario) values (349, 'Nicole Gonçalves Amaral', 2, '951 611 969', 50668584, 1641.64);</v>
      </c>
    </row>
    <row r="2018" spans="1:10" x14ac:dyDescent="0.25">
      <c r="A2018">
        <f t="shared" ca="1" si="186"/>
        <v>1996</v>
      </c>
      <c r="B2018">
        <f t="shared" ca="1" si="187"/>
        <v>105</v>
      </c>
      <c r="C2018">
        <f t="shared" ca="1" si="188"/>
        <v>57</v>
      </c>
      <c r="D2018">
        <f t="shared" ca="1" si="188"/>
        <v>37</v>
      </c>
      <c r="E2018" s="3" t="str">
        <f ca="1">_xlfn.CONCAT(VLOOKUP($B2018,nomes!$A:$B,2,FALSE), "", VLOOKUP($C2018,apelido!$A:$B,2,FALSE), " ", VLOOKUP($D2018,apelido!$A:$B,2,FALSE))</f>
        <v>Rodrigo Nogueira Henriques</v>
      </c>
      <c r="F2018" s="3" t="str">
        <f ca="1">TRIM(VLOOKUP($B2018,nomes!$A:$C,3,FALSE))</f>
        <v>Masculino</v>
      </c>
      <c r="G2018" t="str">
        <f t="shared" ca="1" si="189"/>
        <v>979 119 561</v>
      </c>
      <c r="H2018" s="2" t="s">
        <v>2509</v>
      </c>
      <c r="I2018" s="3" t="str">
        <f t="shared" ca="1" si="190"/>
        <v>1097.0</v>
      </c>
      <c r="J2018" s="3" t="str">
        <f t="shared" ca="1" si="191"/>
        <v>insert into motoristas (fk_matricula, nome, sexo, telefone, nif, salario) values (1996, 'Rodrigo Nogueira Henriques', 1, '979 119 561', 26896154, 1097.0);</v>
      </c>
    </row>
    <row r="2019" spans="1:10" x14ac:dyDescent="0.25">
      <c r="A2019">
        <f t="shared" ca="1" si="186"/>
        <v>2805</v>
      </c>
      <c r="B2019">
        <f t="shared" ca="1" si="187"/>
        <v>47</v>
      </c>
      <c r="C2019">
        <f t="shared" ca="1" si="188"/>
        <v>78</v>
      </c>
      <c r="D2019">
        <f t="shared" ca="1" si="188"/>
        <v>20</v>
      </c>
      <c r="E2019" s="3" t="str">
        <f ca="1">_xlfn.CONCAT(VLOOKUP($B2019,nomes!$A:$B,2,FALSE), "", VLOOKUP($C2019,apelido!$A:$B,2,FALSE), " ", VLOOKUP($D2019,apelido!$A:$B,2,FALSE))</f>
        <v>Gustavo Simões Castro</v>
      </c>
      <c r="F2019" s="3" t="str">
        <f ca="1">TRIM(VLOOKUP($B2019,nomes!$A:$C,3,FALSE))</f>
        <v>Masculino</v>
      </c>
      <c r="G2019" t="str">
        <f t="shared" ca="1" si="189"/>
        <v>919 711 211</v>
      </c>
      <c r="H2019" s="2" t="s">
        <v>2510</v>
      </c>
      <c r="I2019" s="3" t="str">
        <f t="shared" ca="1" si="190"/>
        <v>1930.56</v>
      </c>
      <c r="J2019" s="3" t="str">
        <f t="shared" ca="1" si="191"/>
        <v>insert into motoristas (fk_matricula, nome, sexo, telefone, nif, salario) values (2805, 'Gustavo Simões Castro', 1, '919 711 211', 21934320, 1930.56);</v>
      </c>
    </row>
    <row r="2020" spans="1:10" x14ac:dyDescent="0.25">
      <c r="A2020">
        <f t="shared" ca="1" si="186"/>
        <v>3032</v>
      </c>
      <c r="B2020">
        <f t="shared" ca="1" si="187"/>
        <v>140</v>
      </c>
      <c r="C2020">
        <f t="shared" ca="1" si="188"/>
        <v>60</v>
      </c>
      <c r="D2020">
        <f t="shared" ca="1" si="188"/>
        <v>82</v>
      </c>
      <c r="E2020" s="3" t="str">
        <f ca="1">_xlfn.CONCAT(VLOOKUP($B2020,nomes!$A:$B,2,FALSE), "", VLOOKUP($C2020,apelido!$A:$B,2,FALSE), " ", VLOOKUP($D2020,apelido!$A:$B,2,FALSE))</f>
        <v>Débora Pacheco Teixeira</v>
      </c>
      <c r="F2020" s="3" t="str">
        <f ca="1">TRIM(VLOOKUP($B2020,nomes!$A:$C,3,FALSE))</f>
        <v>Feminino</v>
      </c>
      <c r="G2020" t="str">
        <f t="shared" ca="1" si="189"/>
        <v>976 258 148</v>
      </c>
      <c r="H2020" s="2" t="s">
        <v>2511</v>
      </c>
      <c r="I2020" s="3" t="str">
        <f t="shared" ca="1" si="190"/>
        <v>1637.76</v>
      </c>
      <c r="J2020" s="3" t="str">
        <f t="shared" ca="1" si="191"/>
        <v>insert into motoristas (fk_matricula, nome, sexo, telefone, nif, salario) values (3032, 'Débora Pacheco Teixeira', 2, '976 258 148', 59218989, 1637.76);</v>
      </c>
    </row>
    <row r="2021" spans="1:10" x14ac:dyDescent="0.25">
      <c r="A2021">
        <f t="shared" ca="1" si="186"/>
        <v>2433</v>
      </c>
      <c r="B2021">
        <f t="shared" ca="1" si="187"/>
        <v>149</v>
      </c>
      <c r="C2021">
        <f t="shared" ca="1" si="188"/>
        <v>20</v>
      </c>
      <c r="D2021">
        <f t="shared" ca="1" si="188"/>
        <v>46</v>
      </c>
      <c r="E2021" s="3" t="str">
        <f ca="1">_xlfn.CONCAT(VLOOKUP($B2021,nomes!$A:$B,2,FALSE), "", VLOOKUP($C2021,apelido!$A:$B,2,FALSE), " ", VLOOKUP($D2021,apelido!$A:$B,2,FALSE))</f>
        <v>Érica Castro Marques</v>
      </c>
      <c r="F2021" s="3" t="str">
        <f ca="1">TRIM(VLOOKUP($B2021,nomes!$A:$C,3,FALSE))</f>
        <v>Feminino</v>
      </c>
      <c r="G2021" t="str">
        <f t="shared" ca="1" si="189"/>
        <v>938 421 569</v>
      </c>
      <c r="H2021" s="2" t="s">
        <v>2512</v>
      </c>
      <c r="I2021" s="3" t="str">
        <f t="shared" ca="1" si="190"/>
        <v>968.21</v>
      </c>
      <c r="J2021" s="3" t="str">
        <f t="shared" ca="1" si="191"/>
        <v>insert into motoristas (fk_matricula, nome, sexo, telefone, nif, salario) values (2433, 'Érica Castro Marques', 2, '938 421 569', 56628716, 968.21);</v>
      </c>
    </row>
    <row r="2022" spans="1:10" x14ac:dyDescent="0.25">
      <c r="A2022">
        <f t="shared" ca="1" si="186"/>
        <v>1020</v>
      </c>
      <c r="B2022">
        <f t="shared" ca="1" si="187"/>
        <v>8</v>
      </c>
      <c r="C2022">
        <f t="shared" ca="1" si="188"/>
        <v>74</v>
      </c>
      <c r="D2022">
        <f t="shared" ca="1" si="188"/>
        <v>52</v>
      </c>
      <c r="E2022" s="3" t="str">
        <f ca="1">_xlfn.CONCAT(VLOOKUP($B2022,nomes!$A:$B,2,FALSE), "", VLOOKUP($C2022,apelido!$A:$B,2,FALSE), " ", VLOOKUP($D2022,apelido!$A:$B,2,FALSE))</f>
        <v>António Sampaio Monteiro</v>
      </c>
      <c r="F2022" s="3" t="str">
        <f ca="1">TRIM(VLOOKUP($B2022,nomes!$A:$C,3,FALSE))</f>
        <v>Masculino</v>
      </c>
      <c r="G2022" t="str">
        <f t="shared" ca="1" si="189"/>
        <v>956 147 876</v>
      </c>
      <c r="H2022" s="2" t="s">
        <v>2513</v>
      </c>
      <c r="I2022" s="3" t="str">
        <f t="shared" ca="1" si="190"/>
        <v>1059.49</v>
      </c>
      <c r="J2022" s="3" t="str">
        <f t="shared" ca="1" si="191"/>
        <v>insert into motoristas (fk_matricula, nome, sexo, telefone, nif, salario) values (1020, 'António Sampaio Monteiro', 1, '956 147 876', 59326669, 1059.49);</v>
      </c>
    </row>
    <row r="2023" spans="1:10" x14ac:dyDescent="0.25">
      <c r="A2023">
        <f t="shared" ca="1" si="186"/>
        <v>2852</v>
      </c>
      <c r="B2023">
        <f t="shared" ca="1" si="187"/>
        <v>196</v>
      </c>
      <c r="C2023">
        <f t="shared" ca="1" si="188"/>
        <v>95</v>
      </c>
      <c r="D2023">
        <f t="shared" ca="1" si="188"/>
        <v>51</v>
      </c>
      <c r="E2023" s="3" t="str">
        <f ca="1">_xlfn.CONCAT(VLOOKUP($B2023,nomes!$A:$B,2,FALSE), "", VLOOKUP($C2023,apelido!$A:$B,2,FALSE), " ", VLOOKUP($D2023,apelido!$A:$B,2,FALSE))</f>
        <v>Sueli Cabral Miranda</v>
      </c>
      <c r="F2023" s="3" t="str">
        <f ca="1">TRIM(VLOOKUP($B2023,nomes!$A:$C,3,FALSE))</f>
        <v>Feminino</v>
      </c>
      <c r="G2023" t="str">
        <f t="shared" ca="1" si="189"/>
        <v>962 677 743</v>
      </c>
      <c r="H2023" s="2" t="s">
        <v>2514</v>
      </c>
      <c r="I2023" s="3" t="str">
        <f t="shared" ca="1" si="190"/>
        <v>883.94</v>
      </c>
      <c r="J2023" s="3" t="str">
        <f t="shared" ca="1" si="191"/>
        <v>insert into motoristas (fk_matricula, nome, sexo, telefone, nif, salario) values (2852, 'Sueli Cabral Miranda', 2, '962 677 743', 55038863, 883.94);</v>
      </c>
    </row>
    <row r="2024" spans="1:10" x14ac:dyDescent="0.25">
      <c r="A2024">
        <f t="shared" ca="1" si="186"/>
        <v>2133</v>
      </c>
      <c r="B2024">
        <f t="shared" ca="1" si="187"/>
        <v>168</v>
      </c>
      <c r="C2024">
        <f t="shared" ca="1" si="188"/>
        <v>43</v>
      </c>
      <c r="D2024">
        <f t="shared" ca="1" si="188"/>
        <v>37</v>
      </c>
      <c r="E2024" s="3" t="str">
        <f ca="1">_xlfn.CONCAT(VLOOKUP($B2024,nomes!$A:$B,2,FALSE), "", VLOOKUP($C2024,apelido!$A:$B,2,FALSE), " ", VLOOKUP($D2024,apelido!$A:$B,2,FALSE))</f>
        <v>Ivanilda Macedo Henriques</v>
      </c>
      <c r="F2024" s="3" t="str">
        <f ca="1">TRIM(VLOOKUP($B2024,nomes!$A:$C,3,FALSE))</f>
        <v>Feminino</v>
      </c>
      <c r="G2024" t="str">
        <f t="shared" ca="1" si="189"/>
        <v>928 277 272</v>
      </c>
      <c r="H2024" s="2" t="s">
        <v>2515</v>
      </c>
      <c r="I2024" s="3" t="str">
        <f t="shared" ca="1" si="190"/>
        <v>1626.88</v>
      </c>
      <c r="J2024" s="3" t="str">
        <f t="shared" ca="1" si="191"/>
        <v>insert into motoristas (fk_matricula, nome, sexo, telefone, nif, salario) values (2133, 'Ivanilda Macedo Henriques', 2, '928 277 272', 23386886, 1626.88);</v>
      </c>
    </row>
    <row r="2025" spans="1:10" x14ac:dyDescent="0.25">
      <c r="A2025">
        <f t="shared" ca="1" si="186"/>
        <v>775</v>
      </c>
      <c r="B2025">
        <f t="shared" ca="1" si="187"/>
        <v>43</v>
      </c>
      <c r="C2025">
        <f t="shared" ca="1" si="188"/>
        <v>80</v>
      </c>
      <c r="D2025">
        <f t="shared" ca="1" si="188"/>
        <v>46</v>
      </c>
      <c r="E2025" s="3" t="str">
        <f ca="1">_xlfn.CONCAT(VLOOKUP($B2025,nomes!$A:$B,2,FALSE), "", VLOOKUP($C2025,apelido!$A:$B,2,FALSE), " ", VLOOKUP($D2025,apelido!$A:$B,2,FALSE))</f>
        <v>Gabriel Sousa Marques</v>
      </c>
      <c r="F2025" s="3" t="str">
        <f ca="1">TRIM(VLOOKUP($B2025,nomes!$A:$C,3,FALSE))</f>
        <v>Masculino</v>
      </c>
      <c r="G2025" t="str">
        <f t="shared" ca="1" si="189"/>
        <v>922 933 629</v>
      </c>
      <c r="H2025" s="2" t="s">
        <v>2516</v>
      </c>
      <c r="I2025" s="3" t="str">
        <f t="shared" ca="1" si="190"/>
        <v>1064.44</v>
      </c>
      <c r="J2025" s="3" t="str">
        <f t="shared" ca="1" si="191"/>
        <v>insert into motoristas (fk_matricula, nome, sexo, telefone, nif, salario) values (775, 'Gabriel Sousa Marques', 1, '922 933 629', 53128139, 1064.44);</v>
      </c>
    </row>
    <row r="2026" spans="1:10" x14ac:dyDescent="0.25">
      <c r="A2026">
        <f t="shared" ca="1" si="186"/>
        <v>1756</v>
      </c>
      <c r="B2026">
        <f t="shared" ca="1" si="187"/>
        <v>148</v>
      </c>
      <c r="C2026">
        <f t="shared" ca="1" si="188"/>
        <v>72</v>
      </c>
      <c r="D2026">
        <f t="shared" ca="1" si="188"/>
        <v>16</v>
      </c>
      <c r="E2026" s="3" t="str">
        <f ca="1">_xlfn.CONCAT(VLOOKUP($B2026,nomes!$A:$B,2,FALSE), "", VLOOKUP($C2026,apelido!$A:$B,2,FALSE), " ", VLOOKUP($D2026,apelido!$A:$B,2,FALSE))</f>
        <v>Eneida Rodrigues Brito</v>
      </c>
      <c r="F2026" s="3" t="str">
        <f ca="1">TRIM(VLOOKUP($B2026,nomes!$A:$C,3,FALSE))</f>
        <v>Feminino</v>
      </c>
      <c r="G2026" t="str">
        <f t="shared" ca="1" si="189"/>
        <v>983 352 993</v>
      </c>
      <c r="H2026" s="2" t="s">
        <v>2517</v>
      </c>
      <c r="I2026" s="3" t="str">
        <f t="shared" ca="1" si="190"/>
        <v>1455.64</v>
      </c>
      <c r="J2026" s="3" t="str">
        <f t="shared" ca="1" si="191"/>
        <v>insert into motoristas (fk_matricula, nome, sexo, telefone, nif, salario) values (1756, 'Eneida Rodrigues Brito', 2, '983 352 993', 58640316, 1455.64);</v>
      </c>
    </row>
    <row r="2027" spans="1:10" x14ac:dyDescent="0.25">
      <c r="A2027">
        <f t="shared" ca="1" si="186"/>
        <v>1502</v>
      </c>
      <c r="B2027">
        <f t="shared" ca="1" si="187"/>
        <v>25</v>
      </c>
      <c r="C2027">
        <f t="shared" ca="1" si="188"/>
        <v>61</v>
      </c>
      <c r="D2027">
        <f t="shared" ca="1" si="188"/>
        <v>40</v>
      </c>
      <c r="E2027" s="3" t="str">
        <f ca="1">_xlfn.CONCAT(VLOOKUP($B2027,nomes!$A:$B,2,FALSE), "", VLOOKUP($C2027,apelido!$A:$B,2,FALSE), " ", VLOOKUP($D2027,apelido!$A:$B,2,FALSE))</f>
        <v>Daniel Paiva Lima</v>
      </c>
      <c r="F2027" s="3" t="str">
        <f ca="1">TRIM(VLOOKUP($B2027,nomes!$A:$C,3,FALSE))</f>
        <v>Masculino</v>
      </c>
      <c r="G2027" t="str">
        <f t="shared" ca="1" si="189"/>
        <v>989 587 657</v>
      </c>
      <c r="H2027" s="2" t="s">
        <v>2518</v>
      </c>
      <c r="I2027" s="3" t="str">
        <f t="shared" ca="1" si="190"/>
        <v>2446.44</v>
      </c>
      <c r="J2027" s="3" t="str">
        <f t="shared" ca="1" si="191"/>
        <v>insert into motoristas (fk_matricula, nome, sexo, telefone, nif, salario) values (1502, 'Daniel Paiva Lima', 1, '989 587 657', 29396461, 2446.44);</v>
      </c>
    </row>
    <row r="2028" spans="1:10" x14ac:dyDescent="0.25">
      <c r="A2028">
        <f t="shared" ca="1" si="186"/>
        <v>2433</v>
      </c>
      <c r="B2028">
        <f t="shared" ca="1" si="187"/>
        <v>155</v>
      </c>
      <c r="C2028">
        <f t="shared" ca="1" si="188"/>
        <v>79</v>
      </c>
      <c r="D2028">
        <f t="shared" ca="1" si="188"/>
        <v>17</v>
      </c>
      <c r="E2028" s="3" t="str">
        <f ca="1">_xlfn.CONCAT(VLOOKUP($B2028,nomes!$A:$B,2,FALSE), "", VLOOKUP($C2028,apelido!$A:$B,2,FALSE), " ", VLOOKUP($D2028,apelido!$A:$B,2,FALSE))</f>
        <v>Flaviano Soares Campos</v>
      </c>
      <c r="F2028" s="3" t="str">
        <f ca="1">TRIM(VLOOKUP($B2028,nomes!$A:$C,3,FALSE))</f>
        <v>Masculino</v>
      </c>
      <c r="G2028" t="str">
        <f t="shared" ca="1" si="189"/>
        <v>928 274 256</v>
      </c>
      <c r="H2028" s="2" t="s">
        <v>2519</v>
      </c>
      <c r="I2028" s="3" t="str">
        <f t="shared" ca="1" si="190"/>
        <v>2371.66</v>
      </c>
      <c r="J2028" s="3" t="str">
        <f t="shared" ca="1" si="191"/>
        <v>insert into motoristas (fk_matricula, nome, sexo, telefone, nif, salario) values (2433, 'Flaviano Soares Campos', 1, '928 274 256', 15235992, 2371.66);</v>
      </c>
    </row>
    <row r="2029" spans="1:10" x14ac:dyDescent="0.25">
      <c r="A2029">
        <f t="shared" ca="1" si="186"/>
        <v>2550</v>
      </c>
      <c r="B2029">
        <f t="shared" ca="1" si="187"/>
        <v>39</v>
      </c>
      <c r="C2029">
        <f t="shared" ca="1" si="188"/>
        <v>3</v>
      </c>
      <c r="D2029">
        <f t="shared" ca="1" si="188"/>
        <v>15</v>
      </c>
      <c r="E2029" s="3" t="str">
        <f ca="1">_xlfn.CONCAT(VLOOKUP($B2029,nomes!$A:$B,2,FALSE), "", VLOOKUP($C2029,apelido!$A:$B,2,FALSE), " ", VLOOKUP($D2029,apelido!$A:$B,2,FALSE))</f>
        <v>Fernanda Amaral Branco</v>
      </c>
      <c r="F2029" s="3" t="str">
        <f ca="1">TRIM(VLOOKUP($B2029,nomes!$A:$C,3,FALSE))</f>
        <v>Feminino</v>
      </c>
      <c r="G2029" t="str">
        <f t="shared" ca="1" si="189"/>
        <v>942 497 884</v>
      </c>
      <c r="H2029" s="2" t="s">
        <v>2520</v>
      </c>
      <c r="I2029" s="3" t="str">
        <f t="shared" ca="1" si="190"/>
        <v>1863.37</v>
      </c>
      <c r="J2029" s="3" t="str">
        <f t="shared" ca="1" si="191"/>
        <v>insert into motoristas (fk_matricula, nome, sexo, telefone, nif, salario) values (2550, 'Fernanda Amaral Branco', 2, '942 497 884', 26627654, 1863.37);</v>
      </c>
    </row>
    <row r="2030" spans="1:10" x14ac:dyDescent="0.25">
      <c r="A2030">
        <f t="shared" ca="1" si="186"/>
        <v>834</v>
      </c>
      <c r="B2030">
        <f t="shared" ca="1" si="187"/>
        <v>89</v>
      </c>
      <c r="C2030">
        <f t="shared" ca="1" si="188"/>
        <v>75</v>
      </c>
      <c r="D2030">
        <f t="shared" ca="1" si="188"/>
        <v>54</v>
      </c>
      <c r="E2030" s="3" t="str">
        <f ca="1">_xlfn.CONCAT(VLOOKUP($B2030,nomes!$A:$B,2,FALSE), "", VLOOKUP($C2030,apelido!$A:$B,2,FALSE), " ", VLOOKUP($D2030,apelido!$A:$B,2,FALSE))</f>
        <v>Nicolas Santos Mota</v>
      </c>
      <c r="F2030" s="3" t="str">
        <f ca="1">TRIM(VLOOKUP($B2030,nomes!$A:$C,3,FALSE))</f>
        <v>Masculino</v>
      </c>
      <c r="G2030" t="str">
        <f t="shared" ca="1" si="189"/>
        <v>913 267 494</v>
      </c>
      <c r="H2030" s="2" t="s">
        <v>2521</v>
      </c>
      <c r="I2030" s="3" t="str">
        <f t="shared" ca="1" si="190"/>
        <v>1788.97</v>
      </c>
      <c r="J2030" s="3" t="str">
        <f t="shared" ca="1" si="191"/>
        <v>insert into motoristas (fk_matricula, nome, sexo, telefone, nif, salario) values (834, 'Nicolas Santos Mota', 1, '913 267 494', 18932732, 1788.97);</v>
      </c>
    </row>
    <row r="2031" spans="1:10" x14ac:dyDescent="0.25">
      <c r="A2031">
        <f t="shared" ca="1" si="186"/>
        <v>1784</v>
      </c>
      <c r="B2031">
        <f t="shared" ca="1" si="187"/>
        <v>123</v>
      </c>
      <c r="C2031">
        <f t="shared" ca="1" si="188"/>
        <v>54</v>
      </c>
      <c r="D2031">
        <f t="shared" ca="1" si="188"/>
        <v>75</v>
      </c>
      <c r="E2031" s="3" t="str">
        <f ca="1">_xlfn.CONCAT(VLOOKUP($B2031,nomes!$A:$B,2,FALSE), "", VLOOKUP($C2031,apelido!$A:$B,2,FALSE), " ", VLOOKUP($D2031,apelido!$A:$B,2,FALSE))</f>
        <v>Yasmin Mota Santos</v>
      </c>
      <c r="F2031" s="3" t="str">
        <f ca="1">TRIM(VLOOKUP($B2031,nomes!$A:$C,3,FALSE))</f>
        <v>Feminino</v>
      </c>
      <c r="G2031" t="str">
        <f t="shared" ca="1" si="189"/>
        <v>922 452 781</v>
      </c>
      <c r="H2031" s="2" t="s">
        <v>2522</v>
      </c>
      <c r="I2031" s="3" t="str">
        <f t="shared" ca="1" si="190"/>
        <v>2383.28</v>
      </c>
      <c r="J2031" s="3" t="str">
        <f t="shared" ca="1" si="191"/>
        <v>insert into motoristas (fk_matricula, nome, sexo, telefone, nif, salario) values (1784, 'Yasmin Mota Santos', 2, '922 452 781', 23790121, 2383.28);</v>
      </c>
    </row>
    <row r="2032" spans="1:10" x14ac:dyDescent="0.25">
      <c r="A2032">
        <f t="shared" ca="1" si="186"/>
        <v>2295</v>
      </c>
      <c r="B2032">
        <f t="shared" ca="1" si="187"/>
        <v>189</v>
      </c>
      <c r="C2032">
        <f t="shared" ca="1" si="188"/>
        <v>67</v>
      </c>
      <c r="D2032">
        <f t="shared" ca="1" si="188"/>
        <v>60</v>
      </c>
      <c r="E2032" s="3" t="str">
        <f ca="1">_xlfn.CONCAT(VLOOKUP($B2032,nomes!$A:$B,2,FALSE), "", VLOOKUP($C2032,apelido!$A:$B,2,FALSE), " ", VLOOKUP($D2032,apelido!$A:$B,2,FALSE))</f>
        <v>Noé Ramos Pacheco</v>
      </c>
      <c r="F2032" s="3" t="str">
        <f ca="1">TRIM(VLOOKUP($B2032,nomes!$A:$C,3,FALSE))</f>
        <v>Masculino</v>
      </c>
      <c r="G2032" t="str">
        <f t="shared" ca="1" si="189"/>
        <v>945 381 758</v>
      </c>
      <c r="H2032" s="2" t="s">
        <v>2523</v>
      </c>
      <c r="I2032" s="3" t="str">
        <f t="shared" ca="1" si="190"/>
        <v>1197.9</v>
      </c>
      <c r="J2032" s="3" t="str">
        <f t="shared" ca="1" si="191"/>
        <v>insert into motoristas (fk_matricula, nome, sexo, telefone, nif, salario) values (2295, 'Noé Ramos Pacheco', 1, '945 381 758', 12288174, 1197.9);</v>
      </c>
    </row>
    <row r="2033" spans="1:10" x14ac:dyDescent="0.25">
      <c r="A2033">
        <f t="shared" ca="1" si="186"/>
        <v>2971</v>
      </c>
      <c r="B2033">
        <f t="shared" ca="1" si="187"/>
        <v>42</v>
      </c>
      <c r="C2033">
        <f t="shared" ca="1" si="188"/>
        <v>53</v>
      </c>
      <c r="D2033">
        <f t="shared" ca="1" si="188"/>
        <v>66</v>
      </c>
      <c r="E2033" s="3" t="str">
        <f ca="1">_xlfn.CONCAT(VLOOKUP($B2033,nomes!$A:$B,2,FALSE), "", VLOOKUP($C2033,apelido!$A:$B,2,FALSE), " ", VLOOKUP($D2033,apelido!$A:$B,2,FALSE))</f>
        <v>Francisco Morais Pontes</v>
      </c>
      <c r="F2033" s="3" t="str">
        <f ca="1">TRIM(VLOOKUP($B2033,nomes!$A:$C,3,FALSE))</f>
        <v>Masculino</v>
      </c>
      <c r="G2033" t="str">
        <f t="shared" ca="1" si="189"/>
        <v>921 144 386</v>
      </c>
      <c r="H2033" s="2" t="s">
        <v>2524</v>
      </c>
      <c r="I2033" s="3" t="str">
        <f t="shared" ca="1" si="190"/>
        <v>2023.2</v>
      </c>
      <c r="J2033" s="3" t="str">
        <f t="shared" ca="1" si="191"/>
        <v>insert into motoristas (fk_matricula, nome, sexo, telefone, nif, salario) values (2971, 'Francisco Morais Pontes', 1, '921 144 386', 54658129, 2023.2);</v>
      </c>
    </row>
    <row r="2034" spans="1:10" x14ac:dyDescent="0.25">
      <c r="A2034">
        <f t="shared" ca="1" si="186"/>
        <v>1149</v>
      </c>
      <c r="B2034">
        <f t="shared" ca="1" si="187"/>
        <v>100</v>
      </c>
      <c r="C2034">
        <f t="shared" ca="1" si="188"/>
        <v>1</v>
      </c>
      <c r="D2034">
        <f t="shared" ca="1" si="188"/>
        <v>51</v>
      </c>
      <c r="E2034" s="3" t="str">
        <f ca="1">_xlfn.CONCAT(VLOOKUP($B2034,nomes!$A:$B,2,FALSE), "", VLOOKUP($C2034,apelido!$A:$B,2,FALSE), " ", VLOOKUP($D2034,apelido!$A:$B,2,FALSE))</f>
        <v>Rebeca Almeida Miranda</v>
      </c>
      <c r="F2034" s="3" t="str">
        <f ca="1">TRIM(VLOOKUP($B2034,nomes!$A:$C,3,FALSE))</f>
        <v>Feminino</v>
      </c>
      <c r="G2034" t="str">
        <f t="shared" ca="1" si="189"/>
        <v>923 796 518</v>
      </c>
      <c r="H2034" s="2" t="s">
        <v>2525</v>
      </c>
      <c r="I2034" s="3" t="str">
        <f t="shared" ca="1" si="190"/>
        <v>1989.87</v>
      </c>
      <c r="J2034" s="3" t="str">
        <f t="shared" ca="1" si="191"/>
        <v>insert into motoristas (fk_matricula, nome, sexo, telefone, nif, salario) values (1149, 'Rebeca Almeida Miranda', 2, '923 796 518', 54758738, 1989.87);</v>
      </c>
    </row>
    <row r="2035" spans="1:10" x14ac:dyDescent="0.25">
      <c r="A2035">
        <f t="shared" ca="1" si="186"/>
        <v>2892</v>
      </c>
      <c r="B2035">
        <f t="shared" ca="1" si="187"/>
        <v>42</v>
      </c>
      <c r="C2035">
        <f t="shared" ca="1" si="188"/>
        <v>17</v>
      </c>
      <c r="D2035">
        <f t="shared" ca="1" si="188"/>
        <v>56</v>
      </c>
      <c r="E2035" s="3" t="str">
        <f ca="1">_xlfn.CONCAT(VLOOKUP($B2035,nomes!$A:$B,2,FALSE), "", VLOOKUP($C2035,apelido!$A:$B,2,FALSE), " ", VLOOKUP($D2035,apelido!$A:$B,2,FALSE))</f>
        <v>Francisco Campos Neves</v>
      </c>
      <c r="F2035" s="3" t="str">
        <f ca="1">TRIM(VLOOKUP($B2035,nomes!$A:$C,3,FALSE))</f>
        <v>Masculino</v>
      </c>
      <c r="G2035" t="str">
        <f t="shared" ca="1" si="189"/>
        <v>916 428 934</v>
      </c>
      <c r="H2035" s="2" t="s">
        <v>2526</v>
      </c>
      <c r="I2035" s="3" t="str">
        <f t="shared" ca="1" si="190"/>
        <v>1958.68</v>
      </c>
      <c r="J2035" s="3" t="str">
        <f t="shared" ca="1" si="191"/>
        <v>insert into motoristas (fk_matricula, nome, sexo, telefone, nif, salario) values (2892, 'Francisco Campos Neves', 1, '916 428 934', 12339768, 1958.68);</v>
      </c>
    </row>
    <row r="2036" spans="1:10" x14ac:dyDescent="0.25">
      <c r="A2036">
        <f t="shared" ca="1" si="186"/>
        <v>208</v>
      </c>
      <c r="B2036">
        <f t="shared" ca="1" si="187"/>
        <v>120</v>
      </c>
      <c r="C2036">
        <f t="shared" ca="1" si="188"/>
        <v>84</v>
      </c>
      <c r="D2036">
        <f t="shared" ca="1" si="188"/>
        <v>97</v>
      </c>
      <c r="E2036" s="3" t="str">
        <f ca="1">_xlfn.CONCAT(VLOOKUP($B2036,nomes!$A:$B,2,FALSE), "", VLOOKUP($C2036,apelido!$A:$B,2,FALSE), " ", VLOOKUP($D2036,apelido!$A:$B,2,FALSE))</f>
        <v>Victor Valente Camacho</v>
      </c>
      <c r="F2036" s="3" t="str">
        <f ca="1">TRIM(VLOOKUP($B2036,nomes!$A:$C,3,FALSE))</f>
        <v>Masculino</v>
      </c>
      <c r="G2036" t="str">
        <f t="shared" ca="1" si="189"/>
        <v>948 528 199</v>
      </c>
      <c r="H2036" s="2" t="s">
        <v>2527</v>
      </c>
      <c r="I2036" s="3" t="str">
        <f t="shared" ca="1" si="190"/>
        <v>1112.70</v>
      </c>
      <c r="J2036" s="3" t="str">
        <f t="shared" ca="1" si="191"/>
        <v>insert into motoristas (fk_matricula, nome, sexo, telefone, nif, salario) values (208, 'Victor Valente Camacho', 1, '948 528 199', 16451359, 1112.70);</v>
      </c>
    </row>
    <row r="2037" spans="1:10" x14ac:dyDescent="0.25">
      <c r="A2037">
        <f t="shared" ca="1" si="186"/>
        <v>1721</v>
      </c>
      <c r="B2037">
        <f t="shared" ca="1" si="187"/>
        <v>89</v>
      </c>
      <c r="C2037">
        <f t="shared" ca="1" si="188"/>
        <v>88</v>
      </c>
      <c r="D2037">
        <f t="shared" ca="1" si="188"/>
        <v>48</v>
      </c>
      <c r="E2037" s="3" t="str">
        <f ca="1">_xlfn.CONCAT(VLOOKUP($B2037,nomes!$A:$B,2,FALSE), "", VLOOKUP($C2037,apelido!$A:$B,2,FALSE), " ", VLOOKUP($D2037,apelido!$A:$B,2,FALSE))</f>
        <v>Nicolas Vicente Matos</v>
      </c>
      <c r="F2037" s="3" t="str">
        <f ca="1">TRIM(VLOOKUP($B2037,nomes!$A:$C,3,FALSE))</f>
        <v>Masculino</v>
      </c>
      <c r="G2037" t="str">
        <f t="shared" ca="1" si="189"/>
        <v>945 548 271</v>
      </c>
      <c r="H2037" s="2" t="s">
        <v>2528</v>
      </c>
      <c r="I2037" s="3" t="str">
        <f t="shared" ca="1" si="190"/>
        <v>1614.74</v>
      </c>
      <c r="J2037" s="3" t="str">
        <f t="shared" ca="1" si="191"/>
        <v>insert into motoristas (fk_matricula, nome, sexo, telefone, nif, salario) values (1721, 'Nicolas Vicente Matos', 1, '945 548 271', 52174972, 1614.74);</v>
      </c>
    </row>
    <row r="2038" spans="1:10" x14ac:dyDescent="0.25">
      <c r="A2038">
        <f t="shared" ca="1" si="186"/>
        <v>624</v>
      </c>
      <c r="B2038">
        <f t="shared" ca="1" si="187"/>
        <v>167</v>
      </c>
      <c r="C2038">
        <f t="shared" ca="1" si="188"/>
        <v>28</v>
      </c>
      <c r="D2038">
        <f t="shared" ca="1" si="188"/>
        <v>43</v>
      </c>
      <c r="E2038" s="3" t="str">
        <f ca="1">_xlfn.CONCAT(VLOOKUP($B2038,nomes!$A:$B,2,FALSE), "", VLOOKUP($C2038,apelido!$A:$B,2,FALSE), " ", VLOOKUP($D2038,apelido!$A:$B,2,FALSE))</f>
        <v>Ivan Fernandes Macedo</v>
      </c>
      <c r="F2038" s="3" t="str">
        <f ca="1">TRIM(VLOOKUP($B2038,nomes!$A:$C,3,FALSE))</f>
        <v>Masculino</v>
      </c>
      <c r="G2038" t="str">
        <f t="shared" ca="1" si="189"/>
        <v>936 369 252</v>
      </c>
      <c r="H2038" s="2" t="s">
        <v>2529</v>
      </c>
      <c r="I2038" s="3" t="str">
        <f t="shared" ca="1" si="190"/>
        <v>870.62</v>
      </c>
      <c r="J2038" s="3" t="str">
        <f t="shared" ca="1" si="191"/>
        <v>insert into motoristas (fk_matricula, nome, sexo, telefone, nif, salario) values (624, 'Ivan Fernandes Macedo', 1, '936 369 252', 27992131, 870.62);</v>
      </c>
    </row>
    <row r="2039" spans="1:10" x14ac:dyDescent="0.25">
      <c r="A2039">
        <f t="shared" ca="1" si="186"/>
        <v>2933</v>
      </c>
      <c r="B2039">
        <f t="shared" ca="1" si="187"/>
        <v>26</v>
      </c>
      <c r="C2039">
        <f t="shared" ca="1" si="188"/>
        <v>15</v>
      </c>
      <c r="D2039">
        <f t="shared" ca="1" si="188"/>
        <v>8</v>
      </c>
      <c r="E2039" s="3" t="str">
        <f ca="1">_xlfn.CONCAT(VLOOKUP($B2039,nomes!$A:$B,2,FALSE), "", VLOOKUP($C2039,apelido!$A:$B,2,FALSE), " ", VLOOKUP($D2039,apelido!$A:$B,2,FALSE))</f>
        <v>Daniela Branco Azevedo</v>
      </c>
      <c r="F2039" s="3" t="str">
        <f ca="1">TRIM(VLOOKUP($B2039,nomes!$A:$C,3,FALSE))</f>
        <v>Feminino</v>
      </c>
      <c r="G2039" t="str">
        <f t="shared" ca="1" si="189"/>
        <v>946 464 729</v>
      </c>
      <c r="H2039" s="2" t="s">
        <v>2530</v>
      </c>
      <c r="I2039" s="3" t="str">
        <f t="shared" ca="1" si="190"/>
        <v>1643.24</v>
      </c>
      <c r="J2039" s="3" t="str">
        <f t="shared" ca="1" si="191"/>
        <v>insert into motoristas (fk_matricula, nome, sexo, telefone, nif, salario) values (2933, 'Daniela Branco Azevedo', 2, '946 464 729', 54303768, 1643.24);</v>
      </c>
    </row>
    <row r="2040" spans="1:10" x14ac:dyDescent="0.25">
      <c r="A2040">
        <f t="shared" ca="1" si="186"/>
        <v>1966</v>
      </c>
      <c r="B2040">
        <f t="shared" ca="1" si="187"/>
        <v>29</v>
      </c>
      <c r="C2040">
        <f t="shared" ca="1" si="188"/>
        <v>58</v>
      </c>
      <c r="D2040">
        <f t="shared" ca="1" si="188"/>
        <v>73</v>
      </c>
      <c r="E2040" s="3" t="str">
        <f ca="1">_xlfn.CONCAT(VLOOKUP($B2040,nomes!$A:$B,2,FALSE), "", VLOOKUP($C2040,apelido!$A:$B,2,FALSE), " ", VLOOKUP($D2040,apelido!$A:$B,2,FALSE))</f>
        <v>Diogo Nunes Salgado</v>
      </c>
      <c r="F2040" s="3" t="str">
        <f ca="1">TRIM(VLOOKUP($B2040,nomes!$A:$C,3,FALSE))</f>
        <v>Masculino</v>
      </c>
      <c r="G2040" t="str">
        <f t="shared" ca="1" si="189"/>
        <v>939 313 649</v>
      </c>
      <c r="H2040" s="2" t="s">
        <v>2531</v>
      </c>
      <c r="I2040" s="3" t="str">
        <f t="shared" ca="1" si="190"/>
        <v>2359.70</v>
      </c>
      <c r="J2040" s="3" t="str">
        <f t="shared" ca="1" si="191"/>
        <v>insert into motoristas (fk_matricula, nome, sexo, telefone, nif, salario) values (1966, 'Diogo Nunes Salgado', 1, '939 313 649', 52453382, 2359.70);</v>
      </c>
    </row>
    <row r="2041" spans="1:10" x14ac:dyDescent="0.25">
      <c r="A2041">
        <f t="shared" ca="1" si="186"/>
        <v>2883</v>
      </c>
      <c r="B2041">
        <f t="shared" ca="1" si="187"/>
        <v>165</v>
      </c>
      <c r="C2041">
        <f t="shared" ca="1" si="188"/>
        <v>58</v>
      </c>
      <c r="D2041">
        <f t="shared" ca="1" si="188"/>
        <v>70</v>
      </c>
      <c r="E2041" s="3" t="str">
        <f ca="1">_xlfn.CONCAT(VLOOKUP($B2041,nomes!$A:$B,2,FALSE), "", VLOOKUP($C2041,apelido!$A:$B,2,FALSE), " ", VLOOKUP($D2041,apelido!$A:$B,2,FALSE))</f>
        <v>Ilda Nunes Ribeiro</v>
      </c>
      <c r="F2041" s="3" t="str">
        <f ca="1">TRIM(VLOOKUP($B2041,nomes!$A:$C,3,FALSE))</f>
        <v>Feminino</v>
      </c>
      <c r="G2041" t="str">
        <f t="shared" ca="1" si="189"/>
        <v>913 743 523</v>
      </c>
      <c r="H2041" s="2" t="s">
        <v>2532</v>
      </c>
      <c r="I2041" s="3" t="str">
        <f t="shared" ca="1" si="190"/>
        <v>2050.69</v>
      </c>
      <c r="J2041" s="3" t="str">
        <f t="shared" ca="1" si="191"/>
        <v>insert into motoristas (fk_matricula, nome, sexo, telefone, nif, salario) values (2883, 'Ilda Nunes Ribeiro', 2, '913 743 523', 55702947, 2050.69);</v>
      </c>
    </row>
    <row r="2042" spans="1:10" x14ac:dyDescent="0.25">
      <c r="A2042">
        <f t="shared" ca="1" si="186"/>
        <v>2915</v>
      </c>
      <c r="B2042">
        <f t="shared" ca="1" si="187"/>
        <v>32</v>
      </c>
      <c r="C2042">
        <f t="shared" ca="1" si="188"/>
        <v>14</v>
      </c>
      <c r="D2042">
        <f t="shared" ca="1" si="188"/>
        <v>29</v>
      </c>
      <c r="E2042" s="3" t="str">
        <f ca="1">_xlfn.CONCAT(VLOOKUP($B2042,nomes!$A:$B,2,FALSE), "", VLOOKUP($C2042,apelido!$A:$B,2,FALSE), " ", VLOOKUP($D2042,apelido!$A:$B,2,FALSE))</f>
        <v>Emiliano Botelho Ferreira</v>
      </c>
      <c r="F2042" s="3" t="str">
        <f ca="1">TRIM(VLOOKUP($B2042,nomes!$A:$C,3,FALSE))</f>
        <v>Masculino</v>
      </c>
      <c r="G2042" t="str">
        <f t="shared" ca="1" si="189"/>
        <v>958 675 199</v>
      </c>
      <c r="H2042" s="2" t="s">
        <v>2533</v>
      </c>
      <c r="I2042" s="3" t="str">
        <f t="shared" ca="1" si="190"/>
        <v>1525.14</v>
      </c>
      <c r="J2042" s="3" t="str">
        <f t="shared" ca="1" si="191"/>
        <v>insert into motoristas (fk_matricula, nome, sexo, telefone, nif, salario) values (2915, 'Emiliano Botelho Ferreira', 1, '958 675 199', 55382075, 1525.14);</v>
      </c>
    </row>
    <row r="2043" spans="1:10" x14ac:dyDescent="0.25">
      <c r="A2043">
        <f t="shared" ca="1" si="186"/>
        <v>2718</v>
      </c>
      <c r="B2043">
        <f t="shared" ca="1" si="187"/>
        <v>101</v>
      </c>
      <c r="C2043">
        <f t="shared" ca="1" si="188"/>
        <v>78</v>
      </c>
      <c r="D2043">
        <f t="shared" ca="1" si="188"/>
        <v>57</v>
      </c>
      <c r="E2043" s="3" t="str">
        <f ca="1">_xlfn.CONCAT(VLOOKUP($B2043,nomes!$A:$B,2,FALSE), "", VLOOKUP($C2043,apelido!$A:$B,2,FALSE), " ", VLOOKUP($D2043,apelido!$A:$B,2,FALSE))</f>
        <v>Renan Simões Nogueira</v>
      </c>
      <c r="F2043" s="3" t="str">
        <f ca="1">TRIM(VLOOKUP($B2043,nomes!$A:$C,3,FALSE))</f>
        <v>Masculino</v>
      </c>
      <c r="G2043" t="str">
        <f t="shared" ca="1" si="189"/>
        <v>974 569 145</v>
      </c>
      <c r="H2043" s="2" t="s">
        <v>2534</v>
      </c>
      <c r="I2043" s="3" t="str">
        <f t="shared" ca="1" si="190"/>
        <v>1478.56</v>
      </c>
      <c r="J2043" s="3" t="str">
        <f t="shared" ca="1" si="191"/>
        <v>insert into motoristas (fk_matricula, nome, sexo, telefone, nif, salario) values (2718, 'Renan Simões Nogueira', 1, '974 569 145', 20126429, 1478.56);</v>
      </c>
    </row>
    <row r="2044" spans="1:10" x14ac:dyDescent="0.25">
      <c r="A2044">
        <f t="shared" ca="1" si="186"/>
        <v>2271</v>
      </c>
      <c r="B2044">
        <f t="shared" ca="1" si="187"/>
        <v>5</v>
      </c>
      <c r="C2044">
        <f t="shared" ca="1" si="188"/>
        <v>10</v>
      </c>
      <c r="D2044">
        <f t="shared" ca="1" si="188"/>
        <v>12</v>
      </c>
      <c r="E2044" s="3" t="str">
        <f ca="1">_xlfn.CONCAT(VLOOKUP($B2044,nomes!$A:$B,2,FALSE), "", VLOOKUP($C2044,apelido!$A:$B,2,FALSE), " ", VLOOKUP($D2044,apelido!$A:$B,2,FALSE))</f>
        <v>Ana Batista Bernardo</v>
      </c>
      <c r="F2044" s="3" t="str">
        <f ca="1">TRIM(VLOOKUP($B2044,nomes!$A:$C,3,FALSE))</f>
        <v>Feminino</v>
      </c>
      <c r="G2044" t="str">
        <f t="shared" ca="1" si="189"/>
        <v>934 462 461</v>
      </c>
      <c r="H2044" s="2" t="s">
        <v>2535</v>
      </c>
      <c r="I2044" s="3" t="str">
        <f t="shared" ca="1" si="190"/>
        <v>1060.26</v>
      </c>
      <c r="J2044" s="3" t="str">
        <f t="shared" ca="1" si="191"/>
        <v>insert into motoristas (fk_matricula, nome, sexo, telefone, nif, salario) values (2271, 'Ana Batista Bernardo', 2, '934 462 461', 58360938, 1060.26);</v>
      </c>
    </row>
    <row r="2045" spans="1:10" x14ac:dyDescent="0.25">
      <c r="A2045">
        <f t="shared" ca="1" si="186"/>
        <v>1054</v>
      </c>
      <c r="B2045">
        <f t="shared" ca="1" si="187"/>
        <v>88</v>
      </c>
      <c r="C2045">
        <f t="shared" ca="1" si="188"/>
        <v>36</v>
      </c>
      <c r="D2045">
        <f t="shared" ca="1" si="188"/>
        <v>54</v>
      </c>
      <c r="E2045" s="3" t="str">
        <f ca="1">_xlfn.CONCAT(VLOOKUP($B2045,nomes!$A:$B,2,FALSE), "", VLOOKUP($C2045,apelido!$A:$B,2,FALSE), " ", VLOOKUP($D2045,apelido!$A:$B,2,FALSE))</f>
        <v>Nicole Gonçalves Mota</v>
      </c>
      <c r="F2045" s="3" t="str">
        <f ca="1">TRIM(VLOOKUP($B2045,nomes!$A:$C,3,FALSE))</f>
        <v>Feminino</v>
      </c>
      <c r="G2045" t="str">
        <f t="shared" ca="1" si="189"/>
        <v>968 114 347</v>
      </c>
      <c r="H2045" s="2" t="s">
        <v>2536</v>
      </c>
      <c r="I2045" s="3" t="str">
        <f t="shared" ca="1" si="190"/>
        <v>1373.7</v>
      </c>
      <c r="J2045" s="3" t="str">
        <f t="shared" ca="1" si="191"/>
        <v>insert into motoristas (fk_matricula, nome, sexo, telefone, nif, salario) values (1054, 'Nicole Gonçalves Mota', 2, '968 114 347', 52720317, 1373.7);</v>
      </c>
    </row>
    <row r="2046" spans="1:10" x14ac:dyDescent="0.25">
      <c r="A2046">
        <f t="shared" ca="1" si="186"/>
        <v>2794</v>
      </c>
      <c r="B2046">
        <f t="shared" ca="1" si="187"/>
        <v>54</v>
      </c>
      <c r="C2046">
        <f t="shared" ca="1" si="188"/>
        <v>21</v>
      </c>
      <c r="D2046">
        <f t="shared" ca="1" si="188"/>
        <v>52</v>
      </c>
      <c r="E2046" s="3" t="str">
        <f ca="1">_xlfn.CONCAT(VLOOKUP($B2046,nomes!$A:$B,2,FALSE), "", VLOOKUP($C2046,apelido!$A:$B,2,FALSE), " ", VLOOKUP($D2046,apelido!$A:$B,2,FALSE))</f>
        <v>Isabel Coelho Monteiro</v>
      </c>
      <c r="F2046" s="3" t="str">
        <f ca="1">TRIM(VLOOKUP($B2046,nomes!$A:$C,3,FALSE))</f>
        <v>Feminino</v>
      </c>
      <c r="G2046" t="str">
        <f t="shared" ca="1" si="189"/>
        <v>999 755 295</v>
      </c>
      <c r="H2046" s="2" t="s">
        <v>2537</v>
      </c>
      <c r="I2046" s="3" t="str">
        <f t="shared" ca="1" si="190"/>
        <v>1467.4</v>
      </c>
      <c r="J2046" s="3" t="str">
        <f t="shared" ca="1" si="191"/>
        <v>insert into motoristas (fk_matricula, nome, sexo, telefone, nif, salario) values (2794, 'Isabel Coelho Monteiro', 2, '999 755 295', 57566247, 1467.4);</v>
      </c>
    </row>
    <row r="2047" spans="1:10" x14ac:dyDescent="0.25">
      <c r="A2047">
        <f t="shared" ca="1" si="186"/>
        <v>2058</v>
      </c>
      <c r="B2047">
        <f t="shared" ca="1" si="187"/>
        <v>31</v>
      </c>
      <c r="C2047">
        <f t="shared" ca="1" si="188"/>
        <v>23</v>
      </c>
      <c r="D2047">
        <f t="shared" ca="1" si="188"/>
        <v>44</v>
      </c>
      <c r="E2047" s="3" t="str">
        <f ca="1">_xlfn.CONCAT(VLOOKUP($B2047,nomes!$A:$B,2,FALSE), "", VLOOKUP($C2047,apelido!$A:$B,2,FALSE), " ", VLOOKUP($D2047,apelido!$A:$B,2,FALSE))</f>
        <v>Emanuel Cruz Madeira</v>
      </c>
      <c r="F2047" s="3" t="str">
        <f ca="1">TRIM(VLOOKUP($B2047,nomes!$A:$C,3,FALSE))</f>
        <v>Masculino</v>
      </c>
      <c r="G2047" t="str">
        <f t="shared" ca="1" si="189"/>
        <v>952 552 541</v>
      </c>
      <c r="H2047" s="2" t="s">
        <v>2538</v>
      </c>
      <c r="I2047" s="3" t="str">
        <f t="shared" ca="1" si="190"/>
        <v>1073.39</v>
      </c>
      <c r="J2047" s="3" t="str">
        <f t="shared" ca="1" si="191"/>
        <v>insert into motoristas (fk_matricula, nome, sexo, telefone, nif, salario) values (2058, 'Emanuel Cruz Madeira', 1, '952 552 541', 56001754, 1073.39);</v>
      </c>
    </row>
    <row r="2048" spans="1:10" x14ac:dyDescent="0.25">
      <c r="A2048">
        <f t="shared" ca="1" si="186"/>
        <v>634</v>
      </c>
      <c r="B2048">
        <f t="shared" ca="1" si="187"/>
        <v>190</v>
      </c>
      <c r="C2048">
        <f t="shared" ca="1" si="188"/>
        <v>64</v>
      </c>
      <c r="D2048">
        <f t="shared" ca="1" si="188"/>
        <v>27</v>
      </c>
      <c r="E2048" s="3" t="str">
        <f ca="1">_xlfn.CONCAT(VLOOKUP($B2048,nomes!$A:$B,2,FALSE), "", VLOOKUP($C2048,apelido!$A:$B,2,FALSE), " ", VLOOKUP($D2048,apelido!$A:$B,2,FALSE))</f>
        <v>Orlando Pinto Faria</v>
      </c>
      <c r="F2048" s="3" t="str">
        <f ca="1">TRIM(VLOOKUP($B2048,nomes!$A:$C,3,FALSE))</f>
        <v>Masculino</v>
      </c>
      <c r="G2048" t="str">
        <f t="shared" ca="1" si="189"/>
        <v>943 452 462</v>
      </c>
      <c r="H2048" s="2" t="s">
        <v>2539</v>
      </c>
      <c r="I2048" s="3" t="str">
        <f t="shared" ca="1" si="190"/>
        <v>1760.90</v>
      </c>
      <c r="J2048" s="3" t="str">
        <f t="shared" ca="1" si="191"/>
        <v>insert into motoristas (fk_matricula, nome, sexo, telefone, nif, salario) values (634, 'Orlando Pinto Faria', 1, '943 452 462', 18765264, 1760.90);</v>
      </c>
    </row>
    <row r="2049" spans="1:10" x14ac:dyDescent="0.25">
      <c r="A2049">
        <f t="shared" ca="1" si="186"/>
        <v>978</v>
      </c>
      <c r="B2049">
        <f t="shared" ca="1" si="187"/>
        <v>187</v>
      </c>
      <c r="C2049">
        <f t="shared" ca="1" si="188"/>
        <v>84</v>
      </c>
      <c r="D2049">
        <f t="shared" ca="1" si="188"/>
        <v>35</v>
      </c>
      <c r="E2049" s="3" t="str">
        <f ca="1">_xlfn.CONCAT(VLOOKUP($B2049,nomes!$A:$B,2,FALSE), "", VLOOKUP($C2049,apelido!$A:$B,2,FALSE), " ", VLOOKUP($D2049,apelido!$A:$B,2,FALSE))</f>
        <v>Milton Valente Gomes</v>
      </c>
      <c r="F2049" s="3" t="str">
        <f ca="1">TRIM(VLOOKUP($B2049,nomes!$A:$C,3,FALSE))</f>
        <v>Masculino</v>
      </c>
      <c r="G2049" t="str">
        <f t="shared" ca="1" si="189"/>
        <v>942 665 825</v>
      </c>
      <c r="H2049" s="2" t="s">
        <v>2540</v>
      </c>
      <c r="I2049" s="3" t="str">
        <f t="shared" ca="1" si="190"/>
        <v>1444.49</v>
      </c>
      <c r="J2049" s="3" t="str">
        <f t="shared" ca="1" si="191"/>
        <v>insert into motoristas (fk_matricula, nome, sexo, telefone, nif, salario) values (978, 'Milton Valente Gomes', 1, '942 665 825', 23214054, 1444.49);</v>
      </c>
    </row>
    <row r="2050" spans="1:10" x14ac:dyDescent="0.25">
      <c r="A2050">
        <f t="shared" ca="1" si="186"/>
        <v>2785</v>
      </c>
      <c r="B2050">
        <f t="shared" ca="1" si="187"/>
        <v>92</v>
      </c>
      <c r="C2050">
        <f t="shared" ca="1" si="188"/>
        <v>25</v>
      </c>
      <c r="D2050">
        <f t="shared" ca="1" si="188"/>
        <v>22</v>
      </c>
      <c r="E2050" s="3" t="str">
        <f ca="1">_xlfn.CONCAT(VLOOKUP($B2050,nomes!$A:$B,2,FALSE), "", VLOOKUP($C2050,apelido!$A:$B,2,FALSE), " ", VLOOKUP($D2050,apelido!$A:$B,2,FALSE))</f>
        <v>Otávio Duarte Costa</v>
      </c>
      <c r="F2050" s="3" t="str">
        <f ca="1">TRIM(VLOOKUP($B2050,nomes!$A:$C,3,FALSE))</f>
        <v>Masculino</v>
      </c>
      <c r="G2050" t="str">
        <f t="shared" ca="1" si="189"/>
        <v>982 998 378</v>
      </c>
      <c r="H2050" s="2" t="s">
        <v>2541</v>
      </c>
      <c r="I2050" s="3" t="str">
        <f t="shared" ca="1" si="190"/>
        <v>1177.34</v>
      </c>
      <c r="J2050" s="3" t="str">
        <f t="shared" ca="1" si="191"/>
        <v>insert into motoristas (fk_matricula, nome, sexo, telefone, nif, salario) values (2785, 'Otávio Duarte Costa', 1, '982 998 378', 51973730, 1177.34);</v>
      </c>
    </row>
    <row r="2051" spans="1:10" x14ac:dyDescent="0.25">
      <c r="A2051">
        <f t="shared" ref="A2051:A2114" ca="1" si="192">RANDBETWEEN(1,3059)</f>
        <v>1424</v>
      </c>
      <c r="B2051">
        <f t="shared" ref="B2051:B2114" ca="1" si="193">RANDBETWEEN(1,200)</f>
        <v>140</v>
      </c>
      <c r="C2051">
        <f t="shared" ref="C2051:D2114" ca="1" si="194">RANDBETWEEN(1,100)</f>
        <v>78</v>
      </c>
      <c r="D2051">
        <f t="shared" ca="1" si="194"/>
        <v>31</v>
      </c>
      <c r="E2051" s="3" t="str">
        <f ca="1">_xlfn.CONCAT(VLOOKUP($B2051,nomes!$A:$B,2,FALSE), "", VLOOKUP($C2051,apelido!$A:$B,2,FALSE), " ", VLOOKUP($D2051,apelido!$A:$B,2,FALSE))</f>
        <v>Débora Simões Fonseca</v>
      </c>
      <c r="F2051" s="3" t="str">
        <f ca="1">TRIM(VLOOKUP($B2051,nomes!$A:$C,3,FALSE))</f>
        <v>Feminino</v>
      </c>
      <c r="G2051" t="str">
        <f t="shared" ref="G2051:G2114" ca="1" si="195">_xlfn.CONCAT(9, RANDBETWEEN(1,9), RANDBETWEEN(1,9), " ", RANDBETWEEN(1,9), RANDBETWEEN(1,9), RANDBETWEEN(1,9), " ", RANDBETWEEN(1,9),RANDBETWEEN(1,9),RANDBETWEEN(1,9))</f>
        <v>923 776 184</v>
      </c>
      <c r="H2051" s="2" t="s">
        <v>2542</v>
      </c>
      <c r="I2051" s="3" t="str">
        <f t="shared" ref="I2051:I2114" ca="1" si="196">_xlfn.CONCAT(RANDBETWEEN(860,2500), ".", RANDBETWEEN(0,99))</f>
        <v>1059.71</v>
      </c>
      <c r="J2051" s="3" t="str">
        <f t="shared" ref="J2051:J2114" ca="1" si="197">"insert into motoristas (fk_matricula, nome, sexo, telefone, nif, salario) values (" &amp; $A2051 &amp; ", '" &amp; $E2051 &amp; "', " &amp; IF($F2051="Masculino", 1, 2) &amp; ", '" &amp; $G2051 &amp; "', " &amp; $H2051 &amp; ", " &amp; I2051 &amp; ");"</f>
        <v>insert into motoristas (fk_matricula, nome, sexo, telefone, nif, salario) values (1424, 'Débora Simões Fonseca', 2, '923 776 184', 53488055, 1059.71);</v>
      </c>
    </row>
    <row r="2052" spans="1:10" x14ac:dyDescent="0.25">
      <c r="A2052">
        <f t="shared" ca="1" si="192"/>
        <v>1849</v>
      </c>
      <c r="B2052">
        <f t="shared" ca="1" si="193"/>
        <v>79</v>
      </c>
      <c r="C2052">
        <f t="shared" ca="1" si="194"/>
        <v>47</v>
      </c>
      <c r="D2052">
        <f t="shared" ca="1" si="194"/>
        <v>90</v>
      </c>
      <c r="E2052" s="3" t="str">
        <f ca="1">_xlfn.CONCAT(VLOOKUP($B2052,nomes!$A:$B,2,FALSE), "", VLOOKUP($C2052,apelido!$A:$B,2,FALSE), " ", VLOOKUP($D2052,apelido!$A:$B,2,FALSE))</f>
        <v>Marcelo Martins Vilaça</v>
      </c>
      <c r="F2052" s="3" t="str">
        <f ca="1">TRIM(VLOOKUP($B2052,nomes!$A:$C,3,FALSE))</f>
        <v>Masculino</v>
      </c>
      <c r="G2052" t="str">
        <f t="shared" ca="1" si="195"/>
        <v>967 497 886</v>
      </c>
      <c r="H2052" s="2" t="s">
        <v>2543</v>
      </c>
      <c r="I2052" s="3" t="str">
        <f t="shared" ca="1" si="196"/>
        <v>1131.79</v>
      </c>
      <c r="J2052" s="3" t="str">
        <f t="shared" ca="1" si="197"/>
        <v>insert into motoristas (fk_matricula, nome, sexo, telefone, nif, salario) values (1849, 'Marcelo Martins Vilaça', 1, '967 497 886', 29636369, 1131.79);</v>
      </c>
    </row>
    <row r="2053" spans="1:10" x14ac:dyDescent="0.25">
      <c r="A2053">
        <f t="shared" ca="1" si="192"/>
        <v>806</v>
      </c>
      <c r="B2053">
        <f t="shared" ca="1" si="193"/>
        <v>64</v>
      </c>
      <c r="C2053">
        <f t="shared" ca="1" si="194"/>
        <v>73</v>
      </c>
      <c r="D2053">
        <f t="shared" ca="1" si="194"/>
        <v>67</v>
      </c>
      <c r="E2053" s="3" t="str">
        <f ca="1">_xlfn.CONCAT(VLOOKUP($B2053,nomes!$A:$B,2,FALSE), "", VLOOKUP($C2053,apelido!$A:$B,2,FALSE), " ", VLOOKUP($D2053,apelido!$A:$B,2,FALSE))</f>
        <v>Júlio Salgado Ramos</v>
      </c>
      <c r="F2053" s="3" t="str">
        <f ca="1">TRIM(VLOOKUP($B2053,nomes!$A:$C,3,FALSE))</f>
        <v>Masculino</v>
      </c>
      <c r="G2053" t="str">
        <f t="shared" ca="1" si="195"/>
        <v>911 754 992</v>
      </c>
      <c r="H2053" s="2" t="s">
        <v>2544</v>
      </c>
      <c r="I2053" s="3" t="str">
        <f t="shared" ca="1" si="196"/>
        <v>1967.49</v>
      </c>
      <c r="J2053" s="3" t="str">
        <f t="shared" ca="1" si="197"/>
        <v>insert into motoristas (fk_matricula, nome, sexo, telefone, nif, salario) values (806, 'Júlio Salgado Ramos', 1, '911 754 992', 22778142, 1967.49);</v>
      </c>
    </row>
    <row r="2054" spans="1:10" x14ac:dyDescent="0.25">
      <c r="A2054">
        <f t="shared" ca="1" si="192"/>
        <v>2048</v>
      </c>
      <c r="B2054">
        <f t="shared" ca="1" si="193"/>
        <v>39</v>
      </c>
      <c r="C2054">
        <f t="shared" ca="1" si="194"/>
        <v>82</v>
      </c>
      <c r="D2054">
        <f t="shared" ca="1" si="194"/>
        <v>24</v>
      </c>
      <c r="E2054" s="3" t="str">
        <f ca="1">_xlfn.CONCAT(VLOOKUP($B2054,nomes!$A:$B,2,FALSE), "", VLOOKUP($C2054,apelido!$A:$B,2,FALSE), " ", VLOOKUP($D2054,apelido!$A:$B,2,FALSE))</f>
        <v>Fernanda Teixeira Dias</v>
      </c>
      <c r="F2054" s="3" t="str">
        <f ca="1">TRIM(VLOOKUP($B2054,nomes!$A:$C,3,FALSE))</f>
        <v>Feminino</v>
      </c>
      <c r="G2054" t="str">
        <f t="shared" ca="1" si="195"/>
        <v>971 379 415</v>
      </c>
      <c r="H2054" s="2" t="s">
        <v>2545</v>
      </c>
      <c r="I2054" s="3" t="str">
        <f t="shared" ca="1" si="196"/>
        <v>1677.94</v>
      </c>
      <c r="J2054" s="3" t="str">
        <f t="shared" ca="1" si="197"/>
        <v>insert into motoristas (fk_matricula, nome, sexo, telefone, nif, salario) values (2048, 'Fernanda Teixeira Dias', 2, '971 379 415', 11451473, 1677.94);</v>
      </c>
    </row>
    <row r="2055" spans="1:10" x14ac:dyDescent="0.25">
      <c r="A2055">
        <f t="shared" ca="1" si="192"/>
        <v>1513</v>
      </c>
      <c r="B2055">
        <f t="shared" ca="1" si="193"/>
        <v>87</v>
      </c>
      <c r="C2055">
        <f t="shared" ca="1" si="194"/>
        <v>97</v>
      </c>
      <c r="D2055">
        <f t="shared" ca="1" si="194"/>
        <v>60</v>
      </c>
      <c r="E2055" s="3" t="str">
        <f ca="1">_xlfn.CONCAT(VLOOKUP($B2055,nomes!$A:$B,2,FALSE), "", VLOOKUP($C2055,apelido!$A:$B,2,FALSE), " ", VLOOKUP($D2055,apelido!$A:$B,2,FALSE))</f>
        <v>Natália Camacho Pacheco</v>
      </c>
      <c r="F2055" s="3" t="str">
        <f ca="1">TRIM(VLOOKUP($B2055,nomes!$A:$C,3,FALSE))</f>
        <v>Feminino</v>
      </c>
      <c r="G2055" t="str">
        <f t="shared" ca="1" si="195"/>
        <v>944 136 656</v>
      </c>
      <c r="H2055" s="2" t="s">
        <v>2546</v>
      </c>
      <c r="I2055" s="3" t="str">
        <f t="shared" ca="1" si="196"/>
        <v>2381.54</v>
      </c>
      <c r="J2055" s="3" t="str">
        <f t="shared" ca="1" si="197"/>
        <v>insert into motoristas (fk_matricula, nome, sexo, telefone, nif, salario) values (1513, 'Natália Camacho Pacheco', 2, '944 136 656', 19076748, 2381.54);</v>
      </c>
    </row>
    <row r="2056" spans="1:10" x14ac:dyDescent="0.25">
      <c r="A2056">
        <f t="shared" ca="1" si="192"/>
        <v>797</v>
      </c>
      <c r="B2056">
        <f t="shared" ca="1" si="193"/>
        <v>149</v>
      </c>
      <c r="C2056">
        <f t="shared" ca="1" si="194"/>
        <v>96</v>
      </c>
      <c r="D2056">
        <f t="shared" ca="1" si="194"/>
        <v>90</v>
      </c>
      <c r="E2056" s="3" t="str">
        <f ca="1">_xlfn.CONCAT(VLOOKUP($B2056,nomes!$A:$B,2,FALSE), "", VLOOKUP($C2056,apelido!$A:$B,2,FALSE), " ", VLOOKUP($D2056,apelido!$A:$B,2,FALSE))</f>
        <v>Érica Caldeira Vilaça</v>
      </c>
      <c r="F2056" s="3" t="str">
        <f ca="1">TRIM(VLOOKUP($B2056,nomes!$A:$C,3,FALSE))</f>
        <v>Feminino</v>
      </c>
      <c r="G2056" t="str">
        <f t="shared" ca="1" si="195"/>
        <v>973 413 627</v>
      </c>
      <c r="H2056" s="2" t="s">
        <v>2547</v>
      </c>
      <c r="I2056" s="3" t="str">
        <f t="shared" ca="1" si="196"/>
        <v>1912.14</v>
      </c>
      <c r="J2056" s="3" t="str">
        <f t="shared" ca="1" si="197"/>
        <v>insert into motoristas (fk_matricula, nome, sexo, telefone, nif, salario) values (797, 'Érica Caldeira Vilaça', 2, '973 413 627', 27162997, 1912.14);</v>
      </c>
    </row>
    <row r="2057" spans="1:10" x14ac:dyDescent="0.25">
      <c r="A2057">
        <f t="shared" ca="1" si="192"/>
        <v>3058</v>
      </c>
      <c r="B2057">
        <f t="shared" ca="1" si="193"/>
        <v>55</v>
      </c>
      <c r="C2057">
        <f t="shared" ca="1" si="194"/>
        <v>15</v>
      </c>
      <c r="D2057">
        <f t="shared" ca="1" si="194"/>
        <v>31</v>
      </c>
      <c r="E2057" s="3" t="str">
        <f ca="1">_xlfn.CONCAT(VLOOKUP($B2057,nomes!$A:$B,2,FALSE), "", VLOOKUP($C2057,apelido!$A:$B,2,FALSE), " ", VLOOKUP($D2057,apelido!$A:$B,2,FALSE))</f>
        <v>Isabella Branco Fonseca</v>
      </c>
      <c r="F2057" s="3" t="str">
        <f ca="1">TRIM(VLOOKUP($B2057,nomes!$A:$C,3,FALSE))</f>
        <v>Feminino</v>
      </c>
      <c r="G2057" t="str">
        <f t="shared" ca="1" si="195"/>
        <v>946 776 859</v>
      </c>
      <c r="H2057" s="2" t="s">
        <v>2548</v>
      </c>
      <c r="I2057" s="3" t="str">
        <f t="shared" ca="1" si="196"/>
        <v>2140.78</v>
      </c>
      <c r="J2057" s="3" t="str">
        <f t="shared" ca="1" si="197"/>
        <v>insert into motoristas (fk_matricula, nome, sexo, telefone, nif, salario) values (3058, 'Isabella Branco Fonseca', 2, '946 776 859', 12736900, 2140.78);</v>
      </c>
    </row>
    <row r="2058" spans="1:10" x14ac:dyDescent="0.25">
      <c r="A2058">
        <f t="shared" ca="1" si="192"/>
        <v>1635</v>
      </c>
      <c r="B2058">
        <f t="shared" ca="1" si="193"/>
        <v>100</v>
      </c>
      <c r="C2058">
        <f t="shared" ca="1" si="194"/>
        <v>34</v>
      </c>
      <c r="D2058">
        <f t="shared" ca="1" si="194"/>
        <v>87</v>
      </c>
      <c r="E2058" s="3" t="str">
        <f ca="1">_xlfn.CONCAT(VLOOKUP($B2058,nomes!$A:$B,2,FALSE), "", VLOOKUP($C2058,apelido!$A:$B,2,FALSE), " ", VLOOKUP($D2058,apelido!$A:$B,2,FALSE))</f>
        <v>Rebeca Gaspar Ventura</v>
      </c>
      <c r="F2058" s="3" t="str">
        <f ca="1">TRIM(VLOOKUP($B2058,nomes!$A:$C,3,FALSE))</f>
        <v>Feminino</v>
      </c>
      <c r="G2058" t="str">
        <f t="shared" ca="1" si="195"/>
        <v>919 876 242</v>
      </c>
      <c r="H2058" s="2" t="s">
        <v>2549</v>
      </c>
      <c r="I2058" s="3" t="str">
        <f t="shared" ca="1" si="196"/>
        <v>958.74</v>
      </c>
      <c r="J2058" s="3" t="str">
        <f t="shared" ca="1" si="197"/>
        <v>insert into motoristas (fk_matricula, nome, sexo, telefone, nif, salario) values (1635, 'Rebeca Gaspar Ventura', 2, '919 876 242', 56203840, 958.74);</v>
      </c>
    </row>
    <row r="2059" spans="1:10" x14ac:dyDescent="0.25">
      <c r="A2059">
        <f t="shared" ca="1" si="192"/>
        <v>2328</v>
      </c>
      <c r="B2059">
        <f t="shared" ca="1" si="193"/>
        <v>126</v>
      </c>
      <c r="C2059">
        <f t="shared" ca="1" si="194"/>
        <v>34</v>
      </c>
      <c r="D2059">
        <f t="shared" ca="1" si="194"/>
        <v>61</v>
      </c>
      <c r="E2059" s="3" t="str">
        <f ca="1">_xlfn.CONCAT(VLOOKUP($B2059,nomes!$A:$B,2,FALSE), "", VLOOKUP($C2059,apelido!$A:$B,2,FALSE), " ", VLOOKUP($D2059,apelido!$A:$B,2,FALSE))</f>
        <v>Aline Gaspar Paiva</v>
      </c>
      <c r="F2059" s="3" t="str">
        <f ca="1">TRIM(VLOOKUP($B2059,nomes!$A:$C,3,FALSE))</f>
        <v>Feminino</v>
      </c>
      <c r="G2059" t="str">
        <f t="shared" ca="1" si="195"/>
        <v>962 159 234</v>
      </c>
      <c r="H2059" s="2" t="s">
        <v>2550</v>
      </c>
      <c r="I2059" s="3" t="str">
        <f t="shared" ca="1" si="196"/>
        <v>1514.98</v>
      </c>
      <c r="J2059" s="3" t="str">
        <f t="shared" ca="1" si="197"/>
        <v>insert into motoristas (fk_matricula, nome, sexo, telefone, nif, salario) values (2328, 'Aline Gaspar Paiva', 2, '962 159 234', 16766663, 1514.98);</v>
      </c>
    </row>
    <row r="2060" spans="1:10" x14ac:dyDescent="0.25">
      <c r="A2060">
        <f t="shared" ca="1" si="192"/>
        <v>654</v>
      </c>
      <c r="B2060">
        <f t="shared" ca="1" si="193"/>
        <v>89</v>
      </c>
      <c r="C2060">
        <f t="shared" ca="1" si="194"/>
        <v>26</v>
      </c>
      <c r="D2060">
        <f t="shared" ca="1" si="194"/>
        <v>6</v>
      </c>
      <c r="E2060" s="3" t="str">
        <f ca="1">_xlfn.CONCAT(VLOOKUP($B2060,nomes!$A:$B,2,FALSE), "", VLOOKUP($C2060,apelido!$A:$B,2,FALSE), " ", VLOOKUP($D2060,apelido!$A:$B,2,FALSE))</f>
        <v>Nicolas Esteves Antunes</v>
      </c>
      <c r="F2060" s="3" t="str">
        <f ca="1">TRIM(VLOOKUP($B2060,nomes!$A:$C,3,FALSE))</f>
        <v>Masculino</v>
      </c>
      <c r="G2060" t="str">
        <f t="shared" ca="1" si="195"/>
        <v>946 188 216</v>
      </c>
      <c r="H2060" s="2" t="s">
        <v>2551</v>
      </c>
      <c r="I2060" s="3" t="str">
        <f t="shared" ca="1" si="196"/>
        <v>2268.93</v>
      </c>
      <c r="J2060" s="3" t="str">
        <f t="shared" ca="1" si="197"/>
        <v>insert into motoristas (fk_matricula, nome, sexo, telefone, nif, salario) values (654, 'Nicolas Esteves Antunes', 1, '946 188 216', 22825982, 2268.93);</v>
      </c>
    </row>
    <row r="2061" spans="1:10" x14ac:dyDescent="0.25">
      <c r="A2061">
        <f t="shared" ca="1" si="192"/>
        <v>2137</v>
      </c>
      <c r="B2061">
        <f t="shared" ca="1" si="193"/>
        <v>116</v>
      </c>
      <c r="C2061">
        <f t="shared" ca="1" si="194"/>
        <v>62</v>
      </c>
      <c r="D2061">
        <f t="shared" ca="1" si="194"/>
        <v>28</v>
      </c>
      <c r="E2061" s="3" t="str">
        <f ca="1">_xlfn.CONCAT(VLOOKUP($B2061,nomes!$A:$B,2,FALSE), "", VLOOKUP($C2061,apelido!$A:$B,2,FALSE), " ", VLOOKUP($D2061,apelido!$A:$B,2,FALSE))</f>
        <v>Thiago Pereira Fernandes</v>
      </c>
      <c r="F2061" s="3" t="str">
        <f ca="1">TRIM(VLOOKUP($B2061,nomes!$A:$C,3,FALSE))</f>
        <v>Masculino</v>
      </c>
      <c r="G2061" t="str">
        <f t="shared" ca="1" si="195"/>
        <v>919 376 557</v>
      </c>
      <c r="H2061" s="2" t="s">
        <v>2552</v>
      </c>
      <c r="I2061" s="3" t="str">
        <f t="shared" ca="1" si="196"/>
        <v>2280.6</v>
      </c>
      <c r="J2061" s="3" t="str">
        <f t="shared" ca="1" si="197"/>
        <v>insert into motoristas (fk_matricula, nome, sexo, telefone, nif, salario) values (2137, 'Thiago Pereira Fernandes', 1, '919 376 557', 57759207, 2280.6);</v>
      </c>
    </row>
    <row r="2062" spans="1:10" x14ac:dyDescent="0.25">
      <c r="A2062">
        <f t="shared" ca="1" si="192"/>
        <v>2923</v>
      </c>
      <c r="B2062">
        <f t="shared" ca="1" si="193"/>
        <v>150</v>
      </c>
      <c r="C2062">
        <f t="shared" ca="1" si="194"/>
        <v>21</v>
      </c>
      <c r="D2062">
        <f t="shared" ca="1" si="194"/>
        <v>12</v>
      </c>
      <c r="E2062" s="3" t="str">
        <f ca="1">_xlfn.CONCAT(VLOOKUP($B2062,nomes!$A:$B,2,FALSE), "", VLOOKUP($C2062,apelido!$A:$B,2,FALSE), " ", VLOOKUP($D2062,apelido!$A:$B,2,FALSE))</f>
        <v>Eugénio Coelho Bernardo</v>
      </c>
      <c r="F2062" s="3" t="str">
        <f ca="1">TRIM(VLOOKUP($B2062,nomes!$A:$C,3,FALSE))</f>
        <v>Masculino</v>
      </c>
      <c r="G2062" t="str">
        <f t="shared" ca="1" si="195"/>
        <v>956 272 856</v>
      </c>
      <c r="H2062" s="2" t="s">
        <v>2553</v>
      </c>
      <c r="I2062" s="3" t="str">
        <f t="shared" ca="1" si="196"/>
        <v>1362.99</v>
      </c>
      <c r="J2062" s="3" t="str">
        <f t="shared" ca="1" si="197"/>
        <v>insert into motoristas (fk_matricula, nome, sexo, telefone, nif, salario) values (2923, 'Eugénio Coelho Bernardo', 1, '956 272 856', 52323236, 1362.99);</v>
      </c>
    </row>
    <row r="2063" spans="1:10" x14ac:dyDescent="0.25">
      <c r="A2063">
        <f t="shared" ca="1" si="192"/>
        <v>2549</v>
      </c>
      <c r="B2063">
        <f t="shared" ca="1" si="193"/>
        <v>131</v>
      </c>
      <c r="C2063">
        <f t="shared" ca="1" si="194"/>
        <v>9</v>
      </c>
      <c r="D2063">
        <f t="shared" ca="1" si="194"/>
        <v>1</v>
      </c>
      <c r="E2063" s="3" t="str">
        <f ca="1">_xlfn.CONCAT(VLOOKUP($B2063,nomes!$A:$B,2,FALSE), "", VLOOKUP($C2063,apelido!$A:$B,2,FALSE), " ", VLOOKUP($D2063,apelido!$A:$B,2,FALSE))</f>
        <v>Bianca Barros Almeida</v>
      </c>
      <c r="F2063" s="3" t="str">
        <f ca="1">TRIM(VLOOKUP($B2063,nomes!$A:$C,3,FALSE))</f>
        <v>Feminino</v>
      </c>
      <c r="G2063" t="str">
        <f t="shared" ca="1" si="195"/>
        <v>938 961 932</v>
      </c>
      <c r="H2063" s="2" t="s">
        <v>2554</v>
      </c>
      <c r="I2063" s="3" t="str">
        <f t="shared" ca="1" si="196"/>
        <v>2053.59</v>
      </c>
      <c r="J2063" s="3" t="str">
        <f t="shared" ca="1" si="197"/>
        <v>insert into motoristas (fk_matricula, nome, sexo, telefone, nif, salario) values (2549, 'Bianca Barros Almeida', 2, '938 961 932', 56707224, 2053.59);</v>
      </c>
    </row>
    <row r="2064" spans="1:10" x14ac:dyDescent="0.25">
      <c r="A2064">
        <f t="shared" ca="1" si="192"/>
        <v>582</v>
      </c>
      <c r="B2064">
        <f t="shared" ca="1" si="193"/>
        <v>170</v>
      </c>
      <c r="C2064">
        <f t="shared" ca="1" si="194"/>
        <v>35</v>
      </c>
      <c r="D2064">
        <f t="shared" ca="1" si="194"/>
        <v>68</v>
      </c>
      <c r="E2064" s="3" t="str">
        <f ca="1">_xlfn.CONCAT(VLOOKUP($B2064,nomes!$A:$B,2,FALSE), "", VLOOKUP($C2064,apelido!$A:$B,2,FALSE), " ", VLOOKUP($D2064,apelido!$A:$B,2,FALSE))</f>
        <v>Joana Gomes Raposo</v>
      </c>
      <c r="F2064" s="3" t="str">
        <f ca="1">TRIM(VLOOKUP($B2064,nomes!$A:$C,3,FALSE))</f>
        <v>Feminino</v>
      </c>
      <c r="G2064" t="str">
        <f t="shared" ca="1" si="195"/>
        <v>911 242 511</v>
      </c>
      <c r="H2064" s="2" t="s">
        <v>2555</v>
      </c>
      <c r="I2064" s="3" t="str">
        <f t="shared" ca="1" si="196"/>
        <v>1762.79</v>
      </c>
      <c r="J2064" s="3" t="str">
        <f t="shared" ca="1" si="197"/>
        <v>insert into motoristas (fk_matricula, nome, sexo, telefone, nif, salario) values (582, 'Joana Gomes Raposo', 2, '911 242 511', 17836888, 1762.79);</v>
      </c>
    </row>
    <row r="2065" spans="1:10" x14ac:dyDescent="0.25">
      <c r="A2065">
        <f t="shared" ca="1" si="192"/>
        <v>1620</v>
      </c>
      <c r="B2065">
        <f t="shared" ca="1" si="193"/>
        <v>129</v>
      </c>
      <c r="C2065">
        <f t="shared" ca="1" si="194"/>
        <v>88</v>
      </c>
      <c r="D2065">
        <f t="shared" ca="1" si="194"/>
        <v>11</v>
      </c>
      <c r="E2065" s="3" t="str">
        <f ca="1">_xlfn.CONCAT(VLOOKUP($B2065,nomes!$A:$B,2,FALSE), "", VLOOKUP($C2065,apelido!$A:$B,2,FALSE), " ", VLOOKUP($D2065,apelido!$A:$B,2,FALSE))</f>
        <v>Anselmo Vicente Bento</v>
      </c>
      <c r="F2065" s="3" t="str">
        <f ca="1">TRIM(VLOOKUP($B2065,nomes!$A:$C,3,FALSE))</f>
        <v>Masculino</v>
      </c>
      <c r="G2065" t="str">
        <f t="shared" ca="1" si="195"/>
        <v>981 682 718</v>
      </c>
      <c r="H2065" s="2" t="s">
        <v>2556</v>
      </c>
      <c r="I2065" s="3" t="str">
        <f t="shared" ca="1" si="196"/>
        <v>1405.29</v>
      </c>
      <c r="J2065" s="3" t="str">
        <f t="shared" ca="1" si="197"/>
        <v>insert into motoristas (fk_matricula, nome, sexo, telefone, nif, salario) values (1620, 'Anselmo Vicente Bento', 1, '981 682 718', 16604159, 1405.29);</v>
      </c>
    </row>
    <row r="2066" spans="1:10" x14ac:dyDescent="0.25">
      <c r="A2066">
        <f t="shared" ca="1" si="192"/>
        <v>2938</v>
      </c>
      <c r="B2066">
        <f t="shared" ca="1" si="193"/>
        <v>80</v>
      </c>
      <c r="C2066">
        <f t="shared" ca="1" si="194"/>
        <v>55</v>
      </c>
      <c r="D2066">
        <f t="shared" ca="1" si="194"/>
        <v>43</v>
      </c>
      <c r="E2066" s="3" t="str">
        <f ca="1">_xlfn.CONCAT(VLOOKUP($B2066,nomes!$A:$B,2,FALSE), "", VLOOKUP($C2066,apelido!$A:$B,2,FALSE), " ", VLOOKUP($D2066,apelido!$A:$B,2,FALSE))</f>
        <v>Maria Nascimento Macedo</v>
      </c>
      <c r="F2066" s="3" t="str">
        <f ca="1">TRIM(VLOOKUP($B2066,nomes!$A:$C,3,FALSE))</f>
        <v>Feminino</v>
      </c>
      <c r="G2066" t="str">
        <f t="shared" ca="1" si="195"/>
        <v>937 139 367</v>
      </c>
      <c r="H2066" s="2" t="s">
        <v>2557</v>
      </c>
      <c r="I2066" s="3" t="str">
        <f t="shared" ca="1" si="196"/>
        <v>2183.1</v>
      </c>
      <c r="J2066" s="3" t="str">
        <f t="shared" ca="1" si="197"/>
        <v>insert into motoristas (fk_matricula, nome, sexo, telefone, nif, salario) values (2938, 'Maria Nascimento Macedo', 2, '937 139 367', 14605359, 2183.1);</v>
      </c>
    </row>
    <row r="2067" spans="1:10" x14ac:dyDescent="0.25">
      <c r="A2067">
        <f t="shared" ca="1" si="192"/>
        <v>1163</v>
      </c>
      <c r="B2067">
        <f t="shared" ca="1" si="193"/>
        <v>130</v>
      </c>
      <c r="C2067">
        <f t="shared" ca="1" si="194"/>
        <v>100</v>
      </c>
      <c r="D2067">
        <f t="shared" ca="1" si="194"/>
        <v>95</v>
      </c>
      <c r="E2067" s="3" t="str">
        <f ca="1">_xlfn.CONCAT(VLOOKUP($B2067,nomes!$A:$B,2,FALSE), "", VLOOKUP($C2067,apelido!$A:$B,2,FALSE), " ", VLOOKUP($D2067,apelido!$A:$B,2,FALSE))</f>
        <v>Artur Fragoso Cabral</v>
      </c>
      <c r="F2067" s="3" t="str">
        <f ca="1">TRIM(VLOOKUP($B2067,nomes!$A:$C,3,FALSE))</f>
        <v>Masculino</v>
      </c>
      <c r="G2067" t="str">
        <f t="shared" ca="1" si="195"/>
        <v>965 479 464</v>
      </c>
      <c r="H2067" s="2" t="s">
        <v>2558</v>
      </c>
      <c r="I2067" s="3" t="str">
        <f t="shared" ca="1" si="196"/>
        <v>1203.6</v>
      </c>
      <c r="J2067" s="3" t="str">
        <f t="shared" ca="1" si="197"/>
        <v>insert into motoristas (fk_matricula, nome, sexo, telefone, nif, salario) values (1163, 'Artur Fragoso Cabral', 1, '965 479 464', 55840626, 1203.6);</v>
      </c>
    </row>
    <row r="2068" spans="1:10" x14ac:dyDescent="0.25">
      <c r="A2068">
        <f t="shared" ca="1" si="192"/>
        <v>2528</v>
      </c>
      <c r="B2068">
        <f t="shared" ca="1" si="193"/>
        <v>119</v>
      </c>
      <c r="C2068">
        <f t="shared" ca="1" si="194"/>
        <v>60</v>
      </c>
      <c r="D2068">
        <f t="shared" ca="1" si="194"/>
        <v>49</v>
      </c>
      <c r="E2068" s="3" t="str">
        <f ca="1">_xlfn.CONCAT(VLOOKUP($B2068,nomes!$A:$B,2,FALSE), "", VLOOKUP($C2068,apelido!$A:$B,2,FALSE), " ", VLOOKUP($D2068,apelido!$A:$B,2,FALSE))</f>
        <v>Vicente Pacheco Melo</v>
      </c>
      <c r="F2068" s="3" t="str">
        <f ca="1">TRIM(VLOOKUP($B2068,nomes!$A:$C,3,FALSE))</f>
        <v>Masculino</v>
      </c>
      <c r="G2068" t="str">
        <f t="shared" ca="1" si="195"/>
        <v>966 927 818</v>
      </c>
      <c r="H2068" s="2" t="s">
        <v>2559</v>
      </c>
      <c r="I2068" s="3" t="str">
        <f t="shared" ca="1" si="196"/>
        <v>1890.4</v>
      </c>
      <c r="J2068" s="3" t="str">
        <f t="shared" ca="1" si="197"/>
        <v>insert into motoristas (fk_matricula, nome, sexo, telefone, nif, salario) values (2528, 'Vicente Pacheco Melo', 1, '966 927 818', 12112012, 1890.4);</v>
      </c>
    </row>
    <row r="2069" spans="1:10" x14ac:dyDescent="0.25">
      <c r="A2069">
        <f t="shared" ca="1" si="192"/>
        <v>414</v>
      </c>
      <c r="B2069">
        <f t="shared" ca="1" si="193"/>
        <v>13</v>
      </c>
      <c r="C2069">
        <f t="shared" ca="1" si="194"/>
        <v>87</v>
      </c>
      <c r="D2069">
        <f t="shared" ca="1" si="194"/>
        <v>27</v>
      </c>
      <c r="E2069" s="3" t="str">
        <f ca="1">_xlfn.CONCAT(VLOOKUP($B2069,nomes!$A:$B,2,FALSE), "", VLOOKUP($C2069,apelido!$A:$B,2,FALSE), " ", VLOOKUP($D2069,apelido!$A:$B,2,FALSE))</f>
        <v>Bernardo Ventura Faria</v>
      </c>
      <c r="F2069" s="3" t="str">
        <f ca="1">TRIM(VLOOKUP($B2069,nomes!$A:$C,3,FALSE))</f>
        <v>Masculino</v>
      </c>
      <c r="G2069" t="str">
        <f t="shared" ca="1" si="195"/>
        <v>942 448 415</v>
      </c>
      <c r="H2069" s="2" t="s">
        <v>2560</v>
      </c>
      <c r="I2069" s="3" t="str">
        <f t="shared" ca="1" si="196"/>
        <v>2425.4</v>
      </c>
      <c r="J2069" s="3" t="str">
        <f t="shared" ca="1" si="197"/>
        <v>insert into motoristas (fk_matricula, nome, sexo, telefone, nif, salario) values (414, 'Bernardo Ventura Faria', 1, '942 448 415', 51101633, 2425.4);</v>
      </c>
    </row>
    <row r="2070" spans="1:10" x14ac:dyDescent="0.25">
      <c r="A2070">
        <f t="shared" ca="1" si="192"/>
        <v>908</v>
      </c>
      <c r="B2070">
        <f t="shared" ca="1" si="193"/>
        <v>64</v>
      </c>
      <c r="C2070">
        <f t="shared" ca="1" si="194"/>
        <v>80</v>
      </c>
      <c r="D2070">
        <f t="shared" ca="1" si="194"/>
        <v>97</v>
      </c>
      <c r="E2070" s="3" t="str">
        <f ca="1">_xlfn.CONCAT(VLOOKUP($B2070,nomes!$A:$B,2,FALSE), "", VLOOKUP($C2070,apelido!$A:$B,2,FALSE), " ", VLOOKUP($D2070,apelido!$A:$B,2,FALSE))</f>
        <v>Júlio Sousa Camacho</v>
      </c>
      <c r="F2070" s="3" t="str">
        <f ca="1">TRIM(VLOOKUP($B2070,nomes!$A:$C,3,FALSE))</f>
        <v>Masculino</v>
      </c>
      <c r="G2070" t="str">
        <f t="shared" ca="1" si="195"/>
        <v>962 673 371</v>
      </c>
      <c r="H2070" s="2" t="s">
        <v>2561</v>
      </c>
      <c r="I2070" s="3" t="str">
        <f t="shared" ca="1" si="196"/>
        <v>967.77</v>
      </c>
      <c r="J2070" s="3" t="str">
        <f t="shared" ca="1" si="197"/>
        <v>insert into motoristas (fk_matricula, nome, sexo, telefone, nif, salario) values (908, 'Júlio Sousa Camacho', 1, '962 673 371', 15137845, 967.77);</v>
      </c>
    </row>
    <row r="2071" spans="1:10" x14ac:dyDescent="0.25">
      <c r="A2071">
        <f t="shared" ca="1" si="192"/>
        <v>971</v>
      </c>
      <c r="B2071">
        <f t="shared" ca="1" si="193"/>
        <v>120</v>
      </c>
      <c r="C2071">
        <f t="shared" ca="1" si="194"/>
        <v>47</v>
      </c>
      <c r="D2071">
        <f t="shared" ca="1" si="194"/>
        <v>63</v>
      </c>
      <c r="E2071" s="3" t="str">
        <f ca="1">_xlfn.CONCAT(VLOOKUP($B2071,nomes!$A:$B,2,FALSE), "", VLOOKUP($C2071,apelido!$A:$B,2,FALSE), " ", VLOOKUP($D2071,apelido!$A:$B,2,FALSE))</f>
        <v>Victor Martins Pimentel</v>
      </c>
      <c r="F2071" s="3" t="str">
        <f ca="1">TRIM(VLOOKUP($B2071,nomes!$A:$C,3,FALSE))</f>
        <v>Masculino</v>
      </c>
      <c r="G2071" t="str">
        <f t="shared" ca="1" si="195"/>
        <v>934 521 682</v>
      </c>
      <c r="H2071" s="2" t="s">
        <v>2562</v>
      </c>
      <c r="I2071" s="3" t="str">
        <f t="shared" ca="1" si="196"/>
        <v>2138.66</v>
      </c>
      <c r="J2071" s="3" t="str">
        <f t="shared" ca="1" si="197"/>
        <v>insert into motoristas (fk_matricula, nome, sexo, telefone, nif, salario) values (971, 'Victor Martins Pimentel', 1, '934 521 682', 54559021, 2138.66);</v>
      </c>
    </row>
    <row r="2072" spans="1:10" x14ac:dyDescent="0.25">
      <c r="A2072">
        <f t="shared" ca="1" si="192"/>
        <v>3025</v>
      </c>
      <c r="B2072">
        <f t="shared" ca="1" si="193"/>
        <v>119</v>
      </c>
      <c r="C2072">
        <f t="shared" ca="1" si="194"/>
        <v>38</v>
      </c>
      <c r="D2072">
        <f t="shared" ca="1" si="194"/>
        <v>82</v>
      </c>
      <c r="E2072" s="3" t="str">
        <f ca="1">_xlfn.CONCAT(VLOOKUP($B2072,nomes!$A:$B,2,FALSE), "", VLOOKUP($C2072,apelido!$A:$B,2,FALSE), " ", VLOOKUP($D2072,apelido!$A:$B,2,FALSE))</f>
        <v>Vicente Jesus Teixeira</v>
      </c>
      <c r="F2072" s="3" t="str">
        <f ca="1">TRIM(VLOOKUP($B2072,nomes!$A:$C,3,FALSE))</f>
        <v>Masculino</v>
      </c>
      <c r="G2072" t="str">
        <f t="shared" ca="1" si="195"/>
        <v>994 598 245</v>
      </c>
      <c r="H2072" s="2" t="s">
        <v>2563</v>
      </c>
      <c r="I2072" s="3" t="str">
        <f t="shared" ca="1" si="196"/>
        <v>1532.43</v>
      </c>
      <c r="J2072" s="3" t="str">
        <f t="shared" ca="1" si="197"/>
        <v>insert into motoristas (fk_matricula, nome, sexo, telefone, nif, salario) values (3025, 'Vicente Jesus Teixeira', 1, '994 598 245', 59154070, 1532.43);</v>
      </c>
    </row>
    <row r="2073" spans="1:10" x14ac:dyDescent="0.25">
      <c r="A2073">
        <f t="shared" ca="1" si="192"/>
        <v>2222</v>
      </c>
      <c r="B2073">
        <f t="shared" ca="1" si="193"/>
        <v>141</v>
      </c>
      <c r="C2073">
        <f t="shared" ca="1" si="194"/>
        <v>34</v>
      </c>
      <c r="D2073">
        <f t="shared" ca="1" si="194"/>
        <v>28</v>
      </c>
      <c r="E2073" s="3" t="str">
        <f ca="1">_xlfn.CONCAT(VLOOKUP($B2073,nomes!$A:$B,2,FALSE), "", VLOOKUP($C2073,apelido!$A:$B,2,FALSE), " ", VLOOKUP($D2073,apelido!$A:$B,2,FALSE))</f>
        <v>Diana Gaspar Fernandes</v>
      </c>
      <c r="F2073" s="3" t="str">
        <f ca="1">TRIM(VLOOKUP($B2073,nomes!$A:$C,3,FALSE))</f>
        <v>Feminino</v>
      </c>
      <c r="G2073" t="str">
        <f t="shared" ca="1" si="195"/>
        <v>979 328 523</v>
      </c>
      <c r="H2073" s="2" t="s">
        <v>2564</v>
      </c>
      <c r="I2073" s="3" t="str">
        <f t="shared" ca="1" si="196"/>
        <v>895.58</v>
      </c>
      <c r="J2073" s="3" t="str">
        <f t="shared" ca="1" si="197"/>
        <v>insert into motoristas (fk_matricula, nome, sexo, telefone, nif, salario) values (2222, 'Diana Gaspar Fernandes', 2, '979 328 523', 50669826, 895.58);</v>
      </c>
    </row>
    <row r="2074" spans="1:10" x14ac:dyDescent="0.25">
      <c r="A2074">
        <f t="shared" ca="1" si="192"/>
        <v>2609</v>
      </c>
      <c r="B2074">
        <f t="shared" ca="1" si="193"/>
        <v>170</v>
      </c>
      <c r="C2074">
        <f t="shared" ca="1" si="194"/>
        <v>62</v>
      </c>
      <c r="D2074">
        <f t="shared" ca="1" si="194"/>
        <v>31</v>
      </c>
      <c r="E2074" s="3" t="str">
        <f ca="1">_xlfn.CONCAT(VLOOKUP($B2074,nomes!$A:$B,2,FALSE), "", VLOOKUP($C2074,apelido!$A:$B,2,FALSE), " ", VLOOKUP($D2074,apelido!$A:$B,2,FALSE))</f>
        <v>Joana Pereira Fonseca</v>
      </c>
      <c r="F2074" s="3" t="str">
        <f ca="1">TRIM(VLOOKUP($B2074,nomes!$A:$C,3,FALSE))</f>
        <v>Feminino</v>
      </c>
      <c r="G2074" t="str">
        <f t="shared" ca="1" si="195"/>
        <v>925 286 186</v>
      </c>
      <c r="H2074" s="2" t="s">
        <v>2565</v>
      </c>
      <c r="I2074" s="3" t="str">
        <f t="shared" ca="1" si="196"/>
        <v>1155.20</v>
      </c>
      <c r="J2074" s="3" t="str">
        <f t="shared" ca="1" si="197"/>
        <v>insert into motoristas (fk_matricula, nome, sexo, telefone, nif, salario) values (2609, 'Joana Pereira Fonseca', 2, '925 286 186', 20974436, 1155.20);</v>
      </c>
    </row>
    <row r="2075" spans="1:10" x14ac:dyDescent="0.25">
      <c r="A2075">
        <f t="shared" ca="1" si="192"/>
        <v>2909</v>
      </c>
      <c r="B2075">
        <f t="shared" ca="1" si="193"/>
        <v>28</v>
      </c>
      <c r="C2075">
        <f t="shared" ca="1" si="194"/>
        <v>44</v>
      </c>
      <c r="D2075">
        <f t="shared" ca="1" si="194"/>
        <v>4</v>
      </c>
      <c r="E2075" s="3" t="str">
        <f ca="1">_xlfn.CONCAT(VLOOKUP($B2075,nomes!$A:$B,2,FALSE), "", VLOOKUP($C2075,apelido!$A:$B,2,FALSE), " ", VLOOKUP($D2075,apelido!$A:$B,2,FALSE))</f>
        <v>Diego Madeira Amaro</v>
      </c>
      <c r="F2075" s="3" t="str">
        <f ca="1">TRIM(VLOOKUP($B2075,nomes!$A:$C,3,FALSE))</f>
        <v>Masculino</v>
      </c>
      <c r="G2075" t="str">
        <f t="shared" ca="1" si="195"/>
        <v>976 652 737</v>
      </c>
      <c r="H2075" s="2" t="s">
        <v>2566</v>
      </c>
      <c r="I2075" s="3" t="str">
        <f t="shared" ca="1" si="196"/>
        <v>944.70</v>
      </c>
      <c r="J2075" s="3" t="str">
        <f t="shared" ca="1" si="197"/>
        <v>insert into motoristas (fk_matricula, nome, sexo, telefone, nif, salario) values (2909, 'Diego Madeira Amaro', 1, '976 652 737', 11798440, 944.70);</v>
      </c>
    </row>
    <row r="2076" spans="1:10" x14ac:dyDescent="0.25">
      <c r="A2076">
        <f t="shared" ca="1" si="192"/>
        <v>439</v>
      </c>
      <c r="B2076">
        <f t="shared" ca="1" si="193"/>
        <v>111</v>
      </c>
      <c r="C2076">
        <f t="shared" ca="1" si="194"/>
        <v>30</v>
      </c>
      <c r="D2076">
        <f t="shared" ca="1" si="194"/>
        <v>29</v>
      </c>
      <c r="E2076" s="3" t="str">
        <f ca="1">_xlfn.CONCAT(VLOOKUP($B2076,nomes!$A:$B,2,FALSE), "", VLOOKUP($C2076,apelido!$A:$B,2,FALSE), " ", VLOOKUP($D2076,apelido!$A:$B,2,FALSE))</f>
        <v>Sophia Figueiredo Ferreira</v>
      </c>
      <c r="F2076" s="3" t="str">
        <f ca="1">TRIM(VLOOKUP($B2076,nomes!$A:$C,3,FALSE))</f>
        <v>Feminino</v>
      </c>
      <c r="G2076" t="str">
        <f t="shared" ca="1" si="195"/>
        <v>919 691 712</v>
      </c>
      <c r="H2076" s="2" t="s">
        <v>2567</v>
      </c>
      <c r="I2076" s="3" t="str">
        <f t="shared" ca="1" si="196"/>
        <v>923.53</v>
      </c>
      <c r="J2076" s="3" t="str">
        <f t="shared" ca="1" si="197"/>
        <v>insert into motoristas (fk_matricula, nome, sexo, telefone, nif, salario) values (439, 'Sophia Figueiredo Ferreira', 2, '919 691 712', 50978322, 923.53);</v>
      </c>
    </row>
    <row r="2077" spans="1:10" x14ac:dyDescent="0.25">
      <c r="A2077">
        <f t="shared" ca="1" si="192"/>
        <v>2633</v>
      </c>
      <c r="B2077">
        <f t="shared" ca="1" si="193"/>
        <v>97</v>
      </c>
      <c r="C2077">
        <f t="shared" ca="1" si="194"/>
        <v>73</v>
      </c>
      <c r="D2077">
        <f t="shared" ca="1" si="194"/>
        <v>36</v>
      </c>
      <c r="E2077" s="3" t="str">
        <f ca="1">_xlfn.CONCAT(VLOOKUP($B2077,nomes!$A:$B,2,FALSE), "", VLOOKUP($C2077,apelido!$A:$B,2,FALSE), " ", VLOOKUP($D2077,apelido!$A:$B,2,FALSE))</f>
        <v>Pedro Salgado Gonçalves</v>
      </c>
      <c r="F2077" s="3" t="str">
        <f ca="1">TRIM(VLOOKUP($B2077,nomes!$A:$C,3,FALSE))</f>
        <v>Masculino</v>
      </c>
      <c r="G2077" t="str">
        <f t="shared" ca="1" si="195"/>
        <v>922 483 695</v>
      </c>
      <c r="H2077" s="2" t="s">
        <v>2568</v>
      </c>
      <c r="I2077" s="3" t="str">
        <f t="shared" ca="1" si="196"/>
        <v>2194.51</v>
      </c>
      <c r="J2077" s="3" t="str">
        <f t="shared" ca="1" si="197"/>
        <v>insert into motoristas (fk_matricula, nome, sexo, telefone, nif, salario) values (2633, 'Pedro Salgado Gonçalves', 1, '922 483 695', 10427431, 2194.51);</v>
      </c>
    </row>
    <row r="2078" spans="1:10" x14ac:dyDescent="0.25">
      <c r="A2078">
        <f t="shared" ca="1" si="192"/>
        <v>1375</v>
      </c>
      <c r="B2078">
        <f t="shared" ca="1" si="193"/>
        <v>73</v>
      </c>
      <c r="C2078">
        <f t="shared" ca="1" si="194"/>
        <v>29</v>
      </c>
      <c r="D2078">
        <f t="shared" ca="1" si="194"/>
        <v>52</v>
      </c>
      <c r="E2078" s="3" t="str">
        <f ca="1">_xlfn.CONCAT(VLOOKUP($B2078,nomes!$A:$B,2,FALSE), "", VLOOKUP($C2078,apelido!$A:$B,2,FALSE), " ", VLOOKUP($D2078,apelido!$A:$B,2,FALSE))</f>
        <v>Lorena Ferreira Monteiro</v>
      </c>
      <c r="F2078" s="3" t="str">
        <f ca="1">TRIM(VLOOKUP($B2078,nomes!$A:$C,3,FALSE))</f>
        <v>Feminino</v>
      </c>
      <c r="G2078" t="str">
        <f t="shared" ca="1" si="195"/>
        <v>987 128 991</v>
      </c>
      <c r="H2078" s="2" t="s">
        <v>2569</v>
      </c>
      <c r="I2078" s="3" t="str">
        <f t="shared" ca="1" si="196"/>
        <v>1005.71</v>
      </c>
      <c r="J2078" s="3" t="str">
        <f t="shared" ca="1" si="197"/>
        <v>insert into motoristas (fk_matricula, nome, sexo, telefone, nif, salario) values (1375, 'Lorena Ferreira Monteiro', 2, '987 128 991', 56401505, 1005.71);</v>
      </c>
    </row>
    <row r="2079" spans="1:10" x14ac:dyDescent="0.25">
      <c r="A2079">
        <f t="shared" ca="1" si="192"/>
        <v>2226</v>
      </c>
      <c r="B2079">
        <f t="shared" ca="1" si="193"/>
        <v>131</v>
      </c>
      <c r="C2079">
        <f t="shared" ca="1" si="194"/>
        <v>52</v>
      </c>
      <c r="D2079">
        <f t="shared" ca="1" si="194"/>
        <v>70</v>
      </c>
      <c r="E2079" s="3" t="str">
        <f ca="1">_xlfn.CONCAT(VLOOKUP($B2079,nomes!$A:$B,2,FALSE), "", VLOOKUP($C2079,apelido!$A:$B,2,FALSE), " ", VLOOKUP($D2079,apelido!$A:$B,2,FALSE))</f>
        <v>Bianca Monteiro Ribeiro</v>
      </c>
      <c r="F2079" s="3" t="str">
        <f ca="1">TRIM(VLOOKUP($B2079,nomes!$A:$C,3,FALSE))</f>
        <v>Feminino</v>
      </c>
      <c r="G2079" t="str">
        <f t="shared" ca="1" si="195"/>
        <v>974 663 763</v>
      </c>
      <c r="H2079" s="2" t="s">
        <v>2570</v>
      </c>
      <c r="I2079" s="3" t="str">
        <f t="shared" ca="1" si="196"/>
        <v>2102.0</v>
      </c>
      <c r="J2079" s="3" t="str">
        <f t="shared" ca="1" si="197"/>
        <v>insert into motoristas (fk_matricula, nome, sexo, telefone, nif, salario) values (2226, 'Bianca Monteiro Ribeiro', 2, '974 663 763', 14759593, 2102.0);</v>
      </c>
    </row>
    <row r="2080" spans="1:10" x14ac:dyDescent="0.25">
      <c r="A2080">
        <f t="shared" ca="1" si="192"/>
        <v>450</v>
      </c>
      <c r="B2080">
        <f t="shared" ca="1" si="193"/>
        <v>42</v>
      </c>
      <c r="C2080">
        <f t="shared" ca="1" si="194"/>
        <v>89</v>
      </c>
      <c r="D2080">
        <f t="shared" ca="1" si="194"/>
        <v>10</v>
      </c>
      <c r="E2080" s="3" t="str">
        <f ca="1">_xlfn.CONCAT(VLOOKUP($B2080,nomes!$A:$B,2,FALSE), "", VLOOKUP($C2080,apelido!$A:$B,2,FALSE), " ", VLOOKUP($D2080,apelido!$A:$B,2,FALSE))</f>
        <v>Francisco Vieira Batista</v>
      </c>
      <c r="F2080" s="3" t="str">
        <f ca="1">TRIM(VLOOKUP($B2080,nomes!$A:$C,3,FALSE))</f>
        <v>Masculino</v>
      </c>
      <c r="G2080" t="str">
        <f t="shared" ca="1" si="195"/>
        <v>974 959 174</v>
      </c>
      <c r="H2080" s="2" t="s">
        <v>2571</v>
      </c>
      <c r="I2080" s="3" t="str">
        <f t="shared" ca="1" si="196"/>
        <v>1203.94</v>
      </c>
      <c r="J2080" s="3" t="str">
        <f t="shared" ca="1" si="197"/>
        <v>insert into motoristas (fk_matricula, nome, sexo, telefone, nif, salario) values (450, 'Francisco Vieira Batista', 1, '974 959 174', 27649784, 1203.94);</v>
      </c>
    </row>
    <row r="2081" spans="1:10" x14ac:dyDescent="0.25">
      <c r="A2081">
        <f t="shared" ca="1" si="192"/>
        <v>2949</v>
      </c>
      <c r="B2081">
        <f t="shared" ca="1" si="193"/>
        <v>166</v>
      </c>
      <c r="C2081">
        <f t="shared" ca="1" si="194"/>
        <v>60</v>
      </c>
      <c r="D2081">
        <f t="shared" ca="1" si="194"/>
        <v>70</v>
      </c>
      <c r="E2081" s="3" t="str">
        <f ca="1">_xlfn.CONCAT(VLOOKUP($B2081,nomes!$A:$B,2,FALSE), "", VLOOKUP($C2081,apelido!$A:$B,2,FALSE), " ", VLOOKUP($D2081,apelido!$A:$B,2,FALSE))</f>
        <v>Isaías Pacheco Ribeiro</v>
      </c>
      <c r="F2081" s="3" t="str">
        <f ca="1">TRIM(VLOOKUP($B2081,nomes!$A:$C,3,FALSE))</f>
        <v>Masculino</v>
      </c>
      <c r="G2081" t="str">
        <f t="shared" ca="1" si="195"/>
        <v>924 335 828</v>
      </c>
      <c r="H2081" s="2" t="s">
        <v>2572</v>
      </c>
      <c r="I2081" s="3" t="str">
        <f t="shared" ca="1" si="196"/>
        <v>1830.82</v>
      </c>
      <c r="J2081" s="3" t="str">
        <f t="shared" ca="1" si="197"/>
        <v>insert into motoristas (fk_matricula, nome, sexo, telefone, nif, salario) values (2949, 'Isaías Pacheco Ribeiro', 1, '924 335 828', 54765591, 1830.82);</v>
      </c>
    </row>
    <row r="2082" spans="1:10" x14ac:dyDescent="0.25">
      <c r="A2082">
        <f t="shared" ca="1" si="192"/>
        <v>3051</v>
      </c>
      <c r="B2082">
        <f t="shared" ca="1" si="193"/>
        <v>135</v>
      </c>
      <c r="C2082">
        <f t="shared" ca="1" si="194"/>
        <v>53</v>
      </c>
      <c r="D2082">
        <f t="shared" ca="1" si="194"/>
        <v>23</v>
      </c>
      <c r="E2082" s="3" t="str">
        <f ca="1">_xlfn.CONCAT(VLOOKUP($B2082,nomes!$A:$B,2,FALSE), "", VLOOKUP($C2082,apelido!$A:$B,2,FALSE), " ", VLOOKUP($D2082,apelido!$A:$B,2,FALSE))</f>
        <v>César Morais Cruz</v>
      </c>
      <c r="F2082" s="3" t="str">
        <f ca="1">TRIM(VLOOKUP($B2082,nomes!$A:$C,3,FALSE))</f>
        <v>Masculino</v>
      </c>
      <c r="G2082" t="str">
        <f t="shared" ca="1" si="195"/>
        <v>917 978 929</v>
      </c>
      <c r="H2082" s="2" t="s">
        <v>2573</v>
      </c>
      <c r="I2082" s="3" t="str">
        <f t="shared" ca="1" si="196"/>
        <v>1575.35</v>
      </c>
      <c r="J2082" s="3" t="str">
        <f t="shared" ca="1" si="197"/>
        <v>insert into motoristas (fk_matricula, nome, sexo, telefone, nif, salario) values (3051, 'César Morais Cruz', 1, '917 978 929', 27987434, 1575.35);</v>
      </c>
    </row>
    <row r="2083" spans="1:10" x14ac:dyDescent="0.25">
      <c r="A2083">
        <f t="shared" ca="1" si="192"/>
        <v>2145</v>
      </c>
      <c r="B2083">
        <f t="shared" ca="1" si="193"/>
        <v>148</v>
      </c>
      <c r="C2083">
        <f t="shared" ca="1" si="194"/>
        <v>13</v>
      </c>
      <c r="D2083">
        <f t="shared" ca="1" si="194"/>
        <v>20</v>
      </c>
      <c r="E2083" s="3" t="str">
        <f ca="1">_xlfn.CONCAT(VLOOKUP($B2083,nomes!$A:$B,2,FALSE), "", VLOOKUP($C2083,apelido!$A:$B,2,FALSE), " ", VLOOKUP($D2083,apelido!$A:$B,2,FALSE))</f>
        <v>Eneida Borges Castro</v>
      </c>
      <c r="F2083" s="3" t="str">
        <f ca="1">TRIM(VLOOKUP($B2083,nomes!$A:$C,3,FALSE))</f>
        <v>Feminino</v>
      </c>
      <c r="G2083" t="str">
        <f t="shared" ca="1" si="195"/>
        <v>938 561 295</v>
      </c>
      <c r="H2083" s="2" t="s">
        <v>2574</v>
      </c>
      <c r="I2083" s="3" t="str">
        <f t="shared" ca="1" si="196"/>
        <v>2301.39</v>
      </c>
      <c r="J2083" s="3" t="str">
        <f t="shared" ca="1" si="197"/>
        <v>insert into motoristas (fk_matricula, nome, sexo, telefone, nif, salario) values (2145, 'Eneida Borges Castro', 2, '938 561 295', 20727859, 2301.39);</v>
      </c>
    </row>
    <row r="2084" spans="1:10" x14ac:dyDescent="0.25">
      <c r="A2084">
        <f t="shared" ca="1" si="192"/>
        <v>2490</v>
      </c>
      <c r="B2084">
        <f t="shared" ca="1" si="193"/>
        <v>31</v>
      </c>
      <c r="C2084">
        <f t="shared" ca="1" si="194"/>
        <v>56</v>
      </c>
      <c r="D2084">
        <f t="shared" ca="1" si="194"/>
        <v>2</v>
      </c>
      <c r="E2084" s="3" t="str">
        <f ca="1">_xlfn.CONCAT(VLOOKUP($B2084,nomes!$A:$B,2,FALSE), "", VLOOKUP($C2084,apelido!$A:$B,2,FALSE), " ", VLOOKUP($D2084,apelido!$A:$B,2,FALSE))</f>
        <v>Emanuel Neves Alves</v>
      </c>
      <c r="F2084" s="3" t="str">
        <f ca="1">TRIM(VLOOKUP($B2084,nomes!$A:$C,3,FALSE))</f>
        <v>Masculino</v>
      </c>
      <c r="G2084" t="str">
        <f t="shared" ca="1" si="195"/>
        <v>979 248 729</v>
      </c>
      <c r="H2084" s="2" t="s">
        <v>2575</v>
      </c>
      <c r="I2084" s="3" t="str">
        <f t="shared" ca="1" si="196"/>
        <v>1438.76</v>
      </c>
      <c r="J2084" s="3" t="str">
        <f t="shared" ca="1" si="197"/>
        <v>insert into motoristas (fk_matricula, nome, sexo, telefone, nif, salario) values (2490, 'Emanuel Neves Alves', 1, '979 248 729', 55675153, 1438.76);</v>
      </c>
    </row>
    <row r="2085" spans="1:10" x14ac:dyDescent="0.25">
      <c r="A2085">
        <f t="shared" ca="1" si="192"/>
        <v>767</v>
      </c>
      <c r="B2085">
        <f t="shared" ca="1" si="193"/>
        <v>62</v>
      </c>
      <c r="C2085">
        <f t="shared" ca="1" si="194"/>
        <v>18</v>
      </c>
      <c r="D2085">
        <f t="shared" ca="1" si="194"/>
        <v>2</v>
      </c>
      <c r="E2085" s="3" t="str">
        <f ca="1">_xlfn.CONCAT(VLOOKUP($B2085,nomes!$A:$B,2,FALSE), "", VLOOKUP($C2085,apelido!$A:$B,2,FALSE), " ", VLOOKUP($D2085,apelido!$A:$B,2,FALSE))</f>
        <v>Júlia Cardoso Alves</v>
      </c>
      <c r="F2085" s="3" t="str">
        <f ca="1">TRIM(VLOOKUP($B2085,nomes!$A:$C,3,FALSE))</f>
        <v>Feminino</v>
      </c>
      <c r="G2085" t="str">
        <f t="shared" ca="1" si="195"/>
        <v>969 176 235</v>
      </c>
      <c r="H2085" s="2" t="s">
        <v>2576</v>
      </c>
      <c r="I2085" s="3" t="str">
        <f t="shared" ca="1" si="196"/>
        <v>1452.67</v>
      </c>
      <c r="J2085" s="3" t="str">
        <f t="shared" ca="1" si="197"/>
        <v>insert into motoristas (fk_matricula, nome, sexo, telefone, nif, salario) values (767, 'Júlia Cardoso Alves', 2, '969 176 235', 54877641, 1452.67);</v>
      </c>
    </row>
    <row r="2086" spans="1:10" x14ac:dyDescent="0.25">
      <c r="A2086">
        <f t="shared" ca="1" si="192"/>
        <v>1107</v>
      </c>
      <c r="B2086">
        <f t="shared" ca="1" si="193"/>
        <v>87</v>
      </c>
      <c r="C2086">
        <f t="shared" ca="1" si="194"/>
        <v>73</v>
      </c>
      <c r="D2086">
        <f t="shared" ca="1" si="194"/>
        <v>61</v>
      </c>
      <c r="E2086" s="3" t="str">
        <f ca="1">_xlfn.CONCAT(VLOOKUP($B2086,nomes!$A:$B,2,FALSE), "", VLOOKUP($C2086,apelido!$A:$B,2,FALSE), " ", VLOOKUP($D2086,apelido!$A:$B,2,FALSE))</f>
        <v>Natália Salgado Paiva</v>
      </c>
      <c r="F2086" s="3" t="str">
        <f ca="1">TRIM(VLOOKUP($B2086,nomes!$A:$C,3,FALSE))</f>
        <v>Feminino</v>
      </c>
      <c r="G2086" t="str">
        <f t="shared" ca="1" si="195"/>
        <v>921 539 152</v>
      </c>
      <c r="H2086" s="2" t="s">
        <v>2577</v>
      </c>
      <c r="I2086" s="3" t="str">
        <f t="shared" ca="1" si="196"/>
        <v>1785.42</v>
      </c>
      <c r="J2086" s="3" t="str">
        <f t="shared" ca="1" si="197"/>
        <v>insert into motoristas (fk_matricula, nome, sexo, telefone, nif, salario) values (1107, 'Natália Salgado Paiva', 2, '921 539 152', 58125625, 1785.42);</v>
      </c>
    </row>
    <row r="2087" spans="1:10" x14ac:dyDescent="0.25">
      <c r="A2087">
        <f t="shared" ca="1" si="192"/>
        <v>429</v>
      </c>
      <c r="B2087">
        <f t="shared" ca="1" si="193"/>
        <v>55</v>
      </c>
      <c r="C2087">
        <f t="shared" ca="1" si="194"/>
        <v>13</v>
      </c>
      <c r="D2087">
        <f t="shared" ca="1" si="194"/>
        <v>12</v>
      </c>
      <c r="E2087" s="3" t="str">
        <f ca="1">_xlfn.CONCAT(VLOOKUP($B2087,nomes!$A:$B,2,FALSE), "", VLOOKUP($C2087,apelido!$A:$B,2,FALSE), " ", VLOOKUP($D2087,apelido!$A:$B,2,FALSE))</f>
        <v>Isabella Borges Bernardo</v>
      </c>
      <c r="F2087" s="3" t="str">
        <f ca="1">TRIM(VLOOKUP($B2087,nomes!$A:$C,3,FALSE))</f>
        <v>Feminino</v>
      </c>
      <c r="G2087" t="str">
        <f t="shared" ca="1" si="195"/>
        <v>937 314 178</v>
      </c>
      <c r="H2087" s="2" t="s">
        <v>2578</v>
      </c>
      <c r="I2087" s="3" t="str">
        <f t="shared" ca="1" si="196"/>
        <v>1337.28</v>
      </c>
      <c r="J2087" s="3" t="str">
        <f t="shared" ca="1" si="197"/>
        <v>insert into motoristas (fk_matricula, nome, sexo, telefone, nif, salario) values (429, 'Isabella Borges Bernardo', 2, '937 314 178', 11845535, 1337.28);</v>
      </c>
    </row>
    <row r="2088" spans="1:10" x14ac:dyDescent="0.25">
      <c r="A2088">
        <f t="shared" ca="1" si="192"/>
        <v>1875</v>
      </c>
      <c r="B2088">
        <f t="shared" ca="1" si="193"/>
        <v>190</v>
      </c>
      <c r="C2088">
        <f t="shared" ca="1" si="194"/>
        <v>96</v>
      </c>
      <c r="D2088">
        <f t="shared" ca="1" si="194"/>
        <v>89</v>
      </c>
      <c r="E2088" s="3" t="str">
        <f ca="1">_xlfn.CONCAT(VLOOKUP($B2088,nomes!$A:$B,2,FALSE), "", VLOOKUP($C2088,apelido!$A:$B,2,FALSE), " ", VLOOKUP($D2088,apelido!$A:$B,2,FALSE))</f>
        <v>Orlando Caldeira Vieira</v>
      </c>
      <c r="F2088" s="3" t="str">
        <f ca="1">TRIM(VLOOKUP($B2088,nomes!$A:$C,3,FALSE))</f>
        <v>Masculino</v>
      </c>
      <c r="G2088" t="str">
        <f t="shared" ca="1" si="195"/>
        <v>964 198 135</v>
      </c>
      <c r="H2088" s="2" t="s">
        <v>2579</v>
      </c>
      <c r="I2088" s="3" t="str">
        <f t="shared" ca="1" si="196"/>
        <v>1987.6</v>
      </c>
      <c r="J2088" s="3" t="str">
        <f t="shared" ca="1" si="197"/>
        <v>insert into motoristas (fk_matricula, nome, sexo, telefone, nif, salario) values (1875, 'Orlando Caldeira Vieira', 1, '964 198 135', 56441211, 1987.6);</v>
      </c>
    </row>
    <row r="2089" spans="1:10" x14ac:dyDescent="0.25">
      <c r="A2089">
        <f t="shared" ca="1" si="192"/>
        <v>1237</v>
      </c>
      <c r="B2089">
        <f t="shared" ca="1" si="193"/>
        <v>55</v>
      </c>
      <c r="C2089">
        <f t="shared" ca="1" si="194"/>
        <v>35</v>
      </c>
      <c r="D2089">
        <f t="shared" ca="1" si="194"/>
        <v>33</v>
      </c>
      <c r="E2089" s="3" t="str">
        <f ca="1">_xlfn.CONCAT(VLOOKUP($B2089,nomes!$A:$B,2,FALSE), "", VLOOKUP($C2089,apelido!$A:$B,2,FALSE), " ", VLOOKUP($D2089,apelido!$A:$B,2,FALSE))</f>
        <v>Isabella Gomes Garcia</v>
      </c>
      <c r="F2089" s="3" t="str">
        <f ca="1">TRIM(VLOOKUP($B2089,nomes!$A:$C,3,FALSE))</f>
        <v>Feminino</v>
      </c>
      <c r="G2089" t="str">
        <f t="shared" ca="1" si="195"/>
        <v>971 365 591</v>
      </c>
      <c r="H2089" s="2" t="s">
        <v>2580</v>
      </c>
      <c r="I2089" s="3" t="str">
        <f t="shared" ca="1" si="196"/>
        <v>1983.66</v>
      </c>
      <c r="J2089" s="3" t="str">
        <f t="shared" ca="1" si="197"/>
        <v>insert into motoristas (fk_matricula, nome, sexo, telefone, nif, salario) values (1237, 'Isabella Gomes Garcia', 2, '971 365 591', 59487723, 1983.66);</v>
      </c>
    </row>
    <row r="2090" spans="1:10" x14ac:dyDescent="0.25">
      <c r="A2090">
        <f t="shared" ca="1" si="192"/>
        <v>2218</v>
      </c>
      <c r="B2090">
        <f t="shared" ca="1" si="193"/>
        <v>11</v>
      </c>
      <c r="C2090">
        <f t="shared" ca="1" si="194"/>
        <v>40</v>
      </c>
      <c r="D2090">
        <f t="shared" ca="1" si="194"/>
        <v>16</v>
      </c>
      <c r="E2090" s="3" t="str">
        <f ca="1">_xlfn.CONCAT(VLOOKUP($B2090,nomes!$A:$B,2,FALSE), "", VLOOKUP($C2090,apelido!$A:$B,2,FALSE), " ", VLOOKUP($D2090,apelido!$A:$B,2,FALSE))</f>
        <v>Beatriz Lima Brito</v>
      </c>
      <c r="F2090" s="3" t="str">
        <f ca="1">TRIM(VLOOKUP($B2090,nomes!$A:$C,3,FALSE))</f>
        <v>Feminino</v>
      </c>
      <c r="G2090" t="str">
        <f t="shared" ca="1" si="195"/>
        <v>946 181 823</v>
      </c>
      <c r="H2090" s="2" t="s">
        <v>2581</v>
      </c>
      <c r="I2090" s="3" t="str">
        <f t="shared" ca="1" si="196"/>
        <v>1272.32</v>
      </c>
      <c r="J2090" s="3" t="str">
        <f t="shared" ca="1" si="197"/>
        <v>insert into motoristas (fk_matricula, nome, sexo, telefone, nif, salario) values (2218, 'Beatriz Lima Brito', 2, '946 181 823', 50398445, 1272.32);</v>
      </c>
    </row>
    <row r="2091" spans="1:10" x14ac:dyDescent="0.25">
      <c r="A2091">
        <f t="shared" ca="1" si="192"/>
        <v>2901</v>
      </c>
      <c r="B2091">
        <f t="shared" ca="1" si="193"/>
        <v>151</v>
      </c>
      <c r="C2091">
        <f t="shared" ca="1" si="194"/>
        <v>70</v>
      </c>
      <c r="D2091">
        <f t="shared" ca="1" si="194"/>
        <v>58</v>
      </c>
      <c r="E2091" s="3" t="str">
        <f ca="1">_xlfn.CONCAT(VLOOKUP($B2091,nomes!$A:$B,2,FALSE), "", VLOOKUP($C2091,apelido!$A:$B,2,FALSE), " ", VLOOKUP($D2091,apelido!$A:$B,2,FALSE))</f>
        <v>Ezequiel Ribeiro Nunes</v>
      </c>
      <c r="F2091" s="3" t="str">
        <f ca="1">TRIM(VLOOKUP($B2091,nomes!$A:$C,3,FALSE))</f>
        <v>Masculino</v>
      </c>
      <c r="G2091" t="str">
        <f t="shared" ca="1" si="195"/>
        <v>956 833 254</v>
      </c>
      <c r="H2091" s="2" t="s">
        <v>2582</v>
      </c>
      <c r="I2091" s="3" t="str">
        <f t="shared" ca="1" si="196"/>
        <v>1580.19</v>
      </c>
      <c r="J2091" s="3" t="str">
        <f t="shared" ca="1" si="197"/>
        <v>insert into motoristas (fk_matricula, nome, sexo, telefone, nif, salario) values (2901, 'Ezequiel Ribeiro Nunes', 1, '956 833 254', 50296406, 1580.19);</v>
      </c>
    </row>
    <row r="2092" spans="1:10" x14ac:dyDescent="0.25">
      <c r="A2092">
        <f t="shared" ca="1" si="192"/>
        <v>183</v>
      </c>
      <c r="B2092">
        <f t="shared" ca="1" si="193"/>
        <v>155</v>
      </c>
      <c r="C2092">
        <f t="shared" ca="1" si="194"/>
        <v>30</v>
      </c>
      <c r="D2092">
        <f t="shared" ca="1" si="194"/>
        <v>24</v>
      </c>
      <c r="E2092" s="3" t="str">
        <f ca="1">_xlfn.CONCAT(VLOOKUP($B2092,nomes!$A:$B,2,FALSE), "", VLOOKUP($C2092,apelido!$A:$B,2,FALSE), " ", VLOOKUP($D2092,apelido!$A:$B,2,FALSE))</f>
        <v>Flaviano Figueiredo Dias</v>
      </c>
      <c r="F2092" s="3" t="str">
        <f ca="1">TRIM(VLOOKUP($B2092,nomes!$A:$C,3,FALSE))</f>
        <v>Masculino</v>
      </c>
      <c r="G2092" t="str">
        <f t="shared" ca="1" si="195"/>
        <v>927 651 542</v>
      </c>
      <c r="H2092" s="2" t="s">
        <v>2583</v>
      </c>
      <c r="I2092" s="3" t="str">
        <f t="shared" ca="1" si="196"/>
        <v>1536.1</v>
      </c>
      <c r="J2092" s="3" t="str">
        <f t="shared" ca="1" si="197"/>
        <v>insert into motoristas (fk_matricula, nome, sexo, telefone, nif, salario) values (183, 'Flaviano Figueiredo Dias', 1, '927 651 542', 17266854, 1536.1);</v>
      </c>
    </row>
    <row r="2093" spans="1:10" x14ac:dyDescent="0.25">
      <c r="A2093">
        <f t="shared" ca="1" si="192"/>
        <v>2604</v>
      </c>
      <c r="B2093">
        <f t="shared" ca="1" si="193"/>
        <v>97</v>
      </c>
      <c r="C2093">
        <f t="shared" ca="1" si="194"/>
        <v>96</v>
      </c>
      <c r="D2093">
        <f t="shared" ca="1" si="194"/>
        <v>94</v>
      </c>
      <c r="E2093" s="3" t="str">
        <f ca="1">_xlfn.CONCAT(VLOOKUP($B2093,nomes!$A:$B,2,FALSE), "", VLOOKUP($C2093,apelido!$A:$B,2,FALSE), " ", VLOOKUP($D2093,apelido!$A:$B,2,FALSE))</f>
        <v>Pedro Caldeira Barreira</v>
      </c>
      <c r="F2093" s="3" t="str">
        <f ca="1">TRIM(VLOOKUP($B2093,nomes!$A:$C,3,FALSE))</f>
        <v>Masculino</v>
      </c>
      <c r="G2093" t="str">
        <f t="shared" ca="1" si="195"/>
        <v>982 683 129</v>
      </c>
      <c r="H2093" s="2" t="s">
        <v>2584</v>
      </c>
      <c r="I2093" s="3" t="str">
        <f t="shared" ca="1" si="196"/>
        <v>936.62</v>
      </c>
      <c r="J2093" s="3" t="str">
        <f t="shared" ca="1" si="197"/>
        <v>insert into motoristas (fk_matricula, nome, sexo, telefone, nif, salario) values (2604, 'Pedro Caldeira Barreira', 1, '982 683 129', 14588288, 936.62);</v>
      </c>
    </row>
    <row r="2094" spans="1:10" x14ac:dyDescent="0.25">
      <c r="A2094">
        <f t="shared" ca="1" si="192"/>
        <v>2461</v>
      </c>
      <c r="B2094">
        <f t="shared" ca="1" si="193"/>
        <v>43</v>
      </c>
      <c r="C2094">
        <f t="shared" ca="1" si="194"/>
        <v>98</v>
      </c>
      <c r="D2094">
        <f t="shared" ca="1" si="194"/>
        <v>50</v>
      </c>
      <c r="E2094" s="3" t="str">
        <f ca="1">_xlfn.CONCAT(VLOOKUP($B2094,nomes!$A:$B,2,FALSE), "", VLOOKUP($C2094,apelido!$A:$B,2,FALSE), " ", VLOOKUP($D2094,apelido!$A:$B,2,FALSE))</f>
        <v>Gabriel Chaves Mendes</v>
      </c>
      <c r="F2094" s="3" t="str">
        <f ca="1">TRIM(VLOOKUP($B2094,nomes!$A:$C,3,FALSE))</f>
        <v>Masculino</v>
      </c>
      <c r="G2094" t="str">
        <f t="shared" ca="1" si="195"/>
        <v>976 782 726</v>
      </c>
      <c r="H2094" s="2" t="s">
        <v>2585</v>
      </c>
      <c r="I2094" s="3" t="str">
        <f t="shared" ca="1" si="196"/>
        <v>2410.47</v>
      </c>
      <c r="J2094" s="3" t="str">
        <f t="shared" ca="1" si="197"/>
        <v>insert into motoristas (fk_matricula, nome, sexo, telefone, nif, salario) values (2461, 'Gabriel Chaves Mendes', 1, '976 782 726', 58720270, 2410.47);</v>
      </c>
    </row>
    <row r="2095" spans="1:10" x14ac:dyDescent="0.25">
      <c r="A2095">
        <f t="shared" ca="1" si="192"/>
        <v>1701</v>
      </c>
      <c r="B2095">
        <f t="shared" ca="1" si="193"/>
        <v>45</v>
      </c>
      <c r="C2095">
        <f t="shared" ca="1" si="194"/>
        <v>99</v>
      </c>
      <c r="D2095">
        <f t="shared" ca="1" si="194"/>
        <v>91</v>
      </c>
      <c r="E2095" s="3" t="str">
        <f ca="1">_xlfn.CONCAT(VLOOKUP($B2095,nomes!$A:$B,2,FALSE), "", VLOOKUP($C2095,apelido!$A:$B,2,FALSE), " ", VLOOKUP($D2095,apelido!$A:$B,2,FALSE))</f>
        <v>Giovanna Cordeiro Vilela</v>
      </c>
      <c r="F2095" s="3" t="str">
        <f ca="1">TRIM(VLOOKUP($B2095,nomes!$A:$C,3,FALSE))</f>
        <v>Feminino</v>
      </c>
      <c r="G2095" t="str">
        <f t="shared" ca="1" si="195"/>
        <v>938 151 652</v>
      </c>
      <c r="H2095" s="2" t="s">
        <v>2586</v>
      </c>
      <c r="I2095" s="3" t="str">
        <f t="shared" ca="1" si="196"/>
        <v>1834.90</v>
      </c>
      <c r="J2095" s="3" t="str">
        <f t="shared" ca="1" si="197"/>
        <v>insert into motoristas (fk_matricula, nome, sexo, telefone, nif, salario) values (1701, 'Giovanna Cordeiro Vilela', 2, '938 151 652', 50167162, 1834.90);</v>
      </c>
    </row>
    <row r="2096" spans="1:10" x14ac:dyDescent="0.25">
      <c r="A2096">
        <f t="shared" ca="1" si="192"/>
        <v>2156</v>
      </c>
      <c r="B2096">
        <f t="shared" ca="1" si="193"/>
        <v>70</v>
      </c>
      <c r="C2096">
        <f t="shared" ca="1" si="194"/>
        <v>15</v>
      </c>
      <c r="D2096">
        <f t="shared" ca="1" si="194"/>
        <v>16</v>
      </c>
      <c r="E2096" s="3" t="str">
        <f ca="1">_xlfn.CONCAT(VLOOKUP($B2096,nomes!$A:$B,2,FALSE), "", VLOOKUP($C2096,apelido!$A:$B,2,FALSE), " ", VLOOKUP($D2096,apelido!$A:$B,2,FALSE))</f>
        <v>Letícia Branco Brito</v>
      </c>
      <c r="F2096" s="3" t="str">
        <f ca="1">TRIM(VLOOKUP($B2096,nomes!$A:$C,3,FALSE))</f>
        <v>Feminino</v>
      </c>
      <c r="G2096" t="str">
        <f t="shared" ca="1" si="195"/>
        <v>913 741 413</v>
      </c>
      <c r="H2096" s="2" t="s">
        <v>2587</v>
      </c>
      <c r="I2096" s="3" t="str">
        <f t="shared" ca="1" si="196"/>
        <v>2006.1</v>
      </c>
      <c r="J2096" s="3" t="str">
        <f t="shared" ca="1" si="197"/>
        <v>insert into motoristas (fk_matricula, nome, sexo, telefone, nif, salario) values (2156, 'Letícia Branco Brito', 2, '913 741 413', 20997258, 2006.1);</v>
      </c>
    </row>
    <row r="2097" spans="1:10" x14ac:dyDescent="0.25">
      <c r="A2097">
        <f t="shared" ca="1" si="192"/>
        <v>2311</v>
      </c>
      <c r="B2097">
        <f t="shared" ca="1" si="193"/>
        <v>89</v>
      </c>
      <c r="C2097">
        <f t="shared" ca="1" si="194"/>
        <v>68</v>
      </c>
      <c r="D2097">
        <f t="shared" ca="1" si="194"/>
        <v>65</v>
      </c>
      <c r="E2097" s="3" t="str">
        <f ca="1">_xlfn.CONCAT(VLOOKUP($B2097,nomes!$A:$B,2,FALSE), "", VLOOKUP($C2097,apelido!$A:$B,2,FALSE), " ", VLOOKUP($D2097,apelido!$A:$B,2,FALSE))</f>
        <v>Nicolas Raposo Pires</v>
      </c>
      <c r="F2097" s="3" t="str">
        <f ca="1">TRIM(VLOOKUP($B2097,nomes!$A:$C,3,FALSE))</f>
        <v>Masculino</v>
      </c>
      <c r="G2097" t="str">
        <f t="shared" ca="1" si="195"/>
        <v>941 697 517</v>
      </c>
      <c r="H2097" s="2" t="s">
        <v>2588</v>
      </c>
      <c r="I2097" s="3" t="str">
        <f t="shared" ca="1" si="196"/>
        <v>1789.63</v>
      </c>
      <c r="J2097" s="3" t="str">
        <f t="shared" ca="1" si="197"/>
        <v>insert into motoristas (fk_matricula, nome, sexo, telefone, nif, salario) values (2311, 'Nicolas Raposo Pires', 1, '941 697 517', 20046864, 1789.63);</v>
      </c>
    </row>
    <row r="2098" spans="1:10" x14ac:dyDescent="0.25">
      <c r="A2098">
        <f t="shared" ca="1" si="192"/>
        <v>1781</v>
      </c>
      <c r="B2098">
        <f t="shared" ca="1" si="193"/>
        <v>159</v>
      </c>
      <c r="C2098">
        <f t="shared" ca="1" si="194"/>
        <v>56</v>
      </c>
      <c r="D2098">
        <f t="shared" ca="1" si="194"/>
        <v>54</v>
      </c>
      <c r="E2098" s="3" t="str">
        <f ca="1">_xlfn.CONCAT(VLOOKUP($B2098,nomes!$A:$B,2,FALSE), "", VLOOKUP($C2098,apelido!$A:$B,2,FALSE), " ", VLOOKUP($D2098,apelido!$A:$B,2,FALSE))</f>
        <v>Graça Neves Mota</v>
      </c>
      <c r="F2098" s="3" t="str">
        <f ca="1">TRIM(VLOOKUP($B2098,nomes!$A:$C,3,FALSE))</f>
        <v>Feminino</v>
      </c>
      <c r="G2098" t="str">
        <f t="shared" ca="1" si="195"/>
        <v>932 544 279</v>
      </c>
      <c r="H2098" s="2" t="s">
        <v>2589</v>
      </c>
      <c r="I2098" s="3" t="str">
        <f t="shared" ca="1" si="196"/>
        <v>2161.52</v>
      </c>
      <c r="J2098" s="3" t="str">
        <f t="shared" ca="1" si="197"/>
        <v>insert into motoristas (fk_matricula, nome, sexo, telefone, nif, salario) values (1781, 'Graça Neves Mota', 2, '932 544 279', 14500283, 2161.52);</v>
      </c>
    </row>
    <row r="2099" spans="1:10" x14ac:dyDescent="0.25">
      <c r="A2099">
        <f t="shared" ca="1" si="192"/>
        <v>2750</v>
      </c>
      <c r="B2099">
        <f t="shared" ca="1" si="193"/>
        <v>163</v>
      </c>
      <c r="C2099">
        <f t="shared" ca="1" si="194"/>
        <v>52</v>
      </c>
      <c r="D2099">
        <f t="shared" ca="1" si="194"/>
        <v>15</v>
      </c>
      <c r="E2099" s="3" t="str">
        <f ca="1">_xlfn.CONCAT(VLOOKUP($B2099,nomes!$A:$B,2,FALSE), "", VLOOKUP($C2099,apelido!$A:$B,2,FALSE), " ", VLOOKUP($D2099,apelido!$A:$B,2,FALSE))</f>
        <v>Iara Monteiro Branco</v>
      </c>
      <c r="F2099" s="3" t="str">
        <f ca="1">TRIM(VLOOKUP($B2099,nomes!$A:$C,3,FALSE))</f>
        <v>Feminino</v>
      </c>
      <c r="G2099" t="str">
        <f t="shared" ca="1" si="195"/>
        <v>998 661 592</v>
      </c>
      <c r="H2099" s="2" t="s">
        <v>2590</v>
      </c>
      <c r="I2099" s="3" t="str">
        <f t="shared" ca="1" si="196"/>
        <v>1388.86</v>
      </c>
      <c r="J2099" s="3" t="str">
        <f t="shared" ca="1" si="197"/>
        <v>insert into motoristas (fk_matricula, nome, sexo, telefone, nif, salario) values (2750, 'Iara Monteiro Branco', 2, '998 661 592', 19621132, 1388.86);</v>
      </c>
    </row>
    <row r="2100" spans="1:10" x14ac:dyDescent="0.25">
      <c r="A2100">
        <f t="shared" ca="1" si="192"/>
        <v>2876</v>
      </c>
      <c r="B2100">
        <f t="shared" ca="1" si="193"/>
        <v>42</v>
      </c>
      <c r="C2100">
        <f t="shared" ca="1" si="194"/>
        <v>18</v>
      </c>
      <c r="D2100">
        <f t="shared" ca="1" si="194"/>
        <v>78</v>
      </c>
      <c r="E2100" s="3" t="str">
        <f ca="1">_xlfn.CONCAT(VLOOKUP($B2100,nomes!$A:$B,2,FALSE), "", VLOOKUP($C2100,apelido!$A:$B,2,FALSE), " ", VLOOKUP($D2100,apelido!$A:$B,2,FALSE))</f>
        <v>Francisco Cardoso Simões</v>
      </c>
      <c r="F2100" s="3" t="str">
        <f ca="1">TRIM(VLOOKUP($B2100,nomes!$A:$C,3,FALSE))</f>
        <v>Masculino</v>
      </c>
      <c r="G2100" t="str">
        <f t="shared" ca="1" si="195"/>
        <v>928 636 899</v>
      </c>
      <c r="H2100" s="2" t="s">
        <v>2591</v>
      </c>
      <c r="I2100" s="3" t="str">
        <f t="shared" ca="1" si="196"/>
        <v>1211.5</v>
      </c>
      <c r="J2100" s="3" t="str">
        <f t="shared" ca="1" si="197"/>
        <v>insert into motoristas (fk_matricula, nome, sexo, telefone, nif, salario) values (2876, 'Francisco Cardoso Simões', 1, '928 636 899', 26135816, 1211.5);</v>
      </c>
    </row>
    <row r="2101" spans="1:10" x14ac:dyDescent="0.25">
      <c r="A2101">
        <f t="shared" ca="1" si="192"/>
        <v>755</v>
      </c>
      <c r="B2101">
        <f t="shared" ca="1" si="193"/>
        <v>63</v>
      </c>
      <c r="C2101">
        <f t="shared" ca="1" si="194"/>
        <v>1</v>
      </c>
      <c r="D2101">
        <f t="shared" ca="1" si="194"/>
        <v>62</v>
      </c>
      <c r="E2101" s="3" t="str">
        <f ca="1">_xlfn.CONCAT(VLOOKUP($B2101,nomes!$A:$B,2,FALSE), "", VLOOKUP($C2101,apelido!$A:$B,2,FALSE), " ", VLOOKUP($D2101,apelido!$A:$B,2,FALSE))</f>
        <v>Juliana Almeida Pereira</v>
      </c>
      <c r="F2101" s="3" t="str">
        <f ca="1">TRIM(VLOOKUP($B2101,nomes!$A:$C,3,FALSE))</f>
        <v>Feminino</v>
      </c>
      <c r="G2101" t="str">
        <f t="shared" ca="1" si="195"/>
        <v>943 927 473</v>
      </c>
      <c r="H2101" s="2" t="s">
        <v>2592</v>
      </c>
      <c r="I2101" s="3" t="str">
        <f t="shared" ca="1" si="196"/>
        <v>1337.22</v>
      </c>
      <c r="J2101" s="3" t="str">
        <f t="shared" ca="1" si="197"/>
        <v>insert into motoristas (fk_matricula, nome, sexo, telefone, nif, salario) values (755, 'Juliana Almeida Pereira', 2, '943 927 473', 54243298, 1337.22);</v>
      </c>
    </row>
    <row r="2102" spans="1:10" x14ac:dyDescent="0.25">
      <c r="A2102">
        <f t="shared" ca="1" si="192"/>
        <v>2471</v>
      </c>
      <c r="B2102">
        <f t="shared" ca="1" si="193"/>
        <v>181</v>
      </c>
      <c r="C2102">
        <f t="shared" ca="1" si="194"/>
        <v>89</v>
      </c>
      <c r="D2102">
        <f t="shared" ca="1" si="194"/>
        <v>17</v>
      </c>
      <c r="E2102" s="3" t="str">
        <f ca="1">_xlfn.CONCAT(VLOOKUP($B2102,nomes!$A:$B,2,FALSE), "", VLOOKUP($C2102,apelido!$A:$B,2,FALSE), " ", VLOOKUP($D2102,apelido!$A:$B,2,FALSE))</f>
        <v>Madalena Vieira Campos</v>
      </c>
      <c r="F2102" s="3" t="str">
        <f ca="1">TRIM(VLOOKUP($B2102,nomes!$A:$C,3,FALSE))</f>
        <v>Feminino</v>
      </c>
      <c r="G2102" t="str">
        <f t="shared" ca="1" si="195"/>
        <v>983 431 516</v>
      </c>
      <c r="H2102" s="2" t="s">
        <v>2593</v>
      </c>
      <c r="I2102" s="3" t="str">
        <f t="shared" ca="1" si="196"/>
        <v>1058.24</v>
      </c>
      <c r="J2102" s="3" t="str">
        <f t="shared" ca="1" si="197"/>
        <v>insert into motoristas (fk_matricula, nome, sexo, telefone, nif, salario) values (2471, 'Madalena Vieira Campos', 2, '983 431 516', 20006035, 1058.24);</v>
      </c>
    </row>
    <row r="2103" spans="1:10" x14ac:dyDescent="0.25">
      <c r="A2103">
        <f t="shared" ca="1" si="192"/>
        <v>134</v>
      </c>
      <c r="B2103">
        <f t="shared" ca="1" si="193"/>
        <v>151</v>
      </c>
      <c r="C2103">
        <f t="shared" ca="1" si="194"/>
        <v>53</v>
      </c>
      <c r="D2103">
        <f t="shared" ca="1" si="194"/>
        <v>70</v>
      </c>
      <c r="E2103" s="3" t="str">
        <f ca="1">_xlfn.CONCAT(VLOOKUP($B2103,nomes!$A:$B,2,FALSE), "", VLOOKUP($C2103,apelido!$A:$B,2,FALSE), " ", VLOOKUP($D2103,apelido!$A:$B,2,FALSE))</f>
        <v>Ezequiel Morais Ribeiro</v>
      </c>
      <c r="F2103" s="3" t="str">
        <f ca="1">TRIM(VLOOKUP($B2103,nomes!$A:$C,3,FALSE))</f>
        <v>Masculino</v>
      </c>
      <c r="G2103" t="str">
        <f t="shared" ca="1" si="195"/>
        <v>961 963 941</v>
      </c>
      <c r="H2103" s="2" t="s">
        <v>2594</v>
      </c>
      <c r="I2103" s="3" t="str">
        <f t="shared" ca="1" si="196"/>
        <v>915.78</v>
      </c>
      <c r="J2103" s="3" t="str">
        <f t="shared" ca="1" si="197"/>
        <v>insert into motoristas (fk_matricula, nome, sexo, telefone, nif, salario) values (134, 'Ezequiel Morais Ribeiro', 1, '961 963 941', 28080986, 915.78);</v>
      </c>
    </row>
    <row r="2104" spans="1:10" x14ac:dyDescent="0.25">
      <c r="A2104">
        <f t="shared" ca="1" si="192"/>
        <v>2855</v>
      </c>
      <c r="B2104">
        <f t="shared" ca="1" si="193"/>
        <v>91</v>
      </c>
      <c r="C2104">
        <f t="shared" ca="1" si="194"/>
        <v>64</v>
      </c>
      <c r="D2104">
        <f t="shared" ca="1" si="194"/>
        <v>9</v>
      </c>
      <c r="E2104" s="3" t="str">
        <f ca="1">_xlfn.CONCAT(VLOOKUP($B2104,nomes!$A:$B,2,FALSE), "", VLOOKUP($C2104,apelido!$A:$B,2,FALSE), " ", VLOOKUP($D2104,apelido!$A:$B,2,FALSE))</f>
        <v>Olivia Pinto Barros</v>
      </c>
      <c r="F2104" s="3" t="str">
        <f ca="1">TRIM(VLOOKUP($B2104,nomes!$A:$C,3,FALSE))</f>
        <v>Feminino</v>
      </c>
      <c r="G2104" t="str">
        <f t="shared" ca="1" si="195"/>
        <v>987 624 512</v>
      </c>
      <c r="H2104" s="2" t="s">
        <v>2595</v>
      </c>
      <c r="I2104" s="3" t="str">
        <f t="shared" ca="1" si="196"/>
        <v>1925.1</v>
      </c>
      <c r="J2104" s="3" t="str">
        <f t="shared" ca="1" si="197"/>
        <v>insert into motoristas (fk_matricula, nome, sexo, telefone, nif, salario) values (2855, 'Olivia Pinto Barros', 2, '987 624 512', 27516872, 1925.1);</v>
      </c>
    </row>
    <row r="2105" spans="1:10" x14ac:dyDescent="0.25">
      <c r="A2105">
        <f t="shared" ca="1" si="192"/>
        <v>1576</v>
      </c>
      <c r="B2105">
        <f t="shared" ca="1" si="193"/>
        <v>67</v>
      </c>
      <c r="C2105">
        <f t="shared" ca="1" si="194"/>
        <v>80</v>
      </c>
      <c r="D2105">
        <f t="shared" ca="1" si="194"/>
        <v>15</v>
      </c>
      <c r="E2105" s="3" t="str">
        <f ca="1">_xlfn.CONCAT(VLOOKUP($B2105,nomes!$A:$B,2,FALSE), "", VLOOKUP($C2105,apelido!$A:$B,2,FALSE), " ", VLOOKUP($D2105,apelido!$A:$B,2,FALSE))</f>
        <v>Laura Sousa Branco</v>
      </c>
      <c r="F2105" s="3" t="str">
        <f ca="1">TRIM(VLOOKUP($B2105,nomes!$A:$C,3,FALSE))</f>
        <v>Feminino</v>
      </c>
      <c r="G2105" t="str">
        <f t="shared" ca="1" si="195"/>
        <v>912 773 565</v>
      </c>
      <c r="H2105" s="2" t="s">
        <v>2596</v>
      </c>
      <c r="I2105" s="3" t="str">
        <f t="shared" ca="1" si="196"/>
        <v>1545.2</v>
      </c>
      <c r="J2105" s="3" t="str">
        <f t="shared" ca="1" si="197"/>
        <v>insert into motoristas (fk_matricula, nome, sexo, telefone, nif, salario) values (1576, 'Laura Sousa Branco', 2, '912 773 565', 50402731, 1545.2);</v>
      </c>
    </row>
    <row r="2106" spans="1:10" x14ac:dyDescent="0.25">
      <c r="A2106">
        <f t="shared" ca="1" si="192"/>
        <v>2044</v>
      </c>
      <c r="B2106">
        <f t="shared" ca="1" si="193"/>
        <v>153</v>
      </c>
      <c r="C2106">
        <f t="shared" ca="1" si="194"/>
        <v>37</v>
      </c>
      <c r="D2106">
        <f t="shared" ca="1" si="194"/>
        <v>73</v>
      </c>
      <c r="E2106" s="3" t="str">
        <f ca="1">_xlfn.CONCAT(VLOOKUP($B2106,nomes!$A:$B,2,FALSE), "", VLOOKUP($C2106,apelido!$A:$B,2,FALSE), " ", VLOOKUP($D2106,apelido!$A:$B,2,FALSE))</f>
        <v>Fátima Henriques Salgado</v>
      </c>
      <c r="F2106" s="3" t="str">
        <f ca="1">TRIM(VLOOKUP($B2106,nomes!$A:$C,3,FALSE))</f>
        <v>Feminino</v>
      </c>
      <c r="G2106" t="str">
        <f t="shared" ca="1" si="195"/>
        <v>924 177 169</v>
      </c>
      <c r="H2106" s="2" t="s">
        <v>2597</v>
      </c>
      <c r="I2106" s="3" t="str">
        <f t="shared" ca="1" si="196"/>
        <v>2358.13</v>
      </c>
      <c r="J2106" s="3" t="str">
        <f t="shared" ca="1" si="197"/>
        <v>insert into motoristas (fk_matricula, nome, sexo, telefone, nif, salario) values (2044, 'Fátima Henriques Salgado', 2, '924 177 169', 50007732, 2358.13);</v>
      </c>
    </row>
    <row r="2107" spans="1:10" x14ac:dyDescent="0.25">
      <c r="A2107">
        <f t="shared" ca="1" si="192"/>
        <v>1769</v>
      </c>
      <c r="B2107">
        <f t="shared" ca="1" si="193"/>
        <v>179</v>
      </c>
      <c r="C2107">
        <f t="shared" ca="1" si="194"/>
        <v>79</v>
      </c>
      <c r="D2107">
        <f t="shared" ca="1" si="194"/>
        <v>4</v>
      </c>
      <c r="E2107" s="3" t="str">
        <f ca="1">_xlfn.CONCAT(VLOOKUP($B2107,nomes!$A:$B,2,FALSE), "", VLOOKUP($C2107,apelido!$A:$B,2,FALSE), " ", VLOOKUP($D2107,apelido!$A:$B,2,FALSE))</f>
        <v>Luciana Soares Amaro</v>
      </c>
      <c r="F2107" s="3" t="str">
        <f ca="1">TRIM(VLOOKUP($B2107,nomes!$A:$C,3,FALSE))</f>
        <v>Feminino</v>
      </c>
      <c r="G2107" t="str">
        <f t="shared" ca="1" si="195"/>
        <v>997 822 569</v>
      </c>
      <c r="H2107" s="2" t="s">
        <v>2598</v>
      </c>
      <c r="I2107" s="3" t="str">
        <f t="shared" ca="1" si="196"/>
        <v>2181.35</v>
      </c>
      <c r="J2107" s="3" t="str">
        <f t="shared" ca="1" si="197"/>
        <v>insert into motoristas (fk_matricula, nome, sexo, telefone, nif, salario) values (1769, 'Luciana Soares Amaro', 2, '997 822 569', 29430156, 2181.35);</v>
      </c>
    </row>
    <row r="2108" spans="1:10" x14ac:dyDescent="0.25">
      <c r="A2108">
        <f t="shared" ca="1" si="192"/>
        <v>2627</v>
      </c>
      <c r="B2108">
        <f t="shared" ca="1" si="193"/>
        <v>37</v>
      </c>
      <c r="C2108">
        <f t="shared" ca="1" si="194"/>
        <v>30</v>
      </c>
      <c r="D2108">
        <f t="shared" ca="1" si="194"/>
        <v>4</v>
      </c>
      <c r="E2108" s="3" t="str">
        <f ca="1">_xlfn.CONCAT(VLOOKUP($B2108,nomes!$A:$B,2,FALSE), "", VLOOKUP($C2108,apelido!$A:$B,2,FALSE), " ", VLOOKUP($D2108,apelido!$A:$B,2,FALSE))</f>
        <v>Fabiana Figueiredo Amaro</v>
      </c>
      <c r="F2108" s="3" t="str">
        <f ca="1">TRIM(VLOOKUP($B2108,nomes!$A:$C,3,FALSE))</f>
        <v>Feminino</v>
      </c>
      <c r="G2108" t="str">
        <f t="shared" ca="1" si="195"/>
        <v>964 781 282</v>
      </c>
      <c r="H2108" s="2" t="s">
        <v>2599</v>
      </c>
      <c r="I2108" s="3" t="str">
        <f t="shared" ca="1" si="196"/>
        <v>2259.86</v>
      </c>
      <c r="J2108" s="3" t="str">
        <f t="shared" ca="1" si="197"/>
        <v>insert into motoristas (fk_matricula, nome, sexo, telefone, nif, salario) values (2627, 'Fabiana Figueiredo Amaro', 2, '964 781 282', 14108983, 2259.86);</v>
      </c>
    </row>
    <row r="2109" spans="1:10" x14ac:dyDescent="0.25">
      <c r="A2109">
        <f t="shared" ca="1" si="192"/>
        <v>466</v>
      </c>
      <c r="B2109">
        <f t="shared" ca="1" si="193"/>
        <v>1</v>
      </c>
      <c r="C2109">
        <f t="shared" ca="1" si="194"/>
        <v>86</v>
      </c>
      <c r="D2109">
        <f t="shared" ca="1" si="194"/>
        <v>38</v>
      </c>
      <c r="E2109" s="3" t="str">
        <f ca="1">_xlfn.CONCAT(VLOOKUP($B2109,nomes!$A:$B,2,FALSE), "", VLOOKUP($C2109,apelido!$A:$B,2,FALSE), " ", VLOOKUP($D2109,apelido!$A:$B,2,FALSE))</f>
        <v>Afonso Vaz Jesus</v>
      </c>
      <c r="F2109" s="3" t="str">
        <f ca="1">TRIM(VLOOKUP($B2109,nomes!$A:$C,3,FALSE))</f>
        <v>Masculino</v>
      </c>
      <c r="G2109" t="str">
        <f t="shared" ca="1" si="195"/>
        <v>928 183 968</v>
      </c>
      <c r="H2109" s="2" t="s">
        <v>2600</v>
      </c>
      <c r="I2109" s="3" t="str">
        <f t="shared" ca="1" si="196"/>
        <v>1337.7</v>
      </c>
      <c r="J2109" s="3" t="str">
        <f t="shared" ca="1" si="197"/>
        <v>insert into motoristas (fk_matricula, nome, sexo, telefone, nif, salario) values (466, 'Afonso Vaz Jesus', 1, '928 183 968', 19320120, 1337.7);</v>
      </c>
    </row>
    <row r="2110" spans="1:10" x14ac:dyDescent="0.25">
      <c r="A2110">
        <f t="shared" ca="1" si="192"/>
        <v>881</v>
      </c>
      <c r="B2110">
        <f t="shared" ca="1" si="193"/>
        <v>85</v>
      </c>
      <c r="C2110">
        <f t="shared" ca="1" si="194"/>
        <v>49</v>
      </c>
      <c r="D2110">
        <f t="shared" ca="1" si="194"/>
        <v>93</v>
      </c>
      <c r="E2110" s="3" t="str">
        <f ca="1">_xlfn.CONCAT(VLOOKUP($B2110,nomes!$A:$B,2,FALSE), "", VLOOKUP($C2110,apelido!$A:$B,2,FALSE), " ", VLOOKUP($D2110,apelido!$A:$B,2,FALSE))</f>
        <v>Miguel Melo Bastos</v>
      </c>
      <c r="F2110" s="3" t="str">
        <f ca="1">TRIM(VLOOKUP($B2110,nomes!$A:$C,3,FALSE))</f>
        <v>Masculino</v>
      </c>
      <c r="G2110" t="str">
        <f t="shared" ca="1" si="195"/>
        <v>954 334 751</v>
      </c>
      <c r="H2110" s="2" t="s">
        <v>2601</v>
      </c>
      <c r="I2110" s="3" t="str">
        <f t="shared" ca="1" si="196"/>
        <v>2004.44</v>
      </c>
      <c r="J2110" s="3" t="str">
        <f t="shared" ca="1" si="197"/>
        <v>insert into motoristas (fk_matricula, nome, sexo, telefone, nif, salario) values (881, 'Miguel Melo Bastos', 1, '954 334 751', 22407884, 2004.44);</v>
      </c>
    </row>
    <row r="2111" spans="1:10" x14ac:dyDescent="0.25">
      <c r="A2111">
        <f t="shared" ca="1" si="192"/>
        <v>1449</v>
      </c>
      <c r="B2111">
        <f t="shared" ca="1" si="193"/>
        <v>139</v>
      </c>
      <c r="C2111">
        <f t="shared" ca="1" si="194"/>
        <v>14</v>
      </c>
      <c r="D2111">
        <f t="shared" ca="1" si="194"/>
        <v>55</v>
      </c>
      <c r="E2111" s="3" t="str">
        <f ca="1">_xlfn.CONCAT(VLOOKUP($B2111,nomes!$A:$B,2,FALSE), "", VLOOKUP($C2111,apelido!$A:$B,2,FALSE), " ", VLOOKUP($D2111,apelido!$A:$B,2,FALSE))</f>
        <v>Dante Botelho Nascimento</v>
      </c>
      <c r="F2111" s="3" t="str">
        <f ca="1">TRIM(VLOOKUP($B2111,nomes!$A:$C,3,FALSE))</f>
        <v>Masculino</v>
      </c>
      <c r="G2111" t="str">
        <f t="shared" ca="1" si="195"/>
        <v>958 849 322</v>
      </c>
      <c r="H2111" s="2" t="s">
        <v>2602</v>
      </c>
      <c r="I2111" s="3" t="str">
        <f t="shared" ca="1" si="196"/>
        <v>1400.15</v>
      </c>
      <c r="J2111" s="3" t="str">
        <f t="shared" ca="1" si="197"/>
        <v>insert into motoristas (fk_matricula, nome, sexo, telefone, nif, salario) values (1449, 'Dante Botelho Nascimento', 1, '958 849 322', 10655679, 1400.15);</v>
      </c>
    </row>
    <row r="2112" spans="1:10" x14ac:dyDescent="0.25">
      <c r="A2112">
        <f t="shared" ca="1" si="192"/>
        <v>1426</v>
      </c>
      <c r="B2112">
        <f t="shared" ca="1" si="193"/>
        <v>63</v>
      </c>
      <c r="C2112">
        <f t="shared" ca="1" si="194"/>
        <v>33</v>
      </c>
      <c r="D2112">
        <f t="shared" ca="1" si="194"/>
        <v>49</v>
      </c>
      <c r="E2112" s="3" t="str">
        <f ca="1">_xlfn.CONCAT(VLOOKUP($B2112,nomes!$A:$B,2,FALSE), "", VLOOKUP($C2112,apelido!$A:$B,2,FALSE), " ", VLOOKUP($D2112,apelido!$A:$B,2,FALSE))</f>
        <v>Juliana Garcia Melo</v>
      </c>
      <c r="F2112" s="3" t="str">
        <f ca="1">TRIM(VLOOKUP($B2112,nomes!$A:$C,3,FALSE))</f>
        <v>Feminino</v>
      </c>
      <c r="G2112" t="str">
        <f t="shared" ca="1" si="195"/>
        <v>943 411 672</v>
      </c>
      <c r="H2112" s="2" t="s">
        <v>2603</v>
      </c>
      <c r="I2112" s="3" t="str">
        <f t="shared" ca="1" si="196"/>
        <v>1016.7</v>
      </c>
      <c r="J2112" s="3" t="str">
        <f t="shared" ca="1" si="197"/>
        <v>insert into motoristas (fk_matricula, nome, sexo, telefone, nif, salario) values (1426, 'Juliana Garcia Melo', 2, '943 411 672', 58234265, 1016.7);</v>
      </c>
    </row>
    <row r="2113" spans="1:10" x14ac:dyDescent="0.25">
      <c r="A2113">
        <f t="shared" ca="1" si="192"/>
        <v>1276</v>
      </c>
      <c r="B2113">
        <f t="shared" ca="1" si="193"/>
        <v>154</v>
      </c>
      <c r="C2113">
        <f t="shared" ca="1" si="194"/>
        <v>50</v>
      </c>
      <c r="D2113">
        <f t="shared" ca="1" si="194"/>
        <v>24</v>
      </c>
      <c r="E2113" s="3" t="str">
        <f ca="1">_xlfn.CONCAT(VLOOKUP($B2113,nomes!$A:$B,2,FALSE), "", VLOOKUP($C2113,apelido!$A:$B,2,FALSE), " ", VLOOKUP($D2113,apelido!$A:$B,2,FALSE))</f>
        <v>Flávia Mendes Dias</v>
      </c>
      <c r="F2113" s="3" t="str">
        <f ca="1">TRIM(VLOOKUP($B2113,nomes!$A:$C,3,FALSE))</f>
        <v>Feminino</v>
      </c>
      <c r="G2113" t="str">
        <f t="shared" ca="1" si="195"/>
        <v>984 227 744</v>
      </c>
      <c r="H2113" s="2" t="s">
        <v>2604</v>
      </c>
      <c r="I2113" s="3" t="str">
        <f t="shared" ca="1" si="196"/>
        <v>1238.7</v>
      </c>
      <c r="J2113" s="3" t="str">
        <f t="shared" ca="1" si="197"/>
        <v>insert into motoristas (fk_matricula, nome, sexo, telefone, nif, salario) values (1276, 'Flávia Mendes Dias', 2, '984 227 744', 21477268, 1238.7);</v>
      </c>
    </row>
    <row r="2114" spans="1:10" x14ac:dyDescent="0.25">
      <c r="A2114">
        <f t="shared" ca="1" si="192"/>
        <v>2048</v>
      </c>
      <c r="B2114">
        <f t="shared" ca="1" si="193"/>
        <v>87</v>
      </c>
      <c r="C2114">
        <f t="shared" ca="1" si="194"/>
        <v>18</v>
      </c>
      <c r="D2114">
        <f t="shared" ca="1" si="194"/>
        <v>92</v>
      </c>
      <c r="E2114" s="3" t="str">
        <f ca="1">_xlfn.CONCAT(VLOOKUP($B2114,nomes!$A:$B,2,FALSE), "", VLOOKUP($C2114,apelido!$A:$B,2,FALSE), " ", VLOOKUP($D2114,apelido!$A:$B,2,FALSE))</f>
        <v>Natália Cardoso Almeida</v>
      </c>
      <c r="F2114" s="3" t="str">
        <f ca="1">TRIM(VLOOKUP($B2114,nomes!$A:$C,3,FALSE))</f>
        <v>Feminino</v>
      </c>
      <c r="G2114" t="str">
        <f t="shared" ca="1" si="195"/>
        <v>988 697 864</v>
      </c>
      <c r="H2114" s="2" t="s">
        <v>2605</v>
      </c>
      <c r="I2114" s="3" t="str">
        <f t="shared" ca="1" si="196"/>
        <v>2261.68</v>
      </c>
      <c r="J2114" s="3" t="str">
        <f t="shared" ca="1" si="197"/>
        <v>insert into motoristas (fk_matricula, nome, sexo, telefone, nif, salario) values (2048, 'Natália Cardoso Almeida', 2, '988 697 864', 12540354, 2261.68);</v>
      </c>
    </row>
    <row r="2115" spans="1:10" x14ac:dyDescent="0.25">
      <c r="A2115">
        <f t="shared" ref="A2115:A2178" ca="1" si="198">RANDBETWEEN(1,3059)</f>
        <v>1274</v>
      </c>
      <c r="B2115">
        <f t="shared" ref="B2115:B2178" ca="1" si="199">RANDBETWEEN(1,200)</f>
        <v>95</v>
      </c>
      <c r="C2115">
        <f t="shared" ref="C2115:D2178" ca="1" si="200">RANDBETWEEN(1,100)</f>
        <v>92</v>
      </c>
      <c r="D2115">
        <f t="shared" ca="1" si="200"/>
        <v>59</v>
      </c>
      <c r="E2115" s="3" t="str">
        <f ca="1">_xlfn.CONCAT(VLOOKUP($B2115,nomes!$A:$B,2,FALSE), "", VLOOKUP($C2115,apelido!$A:$B,2,FALSE), " ", VLOOKUP($D2115,apelido!$A:$B,2,FALSE))</f>
        <v>Patrícia Almeida Oliveira</v>
      </c>
      <c r="F2115" s="3" t="str">
        <f ca="1">TRIM(VLOOKUP($B2115,nomes!$A:$C,3,FALSE))</f>
        <v>Feminino</v>
      </c>
      <c r="G2115" t="str">
        <f t="shared" ref="G2115:G2178" ca="1" si="201">_xlfn.CONCAT(9, RANDBETWEEN(1,9), RANDBETWEEN(1,9), " ", RANDBETWEEN(1,9), RANDBETWEEN(1,9), RANDBETWEEN(1,9), " ", RANDBETWEEN(1,9),RANDBETWEEN(1,9),RANDBETWEEN(1,9))</f>
        <v>919 341 641</v>
      </c>
      <c r="H2115" s="2" t="s">
        <v>2606</v>
      </c>
      <c r="I2115" s="3" t="str">
        <f t="shared" ref="I2115:I2178" ca="1" si="202">_xlfn.CONCAT(RANDBETWEEN(860,2500), ".", RANDBETWEEN(0,99))</f>
        <v>960.14</v>
      </c>
      <c r="J2115" s="3" t="str">
        <f t="shared" ref="J2115:J2178" ca="1" si="203">"insert into motoristas (fk_matricula, nome, sexo, telefone, nif, salario) values (" &amp; $A2115 &amp; ", '" &amp; $E2115 &amp; "', " &amp; IF($F2115="Masculino", 1, 2) &amp; ", '" &amp; $G2115 &amp; "', " &amp; $H2115 &amp; ", " &amp; I2115 &amp; ");"</f>
        <v>insert into motoristas (fk_matricula, nome, sexo, telefone, nif, salario) values (1274, 'Patrícia Almeida Oliveira', 2, '919 341 641', 14520496, 960.14);</v>
      </c>
    </row>
    <row r="2116" spans="1:10" x14ac:dyDescent="0.25">
      <c r="A2116">
        <f t="shared" ca="1" si="198"/>
        <v>1536</v>
      </c>
      <c r="B2116">
        <f t="shared" ca="1" si="199"/>
        <v>111</v>
      </c>
      <c r="C2116">
        <f t="shared" ca="1" si="200"/>
        <v>68</v>
      </c>
      <c r="D2116">
        <f t="shared" ca="1" si="200"/>
        <v>82</v>
      </c>
      <c r="E2116" s="3" t="str">
        <f ca="1">_xlfn.CONCAT(VLOOKUP($B2116,nomes!$A:$B,2,FALSE), "", VLOOKUP($C2116,apelido!$A:$B,2,FALSE), " ", VLOOKUP($D2116,apelido!$A:$B,2,FALSE))</f>
        <v>Sophia Raposo Teixeira</v>
      </c>
      <c r="F2116" s="3" t="str">
        <f ca="1">TRIM(VLOOKUP($B2116,nomes!$A:$C,3,FALSE))</f>
        <v>Feminino</v>
      </c>
      <c r="G2116" t="str">
        <f t="shared" ca="1" si="201"/>
        <v>996 168 478</v>
      </c>
      <c r="H2116" s="2" t="s">
        <v>2607</v>
      </c>
      <c r="I2116" s="3" t="str">
        <f t="shared" ca="1" si="202"/>
        <v>2412.52</v>
      </c>
      <c r="J2116" s="3" t="str">
        <f t="shared" ca="1" si="203"/>
        <v>insert into motoristas (fk_matricula, nome, sexo, telefone, nif, salario) values (1536, 'Sophia Raposo Teixeira', 2, '996 168 478', 21414763, 2412.52);</v>
      </c>
    </row>
    <row r="2117" spans="1:10" x14ac:dyDescent="0.25">
      <c r="A2117">
        <f t="shared" ca="1" si="198"/>
        <v>1600</v>
      </c>
      <c r="B2117">
        <f t="shared" ca="1" si="199"/>
        <v>69</v>
      </c>
      <c r="C2117">
        <f t="shared" ca="1" si="200"/>
        <v>72</v>
      </c>
      <c r="D2117">
        <f t="shared" ca="1" si="200"/>
        <v>36</v>
      </c>
      <c r="E2117" s="3" t="str">
        <f ca="1">_xlfn.CONCAT(VLOOKUP($B2117,nomes!$A:$B,2,FALSE), "", VLOOKUP($C2117,apelido!$A:$B,2,FALSE), " ", VLOOKUP($D2117,apelido!$A:$B,2,FALSE))</f>
        <v>Leonardo Rodrigues Gonçalves</v>
      </c>
      <c r="F2117" s="3" t="str">
        <f ca="1">TRIM(VLOOKUP($B2117,nomes!$A:$C,3,FALSE))</f>
        <v>Masculino</v>
      </c>
      <c r="G2117" t="str">
        <f t="shared" ca="1" si="201"/>
        <v>967 352 968</v>
      </c>
      <c r="H2117" s="2" t="s">
        <v>2608</v>
      </c>
      <c r="I2117" s="3" t="str">
        <f t="shared" ca="1" si="202"/>
        <v>1008.59</v>
      </c>
      <c r="J2117" s="3" t="str">
        <f t="shared" ca="1" si="203"/>
        <v>insert into motoristas (fk_matricula, nome, sexo, telefone, nif, salario) values (1600, 'Leonardo Rodrigues Gonçalves', 1, '967 352 968', 58164832, 1008.59);</v>
      </c>
    </row>
    <row r="2118" spans="1:10" x14ac:dyDescent="0.25">
      <c r="A2118">
        <f t="shared" ca="1" si="198"/>
        <v>288</v>
      </c>
      <c r="B2118">
        <f t="shared" ca="1" si="199"/>
        <v>175</v>
      </c>
      <c r="C2118">
        <f t="shared" ca="1" si="200"/>
        <v>37</v>
      </c>
      <c r="D2118">
        <f t="shared" ca="1" si="200"/>
        <v>86</v>
      </c>
      <c r="E2118" s="3" t="str">
        <f ca="1">_xlfn.CONCAT(VLOOKUP($B2118,nomes!$A:$B,2,FALSE), "", VLOOKUP($C2118,apelido!$A:$B,2,FALSE), " ", VLOOKUP($D2118,apelido!$A:$B,2,FALSE))</f>
        <v>Kevin Henriques Vaz</v>
      </c>
      <c r="F2118" s="3" t="str">
        <f ca="1">TRIM(VLOOKUP($B2118,nomes!$A:$C,3,FALSE))</f>
        <v>Masculino</v>
      </c>
      <c r="G2118" t="str">
        <f t="shared" ca="1" si="201"/>
        <v>913 791 886</v>
      </c>
      <c r="H2118" s="2" t="s">
        <v>2609</v>
      </c>
      <c r="I2118" s="3" t="str">
        <f t="shared" ca="1" si="202"/>
        <v>1074.0</v>
      </c>
      <c r="J2118" s="3" t="str">
        <f t="shared" ca="1" si="203"/>
        <v>insert into motoristas (fk_matricula, nome, sexo, telefone, nif, salario) values (288, 'Kevin Henriques Vaz', 1, '913 791 886', 16030326, 1074.0);</v>
      </c>
    </row>
    <row r="2119" spans="1:10" x14ac:dyDescent="0.25">
      <c r="A2119">
        <f t="shared" ca="1" si="198"/>
        <v>1365</v>
      </c>
      <c r="B2119">
        <f t="shared" ca="1" si="199"/>
        <v>49</v>
      </c>
      <c r="C2119">
        <f t="shared" ca="1" si="200"/>
        <v>91</v>
      </c>
      <c r="D2119">
        <f t="shared" ca="1" si="200"/>
        <v>61</v>
      </c>
      <c r="E2119" s="3" t="str">
        <f ca="1">_xlfn.CONCAT(VLOOKUP($B2119,nomes!$A:$B,2,FALSE), "", VLOOKUP($C2119,apelido!$A:$B,2,FALSE), " ", VLOOKUP($D2119,apelido!$A:$B,2,FALSE))</f>
        <v>Helena Vilela Paiva</v>
      </c>
      <c r="F2119" s="3" t="str">
        <f ca="1">TRIM(VLOOKUP($B2119,nomes!$A:$C,3,FALSE))</f>
        <v>Feminino</v>
      </c>
      <c r="G2119" t="str">
        <f t="shared" ca="1" si="201"/>
        <v>964 836 785</v>
      </c>
      <c r="H2119" s="2" t="s">
        <v>2610</v>
      </c>
      <c r="I2119" s="3" t="str">
        <f t="shared" ca="1" si="202"/>
        <v>2357.85</v>
      </c>
      <c r="J2119" s="3" t="str">
        <f t="shared" ca="1" si="203"/>
        <v>insert into motoristas (fk_matricula, nome, sexo, telefone, nif, salario) values (1365, 'Helena Vilela Paiva', 2, '964 836 785', 11365708, 2357.85);</v>
      </c>
    </row>
    <row r="2120" spans="1:10" x14ac:dyDescent="0.25">
      <c r="A2120">
        <f t="shared" ca="1" si="198"/>
        <v>945</v>
      </c>
      <c r="B2120">
        <f t="shared" ca="1" si="199"/>
        <v>39</v>
      </c>
      <c r="C2120">
        <f t="shared" ca="1" si="200"/>
        <v>91</v>
      </c>
      <c r="D2120">
        <f t="shared" ca="1" si="200"/>
        <v>84</v>
      </c>
      <c r="E2120" s="3" t="str">
        <f ca="1">_xlfn.CONCAT(VLOOKUP($B2120,nomes!$A:$B,2,FALSE), "", VLOOKUP($C2120,apelido!$A:$B,2,FALSE), " ", VLOOKUP($D2120,apelido!$A:$B,2,FALSE))</f>
        <v>Fernanda Vilela Valente</v>
      </c>
      <c r="F2120" s="3" t="str">
        <f ca="1">TRIM(VLOOKUP($B2120,nomes!$A:$C,3,FALSE))</f>
        <v>Feminino</v>
      </c>
      <c r="G2120" t="str">
        <f t="shared" ca="1" si="201"/>
        <v>951 396 874</v>
      </c>
      <c r="H2120" s="2" t="s">
        <v>2611</v>
      </c>
      <c r="I2120" s="3" t="str">
        <f t="shared" ca="1" si="202"/>
        <v>2274.60</v>
      </c>
      <c r="J2120" s="3" t="str">
        <f t="shared" ca="1" si="203"/>
        <v>insert into motoristas (fk_matricula, nome, sexo, telefone, nif, salario) values (945, 'Fernanda Vilela Valente', 2, '951 396 874', 24026350, 2274.60);</v>
      </c>
    </row>
    <row r="2121" spans="1:10" x14ac:dyDescent="0.25">
      <c r="A2121">
        <f t="shared" ca="1" si="198"/>
        <v>592</v>
      </c>
      <c r="B2121">
        <f t="shared" ca="1" si="199"/>
        <v>130</v>
      </c>
      <c r="C2121">
        <f t="shared" ca="1" si="200"/>
        <v>19</v>
      </c>
      <c r="D2121">
        <f t="shared" ca="1" si="200"/>
        <v>30</v>
      </c>
      <c r="E2121" s="3" t="str">
        <f ca="1">_xlfn.CONCAT(VLOOKUP($B2121,nomes!$A:$B,2,FALSE), "", VLOOKUP($C2121,apelido!$A:$B,2,FALSE), " ", VLOOKUP($D2121,apelido!$A:$B,2,FALSE))</f>
        <v>Artur Carvalho Figueiredo</v>
      </c>
      <c r="F2121" s="3" t="str">
        <f ca="1">TRIM(VLOOKUP($B2121,nomes!$A:$C,3,FALSE))</f>
        <v>Masculino</v>
      </c>
      <c r="G2121" t="str">
        <f t="shared" ca="1" si="201"/>
        <v>918 849 916</v>
      </c>
      <c r="H2121" s="2" t="s">
        <v>2612</v>
      </c>
      <c r="I2121" s="3" t="str">
        <f t="shared" ca="1" si="202"/>
        <v>2251.50</v>
      </c>
      <c r="J2121" s="3" t="str">
        <f t="shared" ca="1" si="203"/>
        <v>insert into motoristas (fk_matricula, nome, sexo, telefone, nif, salario) values (592, 'Artur Carvalho Figueiredo', 1, '918 849 916', 18064197, 2251.50);</v>
      </c>
    </row>
    <row r="2122" spans="1:10" x14ac:dyDescent="0.25">
      <c r="A2122">
        <f t="shared" ca="1" si="198"/>
        <v>166</v>
      </c>
      <c r="B2122">
        <f t="shared" ca="1" si="199"/>
        <v>151</v>
      </c>
      <c r="C2122">
        <f t="shared" ca="1" si="200"/>
        <v>40</v>
      </c>
      <c r="D2122">
        <f t="shared" ca="1" si="200"/>
        <v>82</v>
      </c>
      <c r="E2122" s="3" t="str">
        <f ca="1">_xlfn.CONCAT(VLOOKUP($B2122,nomes!$A:$B,2,FALSE), "", VLOOKUP($C2122,apelido!$A:$B,2,FALSE), " ", VLOOKUP($D2122,apelido!$A:$B,2,FALSE))</f>
        <v>Ezequiel Lima Teixeira</v>
      </c>
      <c r="F2122" s="3" t="str">
        <f ca="1">TRIM(VLOOKUP($B2122,nomes!$A:$C,3,FALSE))</f>
        <v>Masculino</v>
      </c>
      <c r="G2122" t="str">
        <f t="shared" ca="1" si="201"/>
        <v>985 127 245</v>
      </c>
      <c r="H2122" s="2" t="s">
        <v>2613</v>
      </c>
      <c r="I2122" s="3" t="str">
        <f t="shared" ca="1" si="202"/>
        <v>1409.92</v>
      </c>
      <c r="J2122" s="3" t="str">
        <f t="shared" ca="1" si="203"/>
        <v>insert into motoristas (fk_matricula, nome, sexo, telefone, nif, salario) values (166, 'Ezequiel Lima Teixeira', 1, '985 127 245', 11196109, 1409.92);</v>
      </c>
    </row>
    <row r="2123" spans="1:10" x14ac:dyDescent="0.25">
      <c r="A2123">
        <f t="shared" ca="1" si="198"/>
        <v>1416</v>
      </c>
      <c r="B2123">
        <f t="shared" ca="1" si="199"/>
        <v>139</v>
      </c>
      <c r="C2123">
        <f t="shared" ca="1" si="200"/>
        <v>97</v>
      </c>
      <c r="D2123">
        <f t="shared" ca="1" si="200"/>
        <v>72</v>
      </c>
      <c r="E2123" s="3" t="str">
        <f ca="1">_xlfn.CONCAT(VLOOKUP($B2123,nomes!$A:$B,2,FALSE), "", VLOOKUP($C2123,apelido!$A:$B,2,FALSE), " ", VLOOKUP($D2123,apelido!$A:$B,2,FALSE))</f>
        <v>Dante Camacho Rodrigues</v>
      </c>
      <c r="F2123" s="3" t="str">
        <f ca="1">TRIM(VLOOKUP($B2123,nomes!$A:$C,3,FALSE))</f>
        <v>Masculino</v>
      </c>
      <c r="G2123" t="str">
        <f t="shared" ca="1" si="201"/>
        <v>977 213 789</v>
      </c>
      <c r="H2123" s="2" t="s">
        <v>2614</v>
      </c>
      <c r="I2123" s="3" t="str">
        <f t="shared" ca="1" si="202"/>
        <v>1284.1</v>
      </c>
      <c r="J2123" s="3" t="str">
        <f t="shared" ca="1" si="203"/>
        <v>insert into motoristas (fk_matricula, nome, sexo, telefone, nif, salario) values (1416, 'Dante Camacho Rodrigues', 1, '977 213 789', 21040478, 1284.1);</v>
      </c>
    </row>
    <row r="2124" spans="1:10" x14ac:dyDescent="0.25">
      <c r="A2124">
        <f t="shared" ca="1" si="198"/>
        <v>334</v>
      </c>
      <c r="B2124">
        <f t="shared" ca="1" si="199"/>
        <v>145</v>
      </c>
      <c r="C2124">
        <f t="shared" ca="1" si="200"/>
        <v>31</v>
      </c>
      <c r="D2124">
        <f t="shared" ca="1" si="200"/>
        <v>86</v>
      </c>
      <c r="E2124" s="3" t="str">
        <f ca="1">_xlfn.CONCAT(VLOOKUP($B2124,nomes!$A:$B,2,FALSE), "", VLOOKUP($C2124,apelido!$A:$B,2,FALSE), " ", VLOOKUP($D2124,apelido!$A:$B,2,FALSE))</f>
        <v>Elisa Fonseca Vaz</v>
      </c>
      <c r="F2124" s="3" t="str">
        <f ca="1">TRIM(VLOOKUP($B2124,nomes!$A:$C,3,FALSE))</f>
        <v>Feminino</v>
      </c>
      <c r="G2124" t="str">
        <f t="shared" ca="1" si="201"/>
        <v>921 541 699</v>
      </c>
      <c r="H2124" s="2" t="s">
        <v>2615</v>
      </c>
      <c r="I2124" s="3" t="str">
        <f t="shared" ca="1" si="202"/>
        <v>1073.71</v>
      </c>
      <c r="J2124" s="3" t="str">
        <f t="shared" ca="1" si="203"/>
        <v>insert into motoristas (fk_matricula, nome, sexo, telefone, nif, salario) values (334, 'Elisa Fonseca Vaz', 2, '921 541 699', 23715585, 1073.71);</v>
      </c>
    </row>
    <row r="2125" spans="1:10" x14ac:dyDescent="0.25">
      <c r="A2125">
        <f t="shared" ca="1" si="198"/>
        <v>2739</v>
      </c>
      <c r="B2125">
        <f t="shared" ca="1" si="199"/>
        <v>186</v>
      </c>
      <c r="C2125">
        <f t="shared" ca="1" si="200"/>
        <v>49</v>
      </c>
      <c r="D2125">
        <f t="shared" ca="1" si="200"/>
        <v>74</v>
      </c>
      <c r="E2125" s="3" t="str">
        <f ca="1">_xlfn.CONCAT(VLOOKUP($B2125,nomes!$A:$B,2,FALSE), "", VLOOKUP($C2125,apelido!$A:$B,2,FALSE), " ", VLOOKUP($D2125,apelido!$A:$B,2,FALSE))</f>
        <v>Melina Melo Sampaio</v>
      </c>
      <c r="F2125" s="3" t="str">
        <f ca="1">TRIM(VLOOKUP($B2125,nomes!$A:$C,3,FALSE))</f>
        <v>Feminino</v>
      </c>
      <c r="G2125" t="str">
        <f t="shared" ca="1" si="201"/>
        <v>936 529 229</v>
      </c>
      <c r="H2125" s="2" t="s">
        <v>2616</v>
      </c>
      <c r="I2125" s="3" t="str">
        <f t="shared" ca="1" si="202"/>
        <v>1320.19</v>
      </c>
      <c r="J2125" s="3" t="str">
        <f t="shared" ca="1" si="203"/>
        <v>insert into motoristas (fk_matricula, nome, sexo, telefone, nif, salario) values (2739, 'Melina Melo Sampaio', 2, '936 529 229', 21282740, 1320.19);</v>
      </c>
    </row>
    <row r="2126" spans="1:10" x14ac:dyDescent="0.25">
      <c r="A2126">
        <f t="shared" ca="1" si="198"/>
        <v>2892</v>
      </c>
      <c r="B2126">
        <f t="shared" ca="1" si="199"/>
        <v>114</v>
      </c>
      <c r="C2126">
        <f t="shared" ca="1" si="200"/>
        <v>24</v>
      </c>
      <c r="D2126">
        <f t="shared" ca="1" si="200"/>
        <v>58</v>
      </c>
      <c r="E2126" s="3" t="str">
        <f ca="1">_xlfn.CONCAT(VLOOKUP($B2126,nomes!$A:$B,2,FALSE), "", VLOOKUP($C2126,apelido!$A:$B,2,FALSE), " ", VLOOKUP($D2126,apelido!$A:$B,2,FALSE))</f>
        <v>Talita Dias Nunes</v>
      </c>
      <c r="F2126" s="3" t="str">
        <f ca="1">TRIM(VLOOKUP($B2126,nomes!$A:$C,3,FALSE))</f>
        <v>Feminino</v>
      </c>
      <c r="G2126" t="str">
        <f t="shared" ca="1" si="201"/>
        <v>939 335 772</v>
      </c>
      <c r="H2126" s="2" t="s">
        <v>2617</v>
      </c>
      <c r="I2126" s="3" t="str">
        <f t="shared" ca="1" si="202"/>
        <v>2072.67</v>
      </c>
      <c r="J2126" s="3" t="str">
        <f t="shared" ca="1" si="203"/>
        <v>insert into motoristas (fk_matricula, nome, sexo, telefone, nif, salario) values (2892, 'Talita Dias Nunes', 2, '939 335 772', 13209711, 2072.67);</v>
      </c>
    </row>
    <row r="2127" spans="1:10" x14ac:dyDescent="0.25">
      <c r="A2127">
        <f t="shared" ca="1" si="198"/>
        <v>526</v>
      </c>
      <c r="B2127">
        <f t="shared" ca="1" si="199"/>
        <v>110</v>
      </c>
      <c r="C2127">
        <f t="shared" ca="1" si="200"/>
        <v>74</v>
      </c>
      <c r="D2127">
        <f t="shared" ca="1" si="200"/>
        <v>52</v>
      </c>
      <c r="E2127" s="3" t="str">
        <f ca="1">_xlfn.CONCAT(VLOOKUP($B2127,nomes!$A:$B,2,FALSE), "", VLOOKUP($C2127,apelido!$A:$B,2,FALSE), " ", VLOOKUP($D2127,apelido!$A:$B,2,FALSE))</f>
        <v>Sofia Sampaio Monteiro</v>
      </c>
      <c r="F2127" s="3" t="str">
        <f ca="1">TRIM(VLOOKUP($B2127,nomes!$A:$C,3,FALSE))</f>
        <v>Feminino</v>
      </c>
      <c r="G2127" t="str">
        <f t="shared" ca="1" si="201"/>
        <v>993 793 398</v>
      </c>
      <c r="H2127" s="2" t="s">
        <v>2618</v>
      </c>
      <c r="I2127" s="3" t="str">
        <f t="shared" ca="1" si="202"/>
        <v>2167.92</v>
      </c>
      <c r="J2127" s="3" t="str">
        <f t="shared" ca="1" si="203"/>
        <v>insert into motoristas (fk_matricula, nome, sexo, telefone, nif, salario) values (526, 'Sofia Sampaio Monteiro', 2, '993 793 398', 54708419, 2167.92);</v>
      </c>
    </row>
    <row r="2128" spans="1:10" x14ac:dyDescent="0.25">
      <c r="A2128">
        <f t="shared" ca="1" si="198"/>
        <v>1401</v>
      </c>
      <c r="B2128">
        <f t="shared" ca="1" si="199"/>
        <v>171</v>
      </c>
      <c r="C2128">
        <f t="shared" ca="1" si="200"/>
        <v>65</v>
      </c>
      <c r="D2128">
        <f t="shared" ca="1" si="200"/>
        <v>99</v>
      </c>
      <c r="E2128" s="3" t="str">
        <f ca="1">_xlfn.CONCAT(VLOOKUP($B2128,nomes!$A:$B,2,FALSE), "", VLOOKUP($C2128,apelido!$A:$B,2,FALSE), " ", VLOOKUP($D2128,apelido!$A:$B,2,FALSE))</f>
        <v>Joel Pires Cordeiro</v>
      </c>
      <c r="F2128" s="3" t="str">
        <f ca="1">TRIM(VLOOKUP($B2128,nomes!$A:$C,3,FALSE))</f>
        <v>Masculino</v>
      </c>
      <c r="G2128" t="str">
        <f t="shared" ca="1" si="201"/>
        <v>982 116 425</v>
      </c>
      <c r="H2128" s="2" t="s">
        <v>2619</v>
      </c>
      <c r="I2128" s="3" t="str">
        <f t="shared" ca="1" si="202"/>
        <v>932.19</v>
      </c>
      <c r="J2128" s="3" t="str">
        <f t="shared" ca="1" si="203"/>
        <v>insert into motoristas (fk_matricula, nome, sexo, telefone, nif, salario) values (1401, 'Joel Pires Cordeiro', 1, '982 116 425', 19502170, 932.19);</v>
      </c>
    </row>
    <row r="2129" spans="1:10" x14ac:dyDescent="0.25">
      <c r="A2129">
        <f t="shared" ca="1" si="198"/>
        <v>1137</v>
      </c>
      <c r="B2129">
        <f t="shared" ca="1" si="199"/>
        <v>112</v>
      </c>
      <c r="C2129">
        <f t="shared" ca="1" si="200"/>
        <v>42</v>
      </c>
      <c r="D2129">
        <f t="shared" ca="1" si="200"/>
        <v>12</v>
      </c>
      <c r="E2129" s="3" t="str">
        <f ca="1">_xlfn.CONCAT(VLOOKUP($B2129,nomes!$A:$B,2,FALSE), "", VLOOKUP($C2129,apelido!$A:$B,2,FALSE), " ", VLOOKUP($D2129,apelido!$A:$B,2,FALSE))</f>
        <v>Stefany Loureiro Bernardo</v>
      </c>
      <c r="F2129" s="3" t="str">
        <f ca="1">TRIM(VLOOKUP($B2129,nomes!$A:$C,3,FALSE))</f>
        <v>Feminino</v>
      </c>
      <c r="G2129" t="str">
        <f t="shared" ca="1" si="201"/>
        <v>994 433 425</v>
      </c>
      <c r="H2129" s="2" t="s">
        <v>2620</v>
      </c>
      <c r="I2129" s="3" t="str">
        <f t="shared" ca="1" si="202"/>
        <v>2181.70</v>
      </c>
      <c r="J2129" s="3" t="str">
        <f t="shared" ca="1" si="203"/>
        <v>insert into motoristas (fk_matricula, nome, sexo, telefone, nif, salario) values (1137, 'Stefany Loureiro Bernardo', 2, '994 433 425', 52750318, 2181.70);</v>
      </c>
    </row>
    <row r="2130" spans="1:10" x14ac:dyDescent="0.25">
      <c r="A2130">
        <f t="shared" ca="1" si="198"/>
        <v>2528</v>
      </c>
      <c r="B2130">
        <f t="shared" ca="1" si="199"/>
        <v>109</v>
      </c>
      <c r="C2130">
        <f t="shared" ca="1" si="200"/>
        <v>8</v>
      </c>
      <c r="D2130">
        <f t="shared" ca="1" si="200"/>
        <v>28</v>
      </c>
      <c r="E2130" s="3" t="str">
        <f ca="1">_xlfn.CONCAT(VLOOKUP($B2130,nomes!$A:$B,2,FALSE), "", VLOOKUP($C2130,apelido!$A:$B,2,FALSE), " ", VLOOKUP($D2130,apelido!$A:$B,2,FALSE))</f>
        <v>Sérgio Azevedo Fernandes</v>
      </c>
      <c r="F2130" s="3" t="str">
        <f ca="1">TRIM(VLOOKUP($B2130,nomes!$A:$C,3,FALSE))</f>
        <v>Masculino</v>
      </c>
      <c r="G2130" t="str">
        <f t="shared" ca="1" si="201"/>
        <v>935 175 213</v>
      </c>
      <c r="H2130" s="2" t="s">
        <v>2621</v>
      </c>
      <c r="I2130" s="3" t="str">
        <f t="shared" ca="1" si="202"/>
        <v>2259.0</v>
      </c>
      <c r="J2130" s="3" t="str">
        <f t="shared" ca="1" si="203"/>
        <v>insert into motoristas (fk_matricula, nome, sexo, telefone, nif, salario) values (2528, 'Sérgio Azevedo Fernandes', 1, '935 175 213', 12118769, 2259.0);</v>
      </c>
    </row>
    <row r="2131" spans="1:10" x14ac:dyDescent="0.25">
      <c r="A2131">
        <f t="shared" ca="1" si="198"/>
        <v>1370</v>
      </c>
      <c r="B2131">
        <f t="shared" ca="1" si="199"/>
        <v>104</v>
      </c>
      <c r="C2131">
        <f t="shared" ca="1" si="200"/>
        <v>53</v>
      </c>
      <c r="D2131">
        <f t="shared" ca="1" si="200"/>
        <v>36</v>
      </c>
      <c r="E2131" s="3" t="str">
        <f ca="1">_xlfn.CONCAT(VLOOKUP($B2131,nomes!$A:$B,2,FALSE), "", VLOOKUP($C2131,apelido!$A:$B,2,FALSE), " ", VLOOKUP($D2131,apelido!$A:$B,2,FALSE))</f>
        <v>Roberto Morais Gonçalves</v>
      </c>
      <c r="F2131" s="3" t="str">
        <f ca="1">TRIM(VLOOKUP($B2131,nomes!$A:$C,3,FALSE))</f>
        <v>Masculino</v>
      </c>
      <c r="G2131" t="str">
        <f t="shared" ca="1" si="201"/>
        <v>933 999 475</v>
      </c>
      <c r="H2131" s="2" t="s">
        <v>2622</v>
      </c>
      <c r="I2131" s="3" t="str">
        <f t="shared" ca="1" si="202"/>
        <v>1806.4</v>
      </c>
      <c r="J2131" s="3" t="str">
        <f t="shared" ca="1" si="203"/>
        <v>insert into motoristas (fk_matricula, nome, sexo, telefone, nif, salario) values (1370, 'Roberto Morais Gonçalves', 1, '933 999 475', 14621970, 1806.4);</v>
      </c>
    </row>
    <row r="2132" spans="1:10" x14ac:dyDescent="0.25">
      <c r="A2132">
        <f t="shared" ca="1" si="198"/>
        <v>1527</v>
      </c>
      <c r="B2132">
        <f t="shared" ca="1" si="199"/>
        <v>109</v>
      </c>
      <c r="C2132">
        <f t="shared" ca="1" si="200"/>
        <v>67</v>
      </c>
      <c r="D2132">
        <f t="shared" ca="1" si="200"/>
        <v>86</v>
      </c>
      <c r="E2132" s="3" t="str">
        <f ca="1">_xlfn.CONCAT(VLOOKUP($B2132,nomes!$A:$B,2,FALSE), "", VLOOKUP($C2132,apelido!$A:$B,2,FALSE), " ", VLOOKUP($D2132,apelido!$A:$B,2,FALSE))</f>
        <v>Sérgio Ramos Vaz</v>
      </c>
      <c r="F2132" s="3" t="str">
        <f ca="1">TRIM(VLOOKUP($B2132,nomes!$A:$C,3,FALSE))</f>
        <v>Masculino</v>
      </c>
      <c r="G2132" t="str">
        <f t="shared" ca="1" si="201"/>
        <v>915 119 544</v>
      </c>
      <c r="H2132" s="2" t="s">
        <v>2623</v>
      </c>
      <c r="I2132" s="3" t="str">
        <f t="shared" ca="1" si="202"/>
        <v>882.29</v>
      </c>
      <c r="J2132" s="3" t="str">
        <f t="shared" ca="1" si="203"/>
        <v>insert into motoristas (fk_matricula, nome, sexo, telefone, nif, salario) values (1527, 'Sérgio Ramos Vaz', 1, '915 119 544', 15257473, 882.29);</v>
      </c>
    </row>
    <row r="2133" spans="1:10" x14ac:dyDescent="0.25">
      <c r="A2133">
        <f t="shared" ca="1" si="198"/>
        <v>1950</v>
      </c>
      <c r="B2133">
        <f t="shared" ca="1" si="199"/>
        <v>28</v>
      </c>
      <c r="C2133">
        <f t="shared" ca="1" si="200"/>
        <v>42</v>
      </c>
      <c r="D2133">
        <f t="shared" ca="1" si="200"/>
        <v>53</v>
      </c>
      <c r="E2133" s="3" t="str">
        <f ca="1">_xlfn.CONCAT(VLOOKUP($B2133,nomes!$A:$B,2,FALSE), "", VLOOKUP($C2133,apelido!$A:$B,2,FALSE), " ", VLOOKUP($D2133,apelido!$A:$B,2,FALSE))</f>
        <v>Diego Loureiro Morais</v>
      </c>
      <c r="F2133" s="3" t="str">
        <f ca="1">TRIM(VLOOKUP($B2133,nomes!$A:$C,3,FALSE))</f>
        <v>Masculino</v>
      </c>
      <c r="G2133" t="str">
        <f t="shared" ca="1" si="201"/>
        <v>926 483 523</v>
      </c>
      <c r="H2133" s="2" t="s">
        <v>2624</v>
      </c>
      <c r="I2133" s="3" t="str">
        <f t="shared" ca="1" si="202"/>
        <v>1765.86</v>
      </c>
      <c r="J2133" s="3" t="str">
        <f t="shared" ca="1" si="203"/>
        <v>insert into motoristas (fk_matricula, nome, sexo, telefone, nif, salario) values (1950, 'Diego Loureiro Morais', 1, '926 483 523', 16033096, 1765.86);</v>
      </c>
    </row>
    <row r="2134" spans="1:10" x14ac:dyDescent="0.25">
      <c r="A2134">
        <f t="shared" ca="1" si="198"/>
        <v>1017</v>
      </c>
      <c r="B2134">
        <f t="shared" ca="1" si="199"/>
        <v>87</v>
      </c>
      <c r="C2134">
        <f t="shared" ca="1" si="200"/>
        <v>50</v>
      </c>
      <c r="D2134">
        <f t="shared" ca="1" si="200"/>
        <v>20</v>
      </c>
      <c r="E2134" s="3" t="str">
        <f ca="1">_xlfn.CONCAT(VLOOKUP($B2134,nomes!$A:$B,2,FALSE), "", VLOOKUP($C2134,apelido!$A:$B,2,FALSE), " ", VLOOKUP($D2134,apelido!$A:$B,2,FALSE))</f>
        <v>Natália Mendes Castro</v>
      </c>
      <c r="F2134" s="3" t="str">
        <f ca="1">TRIM(VLOOKUP($B2134,nomes!$A:$C,3,FALSE))</f>
        <v>Feminino</v>
      </c>
      <c r="G2134" t="str">
        <f t="shared" ca="1" si="201"/>
        <v>945 617 439</v>
      </c>
      <c r="H2134" s="2" t="s">
        <v>2625</v>
      </c>
      <c r="I2134" s="3" t="str">
        <f t="shared" ca="1" si="202"/>
        <v>1397.71</v>
      </c>
      <c r="J2134" s="3" t="str">
        <f t="shared" ca="1" si="203"/>
        <v>insert into motoristas (fk_matricula, nome, sexo, telefone, nif, salario) values (1017, 'Natália Mendes Castro', 2, '945 617 439', 20610183, 1397.71);</v>
      </c>
    </row>
    <row r="2135" spans="1:10" x14ac:dyDescent="0.25">
      <c r="A2135">
        <f t="shared" ca="1" si="198"/>
        <v>591</v>
      </c>
      <c r="B2135">
        <f t="shared" ca="1" si="199"/>
        <v>150</v>
      </c>
      <c r="C2135">
        <f t="shared" ca="1" si="200"/>
        <v>32</v>
      </c>
      <c r="D2135">
        <f t="shared" ca="1" si="200"/>
        <v>92</v>
      </c>
      <c r="E2135" s="3" t="str">
        <f ca="1">_xlfn.CONCAT(VLOOKUP($B2135,nomes!$A:$B,2,FALSE), "", VLOOKUP($C2135,apelido!$A:$B,2,FALSE), " ", VLOOKUP($D2135,apelido!$A:$B,2,FALSE))</f>
        <v>Eugénio Freitas Almeida</v>
      </c>
      <c r="F2135" s="3" t="str">
        <f ca="1">TRIM(VLOOKUP($B2135,nomes!$A:$C,3,FALSE))</f>
        <v>Masculino</v>
      </c>
      <c r="G2135" t="str">
        <f t="shared" ca="1" si="201"/>
        <v>927 528 922</v>
      </c>
      <c r="H2135" s="2" t="s">
        <v>2626</v>
      </c>
      <c r="I2135" s="3" t="str">
        <f t="shared" ca="1" si="202"/>
        <v>1550.39</v>
      </c>
      <c r="J2135" s="3" t="str">
        <f t="shared" ca="1" si="203"/>
        <v>insert into motoristas (fk_matricula, nome, sexo, telefone, nif, salario) values (591, 'Eugénio Freitas Almeida', 1, '927 528 922', 16557441, 1550.39);</v>
      </c>
    </row>
    <row r="2136" spans="1:10" x14ac:dyDescent="0.25">
      <c r="A2136">
        <f t="shared" ca="1" si="198"/>
        <v>1338</v>
      </c>
      <c r="B2136">
        <f t="shared" ca="1" si="199"/>
        <v>126</v>
      </c>
      <c r="C2136">
        <f t="shared" ca="1" si="200"/>
        <v>33</v>
      </c>
      <c r="D2136">
        <f t="shared" ca="1" si="200"/>
        <v>38</v>
      </c>
      <c r="E2136" s="3" t="str">
        <f ca="1">_xlfn.CONCAT(VLOOKUP($B2136,nomes!$A:$B,2,FALSE), "", VLOOKUP($C2136,apelido!$A:$B,2,FALSE), " ", VLOOKUP($D2136,apelido!$A:$B,2,FALSE))</f>
        <v>Aline Garcia Jesus</v>
      </c>
      <c r="F2136" s="3" t="str">
        <f ca="1">TRIM(VLOOKUP($B2136,nomes!$A:$C,3,FALSE))</f>
        <v>Feminino</v>
      </c>
      <c r="G2136" t="str">
        <f t="shared" ca="1" si="201"/>
        <v>927 523 822</v>
      </c>
      <c r="H2136" s="2" t="s">
        <v>2627</v>
      </c>
      <c r="I2136" s="3" t="str">
        <f t="shared" ca="1" si="202"/>
        <v>2346.60</v>
      </c>
      <c r="J2136" s="3" t="str">
        <f t="shared" ca="1" si="203"/>
        <v>insert into motoristas (fk_matricula, nome, sexo, telefone, nif, salario) values (1338, 'Aline Garcia Jesus', 2, '927 523 822', 12521600, 2346.60);</v>
      </c>
    </row>
    <row r="2137" spans="1:10" x14ac:dyDescent="0.25">
      <c r="A2137">
        <f t="shared" ca="1" si="198"/>
        <v>2117</v>
      </c>
      <c r="B2137">
        <f t="shared" ca="1" si="199"/>
        <v>187</v>
      </c>
      <c r="C2137">
        <f t="shared" ca="1" si="200"/>
        <v>92</v>
      </c>
      <c r="D2137">
        <f t="shared" ca="1" si="200"/>
        <v>71</v>
      </c>
      <c r="E2137" s="3" t="str">
        <f ca="1">_xlfn.CONCAT(VLOOKUP($B2137,nomes!$A:$B,2,FALSE), "", VLOOKUP($C2137,apelido!$A:$B,2,FALSE), " ", VLOOKUP($D2137,apelido!$A:$B,2,FALSE))</f>
        <v>Milton Almeida Rocha</v>
      </c>
      <c r="F2137" s="3" t="str">
        <f ca="1">TRIM(VLOOKUP($B2137,nomes!$A:$C,3,FALSE))</f>
        <v>Masculino</v>
      </c>
      <c r="G2137" t="str">
        <f t="shared" ca="1" si="201"/>
        <v>924 646 212</v>
      </c>
      <c r="H2137" s="2" t="s">
        <v>2628</v>
      </c>
      <c r="I2137" s="3" t="str">
        <f t="shared" ca="1" si="202"/>
        <v>1478.33</v>
      </c>
      <c r="J2137" s="3" t="str">
        <f t="shared" ca="1" si="203"/>
        <v>insert into motoristas (fk_matricula, nome, sexo, telefone, nif, salario) values (2117, 'Milton Almeida Rocha', 1, '924 646 212', 27964816, 1478.33);</v>
      </c>
    </row>
    <row r="2138" spans="1:10" x14ac:dyDescent="0.25">
      <c r="A2138">
        <f t="shared" ca="1" si="198"/>
        <v>2596</v>
      </c>
      <c r="B2138">
        <f t="shared" ca="1" si="199"/>
        <v>87</v>
      </c>
      <c r="C2138">
        <f t="shared" ca="1" si="200"/>
        <v>55</v>
      </c>
      <c r="D2138">
        <f t="shared" ca="1" si="200"/>
        <v>73</v>
      </c>
      <c r="E2138" s="3" t="str">
        <f ca="1">_xlfn.CONCAT(VLOOKUP($B2138,nomes!$A:$B,2,FALSE), "", VLOOKUP($C2138,apelido!$A:$B,2,FALSE), " ", VLOOKUP($D2138,apelido!$A:$B,2,FALSE))</f>
        <v>Natália Nascimento Salgado</v>
      </c>
      <c r="F2138" s="3" t="str">
        <f ca="1">TRIM(VLOOKUP($B2138,nomes!$A:$C,3,FALSE))</f>
        <v>Feminino</v>
      </c>
      <c r="G2138" t="str">
        <f t="shared" ca="1" si="201"/>
        <v>974 699 156</v>
      </c>
      <c r="H2138" s="2" t="s">
        <v>2629</v>
      </c>
      <c r="I2138" s="3" t="str">
        <f t="shared" ca="1" si="202"/>
        <v>1664.32</v>
      </c>
      <c r="J2138" s="3" t="str">
        <f t="shared" ca="1" si="203"/>
        <v>insert into motoristas (fk_matricula, nome, sexo, telefone, nif, salario) values (2596, 'Natália Nascimento Salgado', 2, '974 699 156', 24577115, 1664.32);</v>
      </c>
    </row>
    <row r="2139" spans="1:10" x14ac:dyDescent="0.25">
      <c r="A2139">
        <f t="shared" ca="1" si="198"/>
        <v>307</v>
      </c>
      <c r="B2139">
        <f t="shared" ca="1" si="199"/>
        <v>83</v>
      </c>
      <c r="C2139">
        <f t="shared" ca="1" si="200"/>
        <v>36</v>
      </c>
      <c r="D2139">
        <f t="shared" ca="1" si="200"/>
        <v>65</v>
      </c>
      <c r="E2139" s="3" t="str">
        <f ca="1">_xlfn.CONCAT(VLOOKUP($B2139,nomes!$A:$B,2,FALSE), "", VLOOKUP($C2139,apelido!$A:$B,2,FALSE), " ", VLOOKUP($D2139,apelido!$A:$B,2,FALSE))</f>
        <v>Matilde Gonçalves Pires</v>
      </c>
      <c r="F2139" s="3" t="str">
        <f ca="1">TRIM(VLOOKUP($B2139,nomes!$A:$C,3,FALSE))</f>
        <v>Feminino</v>
      </c>
      <c r="G2139" t="str">
        <f t="shared" ca="1" si="201"/>
        <v>993 793 646</v>
      </c>
      <c r="H2139" s="2" t="s">
        <v>2630</v>
      </c>
      <c r="I2139" s="3" t="str">
        <f t="shared" ca="1" si="202"/>
        <v>1463.15</v>
      </c>
      <c r="J2139" s="3" t="str">
        <f t="shared" ca="1" si="203"/>
        <v>insert into motoristas (fk_matricula, nome, sexo, telefone, nif, salario) values (307, 'Matilde Gonçalves Pires', 2, '993 793 646', 12443121, 1463.15);</v>
      </c>
    </row>
    <row r="2140" spans="1:10" x14ac:dyDescent="0.25">
      <c r="A2140">
        <f t="shared" ca="1" si="198"/>
        <v>165</v>
      </c>
      <c r="B2140">
        <f t="shared" ca="1" si="199"/>
        <v>92</v>
      </c>
      <c r="C2140">
        <f t="shared" ca="1" si="200"/>
        <v>20</v>
      </c>
      <c r="D2140">
        <f t="shared" ca="1" si="200"/>
        <v>35</v>
      </c>
      <c r="E2140" s="3" t="str">
        <f ca="1">_xlfn.CONCAT(VLOOKUP($B2140,nomes!$A:$B,2,FALSE), "", VLOOKUP($C2140,apelido!$A:$B,2,FALSE), " ", VLOOKUP($D2140,apelido!$A:$B,2,FALSE))</f>
        <v>Otávio Castro Gomes</v>
      </c>
      <c r="F2140" s="3" t="str">
        <f ca="1">TRIM(VLOOKUP($B2140,nomes!$A:$C,3,FALSE))</f>
        <v>Masculino</v>
      </c>
      <c r="G2140" t="str">
        <f t="shared" ca="1" si="201"/>
        <v>953 778 512</v>
      </c>
      <c r="H2140" s="2" t="s">
        <v>2631</v>
      </c>
      <c r="I2140" s="3" t="str">
        <f t="shared" ca="1" si="202"/>
        <v>2472.54</v>
      </c>
      <c r="J2140" s="3" t="str">
        <f t="shared" ca="1" si="203"/>
        <v>insert into motoristas (fk_matricula, nome, sexo, telefone, nif, salario) values (165, 'Otávio Castro Gomes', 1, '953 778 512', 15525315, 2472.54);</v>
      </c>
    </row>
    <row r="2141" spans="1:10" x14ac:dyDescent="0.25">
      <c r="A2141">
        <f t="shared" ca="1" si="198"/>
        <v>340</v>
      </c>
      <c r="B2141">
        <f t="shared" ca="1" si="199"/>
        <v>1</v>
      </c>
      <c r="C2141">
        <f t="shared" ca="1" si="200"/>
        <v>65</v>
      </c>
      <c r="D2141">
        <f t="shared" ca="1" si="200"/>
        <v>41</v>
      </c>
      <c r="E2141" s="3" t="str">
        <f ca="1">_xlfn.CONCAT(VLOOKUP($B2141,nomes!$A:$B,2,FALSE), "", VLOOKUP($C2141,apelido!$A:$B,2,FALSE), " ", VLOOKUP($D2141,apelido!$A:$B,2,FALSE))</f>
        <v>Afonso Pires Lopes</v>
      </c>
      <c r="F2141" s="3" t="str">
        <f ca="1">TRIM(VLOOKUP($B2141,nomes!$A:$C,3,FALSE))</f>
        <v>Masculino</v>
      </c>
      <c r="G2141" t="str">
        <f t="shared" ca="1" si="201"/>
        <v>982 426 246</v>
      </c>
      <c r="H2141" s="2" t="s">
        <v>2632</v>
      </c>
      <c r="I2141" s="3" t="str">
        <f t="shared" ca="1" si="202"/>
        <v>1967.44</v>
      </c>
      <c r="J2141" s="3" t="str">
        <f t="shared" ca="1" si="203"/>
        <v>insert into motoristas (fk_matricula, nome, sexo, telefone, nif, salario) values (340, 'Afonso Pires Lopes', 1, '982 426 246', 13078641, 1967.44);</v>
      </c>
    </row>
    <row r="2142" spans="1:10" x14ac:dyDescent="0.25">
      <c r="A2142">
        <f t="shared" ca="1" si="198"/>
        <v>628</v>
      </c>
      <c r="B2142">
        <f t="shared" ca="1" si="199"/>
        <v>124</v>
      </c>
      <c r="C2142">
        <f t="shared" ca="1" si="200"/>
        <v>7</v>
      </c>
      <c r="D2142">
        <f t="shared" ca="1" si="200"/>
        <v>50</v>
      </c>
      <c r="E2142" s="3" t="str">
        <f ca="1">_xlfn.CONCAT(VLOOKUP($B2142,nomes!$A:$B,2,FALSE), "", VLOOKUP($C2142,apelido!$A:$B,2,FALSE), " ", VLOOKUP($D2142,apelido!$A:$B,2,FALSE))</f>
        <v>Adriana Araújo Mendes</v>
      </c>
      <c r="F2142" s="3" t="str">
        <f ca="1">TRIM(VLOOKUP($B2142,nomes!$A:$C,3,FALSE))</f>
        <v>Feminino</v>
      </c>
      <c r="G2142" t="str">
        <f t="shared" ca="1" si="201"/>
        <v>923 197 386</v>
      </c>
      <c r="H2142" s="2" t="s">
        <v>2633</v>
      </c>
      <c r="I2142" s="3" t="str">
        <f t="shared" ca="1" si="202"/>
        <v>1723.35</v>
      </c>
      <c r="J2142" s="3" t="str">
        <f t="shared" ca="1" si="203"/>
        <v>insert into motoristas (fk_matricula, nome, sexo, telefone, nif, salario) values (628, 'Adriana Araújo Mendes', 2, '923 197 386', 28495578, 1723.35);</v>
      </c>
    </row>
    <row r="2143" spans="1:10" x14ac:dyDescent="0.25">
      <c r="A2143">
        <f t="shared" ca="1" si="198"/>
        <v>254</v>
      </c>
      <c r="B2143">
        <f t="shared" ca="1" si="199"/>
        <v>4</v>
      </c>
      <c r="C2143">
        <f t="shared" ca="1" si="200"/>
        <v>85</v>
      </c>
      <c r="D2143">
        <f t="shared" ca="1" si="200"/>
        <v>82</v>
      </c>
      <c r="E2143" s="3" t="str">
        <f ca="1">_xlfn.CONCAT(VLOOKUP($B2143,nomes!$A:$B,2,FALSE), "", VLOOKUP($C2143,apelido!$A:$B,2,FALSE), " ", VLOOKUP($D2143,apelido!$A:$B,2,FALSE))</f>
        <v>Amélia Vasconcelos Teixeira</v>
      </c>
      <c r="F2143" s="3" t="str">
        <f ca="1">TRIM(VLOOKUP($B2143,nomes!$A:$C,3,FALSE))</f>
        <v>Feminino</v>
      </c>
      <c r="G2143" t="str">
        <f t="shared" ca="1" si="201"/>
        <v>933 564 229</v>
      </c>
      <c r="H2143" s="2" t="s">
        <v>2634</v>
      </c>
      <c r="I2143" s="3" t="str">
        <f t="shared" ca="1" si="202"/>
        <v>1476.13</v>
      </c>
      <c r="J2143" s="3" t="str">
        <f t="shared" ca="1" si="203"/>
        <v>insert into motoristas (fk_matricula, nome, sexo, telefone, nif, salario) values (254, 'Amélia Vasconcelos Teixeira', 2, '933 564 229', 22118231, 1476.13);</v>
      </c>
    </row>
    <row r="2144" spans="1:10" x14ac:dyDescent="0.25">
      <c r="A2144">
        <f t="shared" ca="1" si="198"/>
        <v>1869</v>
      </c>
      <c r="B2144">
        <f t="shared" ca="1" si="199"/>
        <v>187</v>
      </c>
      <c r="C2144">
        <f t="shared" ca="1" si="200"/>
        <v>49</v>
      </c>
      <c r="D2144">
        <f t="shared" ca="1" si="200"/>
        <v>78</v>
      </c>
      <c r="E2144" s="3" t="str">
        <f ca="1">_xlfn.CONCAT(VLOOKUP($B2144,nomes!$A:$B,2,FALSE), "", VLOOKUP($C2144,apelido!$A:$B,2,FALSE), " ", VLOOKUP($D2144,apelido!$A:$B,2,FALSE))</f>
        <v>Milton Melo Simões</v>
      </c>
      <c r="F2144" s="3" t="str">
        <f ca="1">TRIM(VLOOKUP($B2144,nomes!$A:$C,3,FALSE))</f>
        <v>Masculino</v>
      </c>
      <c r="G2144" t="str">
        <f t="shared" ca="1" si="201"/>
        <v>925 951 767</v>
      </c>
      <c r="H2144" s="2" t="s">
        <v>2635</v>
      </c>
      <c r="I2144" s="3" t="str">
        <f t="shared" ca="1" si="202"/>
        <v>1739.72</v>
      </c>
      <c r="J2144" s="3" t="str">
        <f t="shared" ca="1" si="203"/>
        <v>insert into motoristas (fk_matricula, nome, sexo, telefone, nif, salario) values (1869, 'Milton Melo Simões', 1, '925 951 767', 59042583, 1739.72);</v>
      </c>
    </row>
    <row r="2145" spans="1:10" x14ac:dyDescent="0.25">
      <c r="A2145">
        <f t="shared" ca="1" si="198"/>
        <v>15</v>
      </c>
      <c r="B2145">
        <f t="shared" ca="1" si="199"/>
        <v>56</v>
      </c>
      <c r="C2145">
        <f t="shared" ca="1" si="200"/>
        <v>69</v>
      </c>
      <c r="D2145">
        <f t="shared" ca="1" si="200"/>
        <v>97</v>
      </c>
      <c r="E2145" s="3" t="str">
        <f ca="1">_xlfn.CONCAT(VLOOKUP($B2145,nomes!$A:$B,2,FALSE), "", VLOOKUP($C2145,apelido!$A:$B,2,FALSE), " ", VLOOKUP($D2145,apelido!$A:$B,2,FALSE))</f>
        <v>Isadora Reis Camacho</v>
      </c>
      <c r="F2145" s="3" t="str">
        <f ca="1">TRIM(VLOOKUP($B2145,nomes!$A:$C,3,FALSE))</f>
        <v>Feminino</v>
      </c>
      <c r="G2145" t="str">
        <f t="shared" ca="1" si="201"/>
        <v>948 577 589</v>
      </c>
      <c r="H2145" s="2" t="s">
        <v>2636</v>
      </c>
      <c r="I2145" s="3" t="str">
        <f t="shared" ca="1" si="202"/>
        <v>1487.9</v>
      </c>
      <c r="J2145" s="3" t="str">
        <f t="shared" ca="1" si="203"/>
        <v>insert into motoristas (fk_matricula, nome, sexo, telefone, nif, salario) values (15, 'Isadora Reis Camacho', 2, '948 577 589', 56736416, 1487.9);</v>
      </c>
    </row>
    <row r="2146" spans="1:10" x14ac:dyDescent="0.25">
      <c r="A2146">
        <f t="shared" ca="1" si="198"/>
        <v>1542</v>
      </c>
      <c r="B2146">
        <f t="shared" ca="1" si="199"/>
        <v>25</v>
      </c>
      <c r="C2146">
        <f t="shared" ca="1" si="200"/>
        <v>18</v>
      </c>
      <c r="D2146">
        <f t="shared" ca="1" si="200"/>
        <v>16</v>
      </c>
      <c r="E2146" s="3" t="str">
        <f ca="1">_xlfn.CONCAT(VLOOKUP($B2146,nomes!$A:$B,2,FALSE), "", VLOOKUP($C2146,apelido!$A:$B,2,FALSE), " ", VLOOKUP($D2146,apelido!$A:$B,2,FALSE))</f>
        <v>Daniel Cardoso Brito</v>
      </c>
      <c r="F2146" s="3" t="str">
        <f ca="1">TRIM(VLOOKUP($B2146,nomes!$A:$C,3,FALSE))</f>
        <v>Masculino</v>
      </c>
      <c r="G2146" t="str">
        <f t="shared" ca="1" si="201"/>
        <v>912 587 741</v>
      </c>
      <c r="H2146" s="2" t="s">
        <v>2637</v>
      </c>
      <c r="I2146" s="3" t="str">
        <f t="shared" ca="1" si="202"/>
        <v>1707.96</v>
      </c>
      <c r="J2146" s="3" t="str">
        <f t="shared" ca="1" si="203"/>
        <v>insert into motoristas (fk_matricula, nome, sexo, telefone, nif, salario) values (1542, 'Daniel Cardoso Brito', 1, '912 587 741', 14929582, 1707.96);</v>
      </c>
    </row>
    <row r="2147" spans="1:10" x14ac:dyDescent="0.25">
      <c r="A2147">
        <f t="shared" ca="1" si="198"/>
        <v>2878</v>
      </c>
      <c r="B2147">
        <f t="shared" ca="1" si="199"/>
        <v>66</v>
      </c>
      <c r="C2147">
        <f t="shared" ca="1" si="200"/>
        <v>3</v>
      </c>
      <c r="D2147">
        <f t="shared" ca="1" si="200"/>
        <v>48</v>
      </c>
      <c r="E2147" s="3" t="str">
        <f ca="1">_xlfn.CONCAT(VLOOKUP($B2147,nomes!$A:$B,2,FALSE), "", VLOOKUP($C2147,apelido!$A:$B,2,FALSE), " ", VLOOKUP($D2147,apelido!$A:$B,2,FALSE))</f>
        <v>Larissa Amaral Matos</v>
      </c>
      <c r="F2147" s="3" t="str">
        <f ca="1">TRIM(VLOOKUP($B2147,nomes!$A:$C,3,FALSE))</f>
        <v>Feminino</v>
      </c>
      <c r="G2147" t="str">
        <f t="shared" ca="1" si="201"/>
        <v>972 176 547</v>
      </c>
      <c r="H2147" s="2" t="s">
        <v>2638</v>
      </c>
      <c r="I2147" s="3" t="str">
        <f t="shared" ca="1" si="202"/>
        <v>1167.81</v>
      </c>
      <c r="J2147" s="3" t="str">
        <f t="shared" ca="1" si="203"/>
        <v>insert into motoristas (fk_matricula, nome, sexo, telefone, nif, salario) values (2878, 'Larissa Amaral Matos', 2, '972 176 547', 22868570, 1167.81);</v>
      </c>
    </row>
    <row r="2148" spans="1:10" x14ac:dyDescent="0.25">
      <c r="A2148">
        <f t="shared" ca="1" si="198"/>
        <v>2991</v>
      </c>
      <c r="B2148">
        <f t="shared" ca="1" si="199"/>
        <v>143</v>
      </c>
      <c r="C2148">
        <f t="shared" ca="1" si="200"/>
        <v>72</v>
      </c>
      <c r="D2148">
        <f t="shared" ca="1" si="200"/>
        <v>38</v>
      </c>
      <c r="E2148" s="3" t="str">
        <f ca="1">_xlfn.CONCAT(VLOOKUP($B2148,nomes!$A:$B,2,FALSE), "", VLOOKUP($C2148,apelido!$A:$B,2,FALSE), " ", VLOOKUP($D2148,apelido!$A:$B,2,FALSE))</f>
        <v>Edson Rodrigues Jesus</v>
      </c>
      <c r="F2148" s="3" t="str">
        <f ca="1">TRIM(VLOOKUP($B2148,nomes!$A:$C,3,FALSE))</f>
        <v>Masculino</v>
      </c>
      <c r="G2148" t="str">
        <f t="shared" ca="1" si="201"/>
        <v>998 257 487</v>
      </c>
      <c r="H2148" s="2" t="s">
        <v>2639</v>
      </c>
      <c r="I2148" s="3" t="str">
        <f t="shared" ca="1" si="202"/>
        <v>980.72</v>
      </c>
      <c r="J2148" s="3" t="str">
        <f t="shared" ca="1" si="203"/>
        <v>insert into motoristas (fk_matricula, nome, sexo, telefone, nif, salario) values (2991, 'Edson Rodrigues Jesus', 1, '998 257 487', 27415318, 980.72);</v>
      </c>
    </row>
    <row r="2149" spans="1:10" x14ac:dyDescent="0.25">
      <c r="A2149">
        <f t="shared" ca="1" si="198"/>
        <v>2570</v>
      </c>
      <c r="B2149">
        <f t="shared" ca="1" si="199"/>
        <v>6</v>
      </c>
      <c r="C2149">
        <f t="shared" ca="1" si="200"/>
        <v>1</v>
      </c>
      <c r="D2149">
        <f t="shared" ca="1" si="200"/>
        <v>92</v>
      </c>
      <c r="E2149" s="3" t="str">
        <f ca="1">_xlfn.CONCAT(VLOOKUP($B2149,nomes!$A:$B,2,FALSE), "", VLOOKUP($C2149,apelido!$A:$B,2,FALSE), " ", VLOOKUP($D2149,apelido!$A:$B,2,FALSE))</f>
        <v>André Almeida Almeida</v>
      </c>
      <c r="F2149" s="3" t="str">
        <f ca="1">TRIM(VLOOKUP($B2149,nomes!$A:$C,3,FALSE))</f>
        <v>Masculino</v>
      </c>
      <c r="G2149" t="str">
        <f t="shared" ca="1" si="201"/>
        <v>912 355 286</v>
      </c>
      <c r="H2149" s="2" t="s">
        <v>2640</v>
      </c>
      <c r="I2149" s="3" t="str">
        <f t="shared" ca="1" si="202"/>
        <v>1571.64</v>
      </c>
      <c r="J2149" s="3" t="str">
        <f t="shared" ca="1" si="203"/>
        <v>insert into motoristas (fk_matricula, nome, sexo, telefone, nif, salario) values (2570, 'André Almeida Almeida', 1, '912 355 286', 18152457, 1571.64);</v>
      </c>
    </row>
    <row r="2150" spans="1:10" x14ac:dyDescent="0.25">
      <c r="A2150">
        <f t="shared" ca="1" si="198"/>
        <v>1463</v>
      </c>
      <c r="B2150">
        <f t="shared" ca="1" si="199"/>
        <v>147</v>
      </c>
      <c r="C2150">
        <f t="shared" ca="1" si="200"/>
        <v>2</v>
      </c>
      <c r="D2150">
        <f t="shared" ca="1" si="200"/>
        <v>98</v>
      </c>
      <c r="E2150" s="3" t="str">
        <f ca="1">_xlfn.CONCAT(VLOOKUP($B2150,nomes!$A:$B,2,FALSE), "", VLOOKUP($C2150,apelido!$A:$B,2,FALSE), " ", VLOOKUP($D2150,apelido!$A:$B,2,FALSE))</f>
        <v>Emerson Alves Chaves</v>
      </c>
      <c r="F2150" s="3" t="str">
        <f ca="1">TRIM(VLOOKUP($B2150,nomes!$A:$C,3,FALSE))</f>
        <v>Masculino</v>
      </c>
      <c r="G2150" t="str">
        <f t="shared" ca="1" si="201"/>
        <v>989 662 377</v>
      </c>
      <c r="H2150" s="2" t="s">
        <v>2641</v>
      </c>
      <c r="I2150" s="3" t="str">
        <f t="shared" ca="1" si="202"/>
        <v>1157.47</v>
      </c>
      <c r="J2150" s="3" t="str">
        <f t="shared" ca="1" si="203"/>
        <v>insert into motoristas (fk_matricula, nome, sexo, telefone, nif, salario) values (1463, 'Emerson Alves Chaves', 1, '989 662 377', 15547987, 1157.47);</v>
      </c>
    </row>
    <row r="2151" spans="1:10" x14ac:dyDescent="0.25">
      <c r="A2151">
        <f t="shared" ca="1" si="198"/>
        <v>536</v>
      </c>
      <c r="B2151">
        <f t="shared" ca="1" si="199"/>
        <v>39</v>
      </c>
      <c r="C2151">
        <f t="shared" ca="1" si="200"/>
        <v>11</v>
      </c>
      <c r="D2151">
        <f t="shared" ca="1" si="200"/>
        <v>42</v>
      </c>
      <c r="E2151" s="3" t="str">
        <f ca="1">_xlfn.CONCAT(VLOOKUP($B2151,nomes!$A:$B,2,FALSE), "", VLOOKUP($C2151,apelido!$A:$B,2,FALSE), " ", VLOOKUP($D2151,apelido!$A:$B,2,FALSE))</f>
        <v>Fernanda Bento Loureiro</v>
      </c>
      <c r="F2151" s="3" t="str">
        <f ca="1">TRIM(VLOOKUP($B2151,nomes!$A:$C,3,FALSE))</f>
        <v>Feminino</v>
      </c>
      <c r="G2151" t="str">
        <f t="shared" ca="1" si="201"/>
        <v>948 488 674</v>
      </c>
      <c r="H2151" s="2" t="s">
        <v>2642</v>
      </c>
      <c r="I2151" s="3" t="str">
        <f t="shared" ca="1" si="202"/>
        <v>1109.30</v>
      </c>
      <c r="J2151" s="3" t="str">
        <f t="shared" ca="1" si="203"/>
        <v>insert into motoristas (fk_matricula, nome, sexo, telefone, nif, salario) values (536, 'Fernanda Bento Loureiro', 2, '948 488 674', 10367695, 1109.30);</v>
      </c>
    </row>
    <row r="2152" spans="1:10" x14ac:dyDescent="0.25">
      <c r="A2152">
        <f t="shared" ca="1" si="198"/>
        <v>1976</v>
      </c>
      <c r="B2152">
        <f t="shared" ca="1" si="199"/>
        <v>54</v>
      </c>
      <c r="C2152">
        <f t="shared" ca="1" si="200"/>
        <v>35</v>
      </c>
      <c r="D2152">
        <f t="shared" ca="1" si="200"/>
        <v>56</v>
      </c>
      <c r="E2152" s="3" t="str">
        <f ca="1">_xlfn.CONCAT(VLOOKUP($B2152,nomes!$A:$B,2,FALSE), "", VLOOKUP($C2152,apelido!$A:$B,2,FALSE), " ", VLOOKUP($D2152,apelido!$A:$B,2,FALSE))</f>
        <v>Isabel Gomes Neves</v>
      </c>
      <c r="F2152" s="3" t="str">
        <f ca="1">TRIM(VLOOKUP($B2152,nomes!$A:$C,3,FALSE))</f>
        <v>Feminino</v>
      </c>
      <c r="G2152" t="str">
        <f t="shared" ca="1" si="201"/>
        <v>963 825 512</v>
      </c>
      <c r="H2152" s="2" t="s">
        <v>2643</v>
      </c>
      <c r="I2152" s="3" t="str">
        <f t="shared" ca="1" si="202"/>
        <v>1909.99</v>
      </c>
      <c r="J2152" s="3" t="str">
        <f t="shared" ca="1" si="203"/>
        <v>insert into motoristas (fk_matricula, nome, sexo, telefone, nif, salario) values (1976, 'Isabel Gomes Neves', 2, '963 825 512', 54173730, 1909.99);</v>
      </c>
    </row>
    <row r="2153" spans="1:10" x14ac:dyDescent="0.25">
      <c r="A2153">
        <f t="shared" ca="1" si="198"/>
        <v>1220</v>
      </c>
      <c r="B2153">
        <f t="shared" ca="1" si="199"/>
        <v>100</v>
      </c>
      <c r="C2153">
        <f t="shared" ca="1" si="200"/>
        <v>9</v>
      </c>
      <c r="D2153">
        <f t="shared" ca="1" si="200"/>
        <v>30</v>
      </c>
      <c r="E2153" s="3" t="str">
        <f ca="1">_xlfn.CONCAT(VLOOKUP($B2153,nomes!$A:$B,2,FALSE), "", VLOOKUP($C2153,apelido!$A:$B,2,FALSE), " ", VLOOKUP($D2153,apelido!$A:$B,2,FALSE))</f>
        <v>Rebeca Barros Figueiredo</v>
      </c>
      <c r="F2153" s="3" t="str">
        <f ca="1">TRIM(VLOOKUP($B2153,nomes!$A:$C,3,FALSE))</f>
        <v>Feminino</v>
      </c>
      <c r="G2153" t="str">
        <f t="shared" ca="1" si="201"/>
        <v>928 733 783</v>
      </c>
      <c r="H2153" s="2" t="s">
        <v>2644</v>
      </c>
      <c r="I2153" s="3" t="str">
        <f t="shared" ca="1" si="202"/>
        <v>1171.76</v>
      </c>
      <c r="J2153" s="3" t="str">
        <f t="shared" ca="1" si="203"/>
        <v>insert into motoristas (fk_matricula, nome, sexo, telefone, nif, salario) values (1220, 'Rebeca Barros Figueiredo', 2, '928 733 783', 12780452, 1171.76);</v>
      </c>
    </row>
    <row r="2154" spans="1:10" x14ac:dyDescent="0.25">
      <c r="A2154">
        <f t="shared" ca="1" si="198"/>
        <v>792</v>
      </c>
      <c r="B2154">
        <f t="shared" ca="1" si="199"/>
        <v>157</v>
      </c>
      <c r="C2154">
        <f t="shared" ca="1" si="200"/>
        <v>40</v>
      </c>
      <c r="D2154">
        <f t="shared" ca="1" si="200"/>
        <v>5</v>
      </c>
      <c r="E2154" s="3" t="str">
        <f ca="1">_xlfn.CONCAT(VLOOKUP($B2154,nomes!$A:$B,2,FALSE), "", VLOOKUP($C2154,apelido!$A:$B,2,FALSE), " ", VLOOKUP($D2154,apelido!$A:$B,2,FALSE))</f>
        <v>Geraldo Lima Andrade</v>
      </c>
      <c r="F2154" s="3" t="str">
        <f ca="1">TRIM(VLOOKUP($B2154,nomes!$A:$C,3,FALSE))</f>
        <v>Masculino</v>
      </c>
      <c r="G2154" t="str">
        <f t="shared" ca="1" si="201"/>
        <v>949 663 932</v>
      </c>
      <c r="H2154" s="2" t="s">
        <v>2645</v>
      </c>
      <c r="I2154" s="3" t="str">
        <f t="shared" ca="1" si="202"/>
        <v>2072.64</v>
      </c>
      <c r="J2154" s="3" t="str">
        <f t="shared" ca="1" si="203"/>
        <v>insert into motoristas (fk_matricula, nome, sexo, telefone, nif, salario) values (792, 'Geraldo Lima Andrade', 1, '949 663 932', 22892134, 2072.64);</v>
      </c>
    </row>
    <row r="2155" spans="1:10" x14ac:dyDescent="0.25">
      <c r="A2155">
        <f t="shared" ca="1" si="198"/>
        <v>1777</v>
      </c>
      <c r="B2155">
        <f t="shared" ca="1" si="199"/>
        <v>114</v>
      </c>
      <c r="C2155">
        <f t="shared" ca="1" si="200"/>
        <v>65</v>
      </c>
      <c r="D2155">
        <f t="shared" ca="1" si="200"/>
        <v>99</v>
      </c>
      <c r="E2155" s="3" t="str">
        <f ca="1">_xlfn.CONCAT(VLOOKUP($B2155,nomes!$A:$B,2,FALSE), "", VLOOKUP($C2155,apelido!$A:$B,2,FALSE), " ", VLOOKUP($D2155,apelido!$A:$B,2,FALSE))</f>
        <v>Talita Pires Cordeiro</v>
      </c>
      <c r="F2155" s="3" t="str">
        <f ca="1">TRIM(VLOOKUP($B2155,nomes!$A:$C,3,FALSE))</f>
        <v>Feminino</v>
      </c>
      <c r="G2155" t="str">
        <f t="shared" ca="1" si="201"/>
        <v>944 935 449</v>
      </c>
      <c r="H2155" s="2" t="s">
        <v>2646</v>
      </c>
      <c r="I2155" s="3" t="str">
        <f t="shared" ca="1" si="202"/>
        <v>1757.77</v>
      </c>
      <c r="J2155" s="3" t="str">
        <f t="shared" ca="1" si="203"/>
        <v>insert into motoristas (fk_matricula, nome, sexo, telefone, nif, salario) values (1777, 'Talita Pires Cordeiro', 2, '944 935 449', 14574477, 1757.77);</v>
      </c>
    </row>
    <row r="2156" spans="1:10" x14ac:dyDescent="0.25">
      <c r="A2156">
        <f t="shared" ca="1" si="198"/>
        <v>2902</v>
      </c>
      <c r="B2156">
        <f t="shared" ca="1" si="199"/>
        <v>181</v>
      </c>
      <c r="C2156">
        <f t="shared" ca="1" si="200"/>
        <v>84</v>
      </c>
      <c r="D2156">
        <f t="shared" ca="1" si="200"/>
        <v>70</v>
      </c>
      <c r="E2156" s="3" t="str">
        <f ca="1">_xlfn.CONCAT(VLOOKUP($B2156,nomes!$A:$B,2,FALSE), "", VLOOKUP($C2156,apelido!$A:$B,2,FALSE), " ", VLOOKUP($D2156,apelido!$A:$B,2,FALSE))</f>
        <v>Madalena Valente Ribeiro</v>
      </c>
      <c r="F2156" s="3" t="str">
        <f ca="1">TRIM(VLOOKUP($B2156,nomes!$A:$C,3,FALSE))</f>
        <v>Feminino</v>
      </c>
      <c r="G2156" t="str">
        <f t="shared" ca="1" si="201"/>
        <v>955 378 645</v>
      </c>
      <c r="H2156" s="2" t="s">
        <v>2647</v>
      </c>
      <c r="I2156" s="3" t="str">
        <f t="shared" ca="1" si="202"/>
        <v>1004.19</v>
      </c>
      <c r="J2156" s="3" t="str">
        <f t="shared" ca="1" si="203"/>
        <v>insert into motoristas (fk_matricula, nome, sexo, telefone, nif, salario) values (2902, 'Madalena Valente Ribeiro', 2, '955 378 645', 21926036, 1004.19);</v>
      </c>
    </row>
    <row r="2157" spans="1:10" x14ac:dyDescent="0.25">
      <c r="A2157">
        <f t="shared" ca="1" si="198"/>
        <v>2524</v>
      </c>
      <c r="B2157">
        <f t="shared" ca="1" si="199"/>
        <v>169</v>
      </c>
      <c r="C2157">
        <f t="shared" ca="1" si="200"/>
        <v>49</v>
      </c>
      <c r="D2157">
        <f t="shared" ca="1" si="200"/>
        <v>39</v>
      </c>
      <c r="E2157" s="3" t="str">
        <f ca="1">_xlfn.CONCAT(VLOOKUP($B2157,nomes!$A:$B,2,FALSE), "", VLOOKUP($C2157,apelido!$A:$B,2,FALSE), " ", VLOOKUP($D2157,apelido!$A:$B,2,FALSE))</f>
        <v>Janaína Melo Leal</v>
      </c>
      <c r="F2157" s="3" t="str">
        <f ca="1">TRIM(VLOOKUP($B2157,nomes!$A:$C,3,FALSE))</f>
        <v>Feminino</v>
      </c>
      <c r="G2157" t="str">
        <f t="shared" ca="1" si="201"/>
        <v>989 168 155</v>
      </c>
      <c r="H2157" s="2" t="s">
        <v>2648</v>
      </c>
      <c r="I2157" s="3" t="str">
        <f t="shared" ca="1" si="202"/>
        <v>929.8</v>
      </c>
      <c r="J2157" s="3" t="str">
        <f t="shared" ca="1" si="203"/>
        <v>insert into motoristas (fk_matricula, nome, sexo, telefone, nif, salario) values (2524, 'Janaína Melo Leal', 2, '989 168 155', 19121381, 929.8);</v>
      </c>
    </row>
    <row r="2158" spans="1:10" x14ac:dyDescent="0.25">
      <c r="A2158">
        <f t="shared" ca="1" si="198"/>
        <v>1229</v>
      </c>
      <c r="B2158">
        <f t="shared" ca="1" si="199"/>
        <v>136</v>
      </c>
      <c r="C2158">
        <f t="shared" ca="1" si="200"/>
        <v>18</v>
      </c>
      <c r="D2158">
        <f t="shared" ca="1" si="200"/>
        <v>50</v>
      </c>
      <c r="E2158" s="3" t="str">
        <f ca="1">_xlfn.CONCAT(VLOOKUP($B2158,nomes!$A:$B,2,FALSE), "", VLOOKUP($C2158,apelido!$A:$B,2,FALSE), " ", VLOOKUP($D2158,apelido!$A:$B,2,FALSE))</f>
        <v>Clara Cardoso Mendes</v>
      </c>
      <c r="F2158" s="3" t="str">
        <f ca="1">TRIM(VLOOKUP($B2158,nomes!$A:$C,3,FALSE))</f>
        <v>Feminino</v>
      </c>
      <c r="G2158" t="str">
        <f t="shared" ca="1" si="201"/>
        <v>974 731 752</v>
      </c>
      <c r="H2158" s="2" t="s">
        <v>2649</v>
      </c>
      <c r="I2158" s="3" t="str">
        <f t="shared" ca="1" si="202"/>
        <v>2156.73</v>
      </c>
      <c r="J2158" s="3" t="str">
        <f t="shared" ca="1" si="203"/>
        <v>insert into motoristas (fk_matricula, nome, sexo, telefone, nif, salario) values (1229, 'Clara Cardoso Mendes', 2, '974 731 752', 18261398, 2156.73);</v>
      </c>
    </row>
    <row r="2159" spans="1:10" x14ac:dyDescent="0.25">
      <c r="A2159">
        <f t="shared" ca="1" si="198"/>
        <v>1648</v>
      </c>
      <c r="B2159">
        <f t="shared" ca="1" si="199"/>
        <v>78</v>
      </c>
      <c r="C2159">
        <f t="shared" ca="1" si="200"/>
        <v>83</v>
      </c>
      <c r="D2159">
        <f t="shared" ca="1" si="200"/>
        <v>4</v>
      </c>
      <c r="E2159" s="3" t="str">
        <f ca="1">_xlfn.CONCAT(VLOOKUP($B2159,nomes!$A:$B,2,FALSE), "", VLOOKUP($C2159,apelido!$A:$B,2,FALSE), " ", VLOOKUP($D2159,apelido!$A:$B,2,FALSE))</f>
        <v>Manuela Torres Amaro</v>
      </c>
      <c r="F2159" s="3" t="str">
        <f ca="1">TRIM(VLOOKUP($B2159,nomes!$A:$C,3,FALSE))</f>
        <v>Feminino</v>
      </c>
      <c r="G2159" t="str">
        <f t="shared" ca="1" si="201"/>
        <v>927 134 235</v>
      </c>
      <c r="H2159" s="2" t="s">
        <v>2650</v>
      </c>
      <c r="I2159" s="3" t="str">
        <f t="shared" ca="1" si="202"/>
        <v>1475.51</v>
      </c>
      <c r="J2159" s="3" t="str">
        <f t="shared" ca="1" si="203"/>
        <v>insert into motoristas (fk_matricula, nome, sexo, telefone, nif, salario) values (1648, 'Manuela Torres Amaro', 2, '927 134 235', 27758521, 1475.51);</v>
      </c>
    </row>
    <row r="2160" spans="1:10" x14ac:dyDescent="0.25">
      <c r="A2160">
        <f t="shared" ca="1" si="198"/>
        <v>2145</v>
      </c>
      <c r="B2160">
        <f t="shared" ca="1" si="199"/>
        <v>22</v>
      </c>
      <c r="C2160">
        <f t="shared" ca="1" si="200"/>
        <v>26</v>
      </c>
      <c r="D2160">
        <f t="shared" ca="1" si="200"/>
        <v>68</v>
      </c>
      <c r="E2160" s="3" t="str">
        <f ca="1">_xlfn.CONCAT(VLOOKUP($B2160,nomes!$A:$B,2,FALSE), "", VLOOKUP($C2160,apelido!$A:$B,2,FALSE), " ", VLOOKUP($D2160,apelido!$A:$B,2,FALSE))</f>
        <v>Clara Esteves Raposo</v>
      </c>
      <c r="F2160" s="3" t="str">
        <f ca="1">TRIM(VLOOKUP($B2160,nomes!$A:$C,3,FALSE))</f>
        <v>Feminino</v>
      </c>
      <c r="G2160" t="str">
        <f t="shared" ca="1" si="201"/>
        <v>947 468 798</v>
      </c>
      <c r="H2160" s="2" t="s">
        <v>2651</v>
      </c>
      <c r="I2160" s="3" t="str">
        <f t="shared" ca="1" si="202"/>
        <v>917.2</v>
      </c>
      <c r="J2160" s="3" t="str">
        <f t="shared" ca="1" si="203"/>
        <v>insert into motoristas (fk_matricula, nome, sexo, telefone, nif, salario) values (2145, 'Clara Esteves Raposo', 2, '947 468 798', 54265847, 917.2);</v>
      </c>
    </row>
    <row r="2161" spans="1:10" x14ac:dyDescent="0.25">
      <c r="A2161">
        <f t="shared" ca="1" si="198"/>
        <v>222</v>
      </c>
      <c r="B2161">
        <f t="shared" ca="1" si="199"/>
        <v>186</v>
      </c>
      <c r="C2161">
        <f t="shared" ca="1" si="200"/>
        <v>99</v>
      </c>
      <c r="D2161">
        <f t="shared" ca="1" si="200"/>
        <v>7</v>
      </c>
      <c r="E2161" s="3" t="str">
        <f ca="1">_xlfn.CONCAT(VLOOKUP($B2161,nomes!$A:$B,2,FALSE), "", VLOOKUP($C2161,apelido!$A:$B,2,FALSE), " ", VLOOKUP($D2161,apelido!$A:$B,2,FALSE))</f>
        <v>Melina Cordeiro Araújo</v>
      </c>
      <c r="F2161" s="3" t="str">
        <f ca="1">TRIM(VLOOKUP($B2161,nomes!$A:$C,3,FALSE))</f>
        <v>Feminino</v>
      </c>
      <c r="G2161" t="str">
        <f t="shared" ca="1" si="201"/>
        <v>915 657 982</v>
      </c>
      <c r="H2161" s="2" t="s">
        <v>2652</v>
      </c>
      <c r="I2161" s="3" t="str">
        <f t="shared" ca="1" si="202"/>
        <v>1042.89</v>
      </c>
      <c r="J2161" s="3" t="str">
        <f t="shared" ca="1" si="203"/>
        <v>insert into motoristas (fk_matricula, nome, sexo, telefone, nif, salario) values (222, 'Melina Cordeiro Araújo', 2, '915 657 982', 14204821, 1042.89);</v>
      </c>
    </row>
    <row r="2162" spans="1:10" x14ac:dyDescent="0.25">
      <c r="A2162">
        <f t="shared" ca="1" si="198"/>
        <v>2269</v>
      </c>
      <c r="B2162">
        <f t="shared" ca="1" si="199"/>
        <v>76</v>
      </c>
      <c r="C2162">
        <f t="shared" ca="1" si="200"/>
        <v>19</v>
      </c>
      <c r="D2162">
        <f t="shared" ca="1" si="200"/>
        <v>12</v>
      </c>
      <c r="E2162" s="3" t="str">
        <f ca="1">_xlfn.CONCAT(VLOOKUP($B2162,nomes!$A:$B,2,FALSE), "", VLOOKUP($C2162,apelido!$A:$B,2,FALSE), " ", VLOOKUP($D2162,apelido!$A:$B,2,FALSE))</f>
        <v>Luiza Carvalho Bernardo</v>
      </c>
      <c r="F2162" s="3" t="str">
        <f ca="1">TRIM(VLOOKUP($B2162,nomes!$A:$C,3,FALSE))</f>
        <v>Feminino</v>
      </c>
      <c r="G2162" t="str">
        <f t="shared" ca="1" si="201"/>
        <v>952 785 338</v>
      </c>
      <c r="H2162" s="2" t="s">
        <v>2653</v>
      </c>
      <c r="I2162" s="3" t="str">
        <f t="shared" ca="1" si="202"/>
        <v>1320.42</v>
      </c>
      <c r="J2162" s="3" t="str">
        <f t="shared" ca="1" si="203"/>
        <v>insert into motoristas (fk_matricula, nome, sexo, telefone, nif, salario) values (2269, 'Luiza Carvalho Bernardo', 2, '952 785 338', 27802541, 1320.42);</v>
      </c>
    </row>
    <row r="2163" spans="1:10" x14ac:dyDescent="0.25">
      <c r="A2163">
        <f t="shared" ca="1" si="198"/>
        <v>1246</v>
      </c>
      <c r="B2163">
        <f t="shared" ca="1" si="199"/>
        <v>133</v>
      </c>
      <c r="C2163">
        <f t="shared" ca="1" si="200"/>
        <v>20</v>
      </c>
      <c r="D2163">
        <f t="shared" ca="1" si="200"/>
        <v>3</v>
      </c>
      <c r="E2163" s="3" t="str">
        <f ca="1">_xlfn.CONCAT(VLOOKUP($B2163,nomes!$A:$B,2,FALSE), "", VLOOKUP($C2163,apelido!$A:$B,2,FALSE), " ", VLOOKUP($D2163,apelido!$A:$B,2,FALSE))</f>
        <v>Cássio Castro Amaral</v>
      </c>
      <c r="F2163" s="3" t="str">
        <f ca="1">TRIM(VLOOKUP($B2163,nomes!$A:$C,3,FALSE))</f>
        <v>Masculino</v>
      </c>
      <c r="G2163" t="str">
        <f t="shared" ca="1" si="201"/>
        <v>959 412 412</v>
      </c>
      <c r="H2163" s="2" t="s">
        <v>2654</v>
      </c>
      <c r="I2163" s="3" t="str">
        <f t="shared" ca="1" si="202"/>
        <v>2382.33</v>
      </c>
      <c r="J2163" s="3" t="str">
        <f t="shared" ca="1" si="203"/>
        <v>insert into motoristas (fk_matricula, nome, sexo, telefone, nif, salario) values (1246, 'Cássio Castro Amaral', 1, '959 412 412', 27163670, 2382.33);</v>
      </c>
    </row>
    <row r="2164" spans="1:10" x14ac:dyDescent="0.25">
      <c r="A2164">
        <f t="shared" ca="1" si="198"/>
        <v>1633</v>
      </c>
      <c r="B2164">
        <f t="shared" ca="1" si="199"/>
        <v>16</v>
      </c>
      <c r="C2164">
        <f t="shared" ca="1" si="200"/>
        <v>28</v>
      </c>
      <c r="D2164">
        <f t="shared" ca="1" si="200"/>
        <v>62</v>
      </c>
      <c r="E2164" s="3" t="str">
        <f ca="1">_xlfn.CONCAT(VLOOKUP($B2164,nomes!$A:$B,2,FALSE), "", VLOOKUP($C2164,apelido!$A:$B,2,FALSE), " ", VLOOKUP($D2164,apelido!$A:$B,2,FALSE))</f>
        <v>Caio Fernandes Pereira</v>
      </c>
      <c r="F2164" s="3" t="str">
        <f ca="1">TRIM(VLOOKUP($B2164,nomes!$A:$C,3,FALSE))</f>
        <v>Masculino</v>
      </c>
      <c r="G2164" t="str">
        <f t="shared" ca="1" si="201"/>
        <v>952 243 273</v>
      </c>
      <c r="H2164" s="2" t="s">
        <v>2655</v>
      </c>
      <c r="I2164" s="3" t="str">
        <f t="shared" ca="1" si="202"/>
        <v>2279.78</v>
      </c>
      <c r="J2164" s="3" t="str">
        <f t="shared" ca="1" si="203"/>
        <v>insert into motoristas (fk_matricula, nome, sexo, telefone, nif, salario) values (1633, 'Caio Fernandes Pereira', 1, '952 243 273', 24967115, 2279.78);</v>
      </c>
    </row>
    <row r="2165" spans="1:10" x14ac:dyDescent="0.25">
      <c r="A2165">
        <f t="shared" ca="1" si="198"/>
        <v>481</v>
      </c>
      <c r="B2165">
        <f t="shared" ca="1" si="199"/>
        <v>105</v>
      </c>
      <c r="C2165">
        <f t="shared" ca="1" si="200"/>
        <v>29</v>
      </c>
      <c r="D2165">
        <f t="shared" ca="1" si="200"/>
        <v>11</v>
      </c>
      <c r="E2165" s="3" t="str">
        <f ca="1">_xlfn.CONCAT(VLOOKUP($B2165,nomes!$A:$B,2,FALSE), "", VLOOKUP($C2165,apelido!$A:$B,2,FALSE), " ", VLOOKUP($D2165,apelido!$A:$B,2,FALSE))</f>
        <v>Rodrigo Ferreira Bento</v>
      </c>
      <c r="F2165" s="3" t="str">
        <f ca="1">TRIM(VLOOKUP($B2165,nomes!$A:$C,3,FALSE))</f>
        <v>Masculino</v>
      </c>
      <c r="G2165" t="str">
        <f t="shared" ca="1" si="201"/>
        <v>944 415 892</v>
      </c>
      <c r="H2165" s="2" t="s">
        <v>2656</v>
      </c>
      <c r="I2165" s="3" t="str">
        <f t="shared" ca="1" si="202"/>
        <v>2051.89</v>
      </c>
      <c r="J2165" s="3" t="str">
        <f t="shared" ca="1" si="203"/>
        <v>insert into motoristas (fk_matricula, nome, sexo, telefone, nif, salario) values (481, 'Rodrigo Ferreira Bento', 1, '944 415 892', 11135109, 2051.89);</v>
      </c>
    </row>
    <row r="2166" spans="1:10" x14ac:dyDescent="0.25">
      <c r="A2166">
        <f t="shared" ca="1" si="198"/>
        <v>2130</v>
      </c>
      <c r="B2166">
        <f t="shared" ca="1" si="199"/>
        <v>34</v>
      </c>
      <c r="C2166">
        <f t="shared" ca="1" si="200"/>
        <v>46</v>
      </c>
      <c r="D2166">
        <f t="shared" ca="1" si="200"/>
        <v>55</v>
      </c>
      <c r="E2166" s="3" t="str">
        <f ca="1">_xlfn.CONCAT(VLOOKUP($B2166,nomes!$A:$B,2,FALSE), "", VLOOKUP($C2166,apelido!$A:$B,2,FALSE), " ", VLOOKUP($D2166,apelido!$A:$B,2,FALSE))</f>
        <v>Enzo Marques Nascimento</v>
      </c>
      <c r="F2166" s="3" t="str">
        <f ca="1">TRIM(VLOOKUP($B2166,nomes!$A:$C,3,FALSE))</f>
        <v>Masculino</v>
      </c>
      <c r="G2166" t="str">
        <f t="shared" ca="1" si="201"/>
        <v>929 432 285</v>
      </c>
      <c r="H2166" s="2" t="s">
        <v>2657</v>
      </c>
      <c r="I2166" s="3" t="str">
        <f t="shared" ca="1" si="202"/>
        <v>1430.30</v>
      </c>
      <c r="J2166" s="3" t="str">
        <f t="shared" ca="1" si="203"/>
        <v>insert into motoristas (fk_matricula, nome, sexo, telefone, nif, salario) values (2130, 'Enzo Marques Nascimento', 1, '929 432 285', 28897689, 1430.30);</v>
      </c>
    </row>
    <row r="2167" spans="1:10" x14ac:dyDescent="0.25">
      <c r="A2167">
        <f t="shared" ca="1" si="198"/>
        <v>1636</v>
      </c>
      <c r="B2167">
        <f t="shared" ca="1" si="199"/>
        <v>109</v>
      </c>
      <c r="C2167">
        <f t="shared" ca="1" si="200"/>
        <v>65</v>
      </c>
      <c r="D2167">
        <f t="shared" ca="1" si="200"/>
        <v>83</v>
      </c>
      <c r="E2167" s="3" t="str">
        <f ca="1">_xlfn.CONCAT(VLOOKUP($B2167,nomes!$A:$B,2,FALSE), "", VLOOKUP($C2167,apelido!$A:$B,2,FALSE), " ", VLOOKUP($D2167,apelido!$A:$B,2,FALSE))</f>
        <v>Sérgio Pires Torres</v>
      </c>
      <c r="F2167" s="3" t="str">
        <f ca="1">TRIM(VLOOKUP($B2167,nomes!$A:$C,3,FALSE))</f>
        <v>Masculino</v>
      </c>
      <c r="G2167" t="str">
        <f t="shared" ca="1" si="201"/>
        <v>995 156 526</v>
      </c>
      <c r="H2167" s="2" t="s">
        <v>2658</v>
      </c>
      <c r="I2167" s="3" t="str">
        <f t="shared" ca="1" si="202"/>
        <v>1676.93</v>
      </c>
      <c r="J2167" s="3" t="str">
        <f t="shared" ca="1" si="203"/>
        <v>insert into motoristas (fk_matricula, nome, sexo, telefone, nif, salario) values (1636, 'Sérgio Pires Torres', 1, '995 156 526', 20171044, 1676.93);</v>
      </c>
    </row>
    <row r="2168" spans="1:10" x14ac:dyDescent="0.25">
      <c r="A2168">
        <f t="shared" ca="1" si="198"/>
        <v>869</v>
      </c>
      <c r="B2168">
        <f t="shared" ca="1" si="199"/>
        <v>94</v>
      </c>
      <c r="C2168">
        <f t="shared" ca="1" si="200"/>
        <v>40</v>
      </c>
      <c r="D2168">
        <f t="shared" ca="1" si="200"/>
        <v>96</v>
      </c>
      <c r="E2168" s="3" t="str">
        <f ca="1">_xlfn.CONCAT(VLOOKUP($B2168,nomes!$A:$B,2,FALSE), "", VLOOKUP($C2168,apelido!$A:$B,2,FALSE), " ", VLOOKUP($D2168,apelido!$A:$B,2,FALSE))</f>
        <v>Paola Lima Caldeira</v>
      </c>
      <c r="F2168" s="3" t="str">
        <f ca="1">TRIM(VLOOKUP($B2168,nomes!$A:$C,3,FALSE))</f>
        <v>Feminino</v>
      </c>
      <c r="G2168" t="str">
        <f t="shared" ca="1" si="201"/>
        <v>987 137 713</v>
      </c>
      <c r="H2168" s="2" t="s">
        <v>2659</v>
      </c>
      <c r="I2168" s="3" t="str">
        <f t="shared" ca="1" si="202"/>
        <v>2171.19</v>
      </c>
      <c r="J2168" s="3" t="str">
        <f t="shared" ca="1" si="203"/>
        <v>insert into motoristas (fk_matricula, nome, sexo, telefone, nif, salario) values (869, 'Paola Lima Caldeira', 2, '987 137 713', 21782787, 2171.19);</v>
      </c>
    </row>
    <row r="2169" spans="1:10" x14ac:dyDescent="0.25">
      <c r="A2169">
        <f t="shared" ca="1" si="198"/>
        <v>2399</v>
      </c>
      <c r="B2169">
        <f t="shared" ca="1" si="199"/>
        <v>39</v>
      </c>
      <c r="C2169">
        <f t="shared" ca="1" si="200"/>
        <v>44</v>
      </c>
      <c r="D2169">
        <f t="shared" ca="1" si="200"/>
        <v>65</v>
      </c>
      <c r="E2169" s="3" t="str">
        <f ca="1">_xlfn.CONCAT(VLOOKUP($B2169,nomes!$A:$B,2,FALSE), "", VLOOKUP($C2169,apelido!$A:$B,2,FALSE), " ", VLOOKUP($D2169,apelido!$A:$B,2,FALSE))</f>
        <v>Fernanda Madeira Pires</v>
      </c>
      <c r="F2169" s="3" t="str">
        <f ca="1">TRIM(VLOOKUP($B2169,nomes!$A:$C,3,FALSE))</f>
        <v>Feminino</v>
      </c>
      <c r="G2169" t="str">
        <f t="shared" ca="1" si="201"/>
        <v>924 591 659</v>
      </c>
      <c r="H2169" s="2" t="s">
        <v>2660</v>
      </c>
      <c r="I2169" s="3" t="str">
        <f t="shared" ca="1" si="202"/>
        <v>2186.17</v>
      </c>
      <c r="J2169" s="3" t="str">
        <f t="shared" ca="1" si="203"/>
        <v>insert into motoristas (fk_matricula, nome, sexo, telefone, nif, salario) values (2399, 'Fernanda Madeira Pires', 2, '924 591 659', 29961834, 2186.17);</v>
      </c>
    </row>
    <row r="2170" spans="1:10" x14ac:dyDescent="0.25">
      <c r="A2170">
        <f t="shared" ca="1" si="198"/>
        <v>244</v>
      </c>
      <c r="B2170">
        <f t="shared" ca="1" si="199"/>
        <v>123</v>
      </c>
      <c r="C2170">
        <f t="shared" ca="1" si="200"/>
        <v>25</v>
      </c>
      <c r="D2170">
        <f t="shared" ca="1" si="200"/>
        <v>67</v>
      </c>
      <c r="E2170" s="3" t="str">
        <f ca="1">_xlfn.CONCAT(VLOOKUP($B2170,nomes!$A:$B,2,FALSE), "", VLOOKUP($C2170,apelido!$A:$B,2,FALSE), " ", VLOOKUP($D2170,apelido!$A:$B,2,FALSE))</f>
        <v>Yasmin Duarte Ramos</v>
      </c>
      <c r="F2170" s="3" t="str">
        <f ca="1">TRIM(VLOOKUP($B2170,nomes!$A:$C,3,FALSE))</f>
        <v>Feminino</v>
      </c>
      <c r="G2170" t="str">
        <f t="shared" ca="1" si="201"/>
        <v>936 453 517</v>
      </c>
      <c r="H2170" s="2" t="s">
        <v>2661</v>
      </c>
      <c r="I2170" s="3" t="str">
        <f t="shared" ca="1" si="202"/>
        <v>2235.33</v>
      </c>
      <c r="J2170" s="3" t="str">
        <f t="shared" ca="1" si="203"/>
        <v>insert into motoristas (fk_matricula, nome, sexo, telefone, nif, salario) values (244, 'Yasmin Duarte Ramos', 2, '936 453 517', 53406384, 2235.33);</v>
      </c>
    </row>
    <row r="2171" spans="1:10" x14ac:dyDescent="0.25">
      <c r="A2171">
        <f t="shared" ca="1" si="198"/>
        <v>2437</v>
      </c>
      <c r="B2171">
        <f t="shared" ca="1" si="199"/>
        <v>92</v>
      </c>
      <c r="C2171">
        <f t="shared" ca="1" si="200"/>
        <v>66</v>
      </c>
      <c r="D2171">
        <f t="shared" ca="1" si="200"/>
        <v>23</v>
      </c>
      <c r="E2171" s="3" t="str">
        <f ca="1">_xlfn.CONCAT(VLOOKUP($B2171,nomes!$A:$B,2,FALSE), "", VLOOKUP($C2171,apelido!$A:$B,2,FALSE), " ", VLOOKUP($D2171,apelido!$A:$B,2,FALSE))</f>
        <v>Otávio Pontes Cruz</v>
      </c>
      <c r="F2171" s="3" t="str">
        <f ca="1">TRIM(VLOOKUP($B2171,nomes!$A:$C,3,FALSE))</f>
        <v>Masculino</v>
      </c>
      <c r="G2171" t="str">
        <f t="shared" ca="1" si="201"/>
        <v>929 585 676</v>
      </c>
      <c r="H2171" s="2" t="s">
        <v>2662</v>
      </c>
      <c r="I2171" s="3" t="str">
        <f t="shared" ca="1" si="202"/>
        <v>1603.57</v>
      </c>
      <c r="J2171" s="3" t="str">
        <f t="shared" ca="1" si="203"/>
        <v>insert into motoristas (fk_matricula, nome, sexo, telefone, nif, salario) values (2437, 'Otávio Pontes Cruz', 1, '929 585 676', 20708248, 1603.57);</v>
      </c>
    </row>
    <row r="2172" spans="1:10" x14ac:dyDescent="0.25">
      <c r="A2172">
        <f t="shared" ca="1" si="198"/>
        <v>830</v>
      </c>
      <c r="B2172">
        <f t="shared" ca="1" si="199"/>
        <v>66</v>
      </c>
      <c r="C2172">
        <f t="shared" ca="1" si="200"/>
        <v>17</v>
      </c>
      <c r="D2172">
        <f t="shared" ca="1" si="200"/>
        <v>59</v>
      </c>
      <c r="E2172" s="3" t="str">
        <f ca="1">_xlfn.CONCAT(VLOOKUP($B2172,nomes!$A:$B,2,FALSE), "", VLOOKUP($C2172,apelido!$A:$B,2,FALSE), " ", VLOOKUP($D2172,apelido!$A:$B,2,FALSE))</f>
        <v>Larissa Campos Oliveira</v>
      </c>
      <c r="F2172" s="3" t="str">
        <f ca="1">TRIM(VLOOKUP($B2172,nomes!$A:$C,3,FALSE))</f>
        <v>Feminino</v>
      </c>
      <c r="G2172" t="str">
        <f t="shared" ca="1" si="201"/>
        <v>978 285 126</v>
      </c>
      <c r="H2172" s="2" t="s">
        <v>2663</v>
      </c>
      <c r="I2172" s="3" t="str">
        <f t="shared" ca="1" si="202"/>
        <v>999.53</v>
      </c>
      <c r="J2172" s="3" t="str">
        <f t="shared" ca="1" si="203"/>
        <v>insert into motoristas (fk_matricula, nome, sexo, telefone, nif, salario) values (830, 'Larissa Campos Oliveira', 2, '978 285 126', 56709513, 999.53);</v>
      </c>
    </row>
    <row r="2173" spans="1:10" x14ac:dyDescent="0.25">
      <c r="A2173">
        <f t="shared" ca="1" si="198"/>
        <v>1291</v>
      </c>
      <c r="B2173">
        <f t="shared" ca="1" si="199"/>
        <v>38</v>
      </c>
      <c r="C2173">
        <f t="shared" ca="1" si="200"/>
        <v>42</v>
      </c>
      <c r="D2173">
        <f t="shared" ca="1" si="200"/>
        <v>29</v>
      </c>
      <c r="E2173" s="3" t="str">
        <f ca="1">_xlfn.CONCAT(VLOOKUP($B2173,nomes!$A:$B,2,FALSE), "", VLOOKUP($C2173,apelido!$A:$B,2,FALSE), " ", VLOOKUP($D2173,apelido!$A:$B,2,FALSE))</f>
        <v>Felipe Loureiro Ferreira</v>
      </c>
      <c r="F2173" s="3" t="str">
        <f ca="1">TRIM(VLOOKUP($B2173,nomes!$A:$C,3,FALSE))</f>
        <v>Masculino</v>
      </c>
      <c r="G2173" t="str">
        <f t="shared" ca="1" si="201"/>
        <v>978 738 832</v>
      </c>
      <c r="H2173" s="2" t="s">
        <v>2664</v>
      </c>
      <c r="I2173" s="3" t="str">
        <f t="shared" ca="1" si="202"/>
        <v>2329.20</v>
      </c>
      <c r="J2173" s="3" t="str">
        <f t="shared" ca="1" si="203"/>
        <v>insert into motoristas (fk_matricula, nome, sexo, telefone, nif, salario) values (1291, 'Felipe Loureiro Ferreira', 1, '978 738 832', 21819127, 2329.20);</v>
      </c>
    </row>
    <row r="2174" spans="1:10" x14ac:dyDescent="0.25">
      <c r="A2174">
        <f t="shared" ca="1" si="198"/>
        <v>2822</v>
      </c>
      <c r="B2174">
        <f t="shared" ca="1" si="199"/>
        <v>124</v>
      </c>
      <c r="C2174">
        <f t="shared" ca="1" si="200"/>
        <v>7</v>
      </c>
      <c r="D2174">
        <f t="shared" ca="1" si="200"/>
        <v>17</v>
      </c>
      <c r="E2174" s="3" t="str">
        <f ca="1">_xlfn.CONCAT(VLOOKUP($B2174,nomes!$A:$B,2,FALSE), "", VLOOKUP($C2174,apelido!$A:$B,2,FALSE), " ", VLOOKUP($D2174,apelido!$A:$B,2,FALSE))</f>
        <v>Adriana Araújo Campos</v>
      </c>
      <c r="F2174" s="3" t="str">
        <f ca="1">TRIM(VLOOKUP($B2174,nomes!$A:$C,3,FALSE))</f>
        <v>Feminino</v>
      </c>
      <c r="G2174" t="str">
        <f t="shared" ca="1" si="201"/>
        <v>912 114 914</v>
      </c>
      <c r="H2174" s="2" t="s">
        <v>2665</v>
      </c>
      <c r="I2174" s="3" t="str">
        <f t="shared" ca="1" si="202"/>
        <v>2400.49</v>
      </c>
      <c r="J2174" s="3" t="str">
        <f t="shared" ca="1" si="203"/>
        <v>insert into motoristas (fk_matricula, nome, sexo, telefone, nif, salario) values (2822, 'Adriana Araújo Campos', 2, '912 114 914', 22820957, 2400.49);</v>
      </c>
    </row>
    <row r="2175" spans="1:10" x14ac:dyDescent="0.25">
      <c r="A2175">
        <f t="shared" ca="1" si="198"/>
        <v>2694</v>
      </c>
      <c r="B2175">
        <f t="shared" ca="1" si="199"/>
        <v>59</v>
      </c>
      <c r="C2175">
        <f t="shared" ca="1" si="200"/>
        <v>63</v>
      </c>
      <c r="D2175">
        <f t="shared" ca="1" si="200"/>
        <v>76</v>
      </c>
      <c r="E2175" s="3" t="str">
        <f ca="1">_xlfn.CONCAT(VLOOKUP($B2175,nomes!$A:$B,2,FALSE), "", VLOOKUP($C2175,apelido!$A:$B,2,FALSE), " ", VLOOKUP($D2175,apelido!$A:$B,2,FALSE))</f>
        <v>Jonas Pimentel Saraiva</v>
      </c>
      <c r="F2175" s="3" t="str">
        <f ca="1">TRIM(VLOOKUP($B2175,nomes!$A:$C,3,FALSE))</f>
        <v>Masculino</v>
      </c>
      <c r="G2175" t="str">
        <f t="shared" ca="1" si="201"/>
        <v>999 522 895</v>
      </c>
      <c r="H2175" s="2" t="s">
        <v>2666</v>
      </c>
      <c r="I2175" s="3" t="str">
        <f t="shared" ca="1" si="202"/>
        <v>1165.97</v>
      </c>
      <c r="J2175" s="3" t="str">
        <f t="shared" ca="1" si="203"/>
        <v>insert into motoristas (fk_matricula, nome, sexo, telefone, nif, salario) values (2694, 'Jonas Pimentel Saraiva', 1, '999 522 895', 27866210, 1165.97);</v>
      </c>
    </row>
    <row r="2176" spans="1:10" x14ac:dyDescent="0.25">
      <c r="A2176">
        <f t="shared" ca="1" si="198"/>
        <v>852</v>
      </c>
      <c r="B2176">
        <f t="shared" ca="1" si="199"/>
        <v>149</v>
      </c>
      <c r="C2176">
        <f t="shared" ca="1" si="200"/>
        <v>74</v>
      </c>
      <c r="D2176">
        <f t="shared" ca="1" si="200"/>
        <v>3</v>
      </c>
      <c r="E2176" s="3" t="str">
        <f ca="1">_xlfn.CONCAT(VLOOKUP($B2176,nomes!$A:$B,2,FALSE), "", VLOOKUP($C2176,apelido!$A:$B,2,FALSE), " ", VLOOKUP($D2176,apelido!$A:$B,2,FALSE))</f>
        <v>Érica Sampaio Amaral</v>
      </c>
      <c r="F2176" s="3" t="str">
        <f ca="1">TRIM(VLOOKUP($B2176,nomes!$A:$C,3,FALSE))</f>
        <v>Feminino</v>
      </c>
      <c r="G2176" t="str">
        <f t="shared" ca="1" si="201"/>
        <v>911 176 624</v>
      </c>
      <c r="H2176" s="2" t="s">
        <v>2667</v>
      </c>
      <c r="I2176" s="3" t="str">
        <f t="shared" ca="1" si="202"/>
        <v>1927.88</v>
      </c>
      <c r="J2176" s="3" t="str">
        <f t="shared" ca="1" si="203"/>
        <v>insert into motoristas (fk_matricula, nome, sexo, telefone, nif, salario) values (852, 'Érica Sampaio Amaral', 2, '911 176 624', 25941141, 1927.88);</v>
      </c>
    </row>
    <row r="2177" spans="1:10" x14ac:dyDescent="0.25">
      <c r="A2177">
        <f t="shared" ca="1" si="198"/>
        <v>1812</v>
      </c>
      <c r="B2177">
        <f t="shared" ca="1" si="199"/>
        <v>14</v>
      </c>
      <c r="C2177">
        <f t="shared" ca="1" si="200"/>
        <v>90</v>
      </c>
      <c r="D2177">
        <f t="shared" ca="1" si="200"/>
        <v>56</v>
      </c>
      <c r="E2177" s="3" t="str">
        <f ca="1">_xlfn.CONCAT(VLOOKUP($B2177,nomes!$A:$B,2,FALSE), "", VLOOKUP($C2177,apelido!$A:$B,2,FALSE), " ", VLOOKUP($D2177,apelido!$A:$B,2,FALSE))</f>
        <v>Bianca Vilaça Neves</v>
      </c>
      <c r="F2177" s="3" t="str">
        <f ca="1">TRIM(VLOOKUP($B2177,nomes!$A:$C,3,FALSE))</f>
        <v>Feminino</v>
      </c>
      <c r="G2177" t="str">
        <f t="shared" ca="1" si="201"/>
        <v>939 229 499</v>
      </c>
      <c r="H2177" s="2" t="s">
        <v>2668</v>
      </c>
      <c r="I2177" s="3" t="str">
        <f t="shared" ca="1" si="202"/>
        <v>2364.96</v>
      </c>
      <c r="J2177" s="3" t="str">
        <f t="shared" ca="1" si="203"/>
        <v>insert into motoristas (fk_matricula, nome, sexo, telefone, nif, salario) values (1812, 'Bianca Vilaça Neves', 2, '939 229 499', 19121094, 2364.96);</v>
      </c>
    </row>
    <row r="2178" spans="1:10" x14ac:dyDescent="0.25">
      <c r="A2178">
        <f t="shared" ca="1" si="198"/>
        <v>1910</v>
      </c>
      <c r="B2178">
        <f t="shared" ca="1" si="199"/>
        <v>23</v>
      </c>
      <c r="C2178">
        <f t="shared" ca="1" si="200"/>
        <v>88</v>
      </c>
      <c r="D2178">
        <f t="shared" ca="1" si="200"/>
        <v>52</v>
      </c>
      <c r="E2178" s="3" t="str">
        <f ca="1">_xlfn.CONCAT(VLOOKUP($B2178,nomes!$A:$B,2,FALSE), "", VLOOKUP($C2178,apelido!$A:$B,2,FALSE), " ", VLOOKUP($D2178,apelido!$A:$B,2,FALSE))</f>
        <v>Cláudio Vicente Monteiro</v>
      </c>
      <c r="F2178" s="3" t="str">
        <f ca="1">TRIM(VLOOKUP($B2178,nomes!$A:$C,3,FALSE))</f>
        <v>Masculino</v>
      </c>
      <c r="G2178" t="str">
        <f t="shared" ca="1" si="201"/>
        <v>961 517 789</v>
      </c>
      <c r="H2178" s="2" t="s">
        <v>2669</v>
      </c>
      <c r="I2178" s="3" t="str">
        <f t="shared" ca="1" si="202"/>
        <v>2055.54</v>
      </c>
      <c r="J2178" s="3" t="str">
        <f t="shared" ca="1" si="203"/>
        <v>insert into motoristas (fk_matricula, nome, sexo, telefone, nif, salario) values (1910, 'Cláudio Vicente Monteiro', 1, '961 517 789', 59362610, 2055.54);</v>
      </c>
    </row>
    <row r="2179" spans="1:10" x14ac:dyDescent="0.25">
      <c r="A2179">
        <f t="shared" ref="A2179:A2242" ca="1" si="204">RANDBETWEEN(1,3059)</f>
        <v>2729</v>
      </c>
      <c r="B2179">
        <f t="shared" ref="B2179:B2242" ca="1" si="205">RANDBETWEEN(1,200)</f>
        <v>143</v>
      </c>
      <c r="C2179">
        <f t="shared" ref="C2179:D2242" ca="1" si="206">RANDBETWEEN(1,100)</f>
        <v>51</v>
      </c>
      <c r="D2179">
        <f t="shared" ca="1" si="206"/>
        <v>14</v>
      </c>
      <c r="E2179" s="3" t="str">
        <f ca="1">_xlfn.CONCAT(VLOOKUP($B2179,nomes!$A:$B,2,FALSE), "", VLOOKUP($C2179,apelido!$A:$B,2,FALSE), " ", VLOOKUP($D2179,apelido!$A:$B,2,FALSE))</f>
        <v>Edson Miranda Botelho</v>
      </c>
      <c r="F2179" s="3" t="str">
        <f ca="1">TRIM(VLOOKUP($B2179,nomes!$A:$C,3,FALSE))</f>
        <v>Masculino</v>
      </c>
      <c r="G2179" t="str">
        <f t="shared" ref="G2179:G2242" ca="1" si="207">_xlfn.CONCAT(9, RANDBETWEEN(1,9), RANDBETWEEN(1,9), " ", RANDBETWEEN(1,9), RANDBETWEEN(1,9), RANDBETWEEN(1,9), " ", RANDBETWEEN(1,9),RANDBETWEEN(1,9),RANDBETWEEN(1,9))</f>
        <v>999 814 782</v>
      </c>
      <c r="H2179" s="2" t="s">
        <v>2670</v>
      </c>
      <c r="I2179" s="3" t="str">
        <f t="shared" ref="I2179:I2242" ca="1" si="208">_xlfn.CONCAT(RANDBETWEEN(860,2500), ".", RANDBETWEEN(0,99))</f>
        <v>914.36</v>
      </c>
      <c r="J2179" s="3" t="str">
        <f t="shared" ref="J2179:J2242" ca="1" si="209">"insert into motoristas (fk_matricula, nome, sexo, telefone, nif, salario) values (" &amp; $A2179 &amp; ", '" &amp; $E2179 &amp; "', " &amp; IF($F2179="Masculino", 1, 2) &amp; ", '" &amp; $G2179 &amp; "', " &amp; $H2179 &amp; ", " &amp; I2179 &amp; ");"</f>
        <v>insert into motoristas (fk_matricula, nome, sexo, telefone, nif, salario) values (2729, 'Edson Miranda Botelho', 1, '999 814 782', 55025169, 914.36);</v>
      </c>
    </row>
    <row r="2180" spans="1:10" x14ac:dyDescent="0.25">
      <c r="A2180">
        <f t="shared" ca="1" si="204"/>
        <v>751</v>
      </c>
      <c r="B2180">
        <f t="shared" ca="1" si="205"/>
        <v>142</v>
      </c>
      <c r="C2180">
        <f t="shared" ca="1" si="206"/>
        <v>28</v>
      </c>
      <c r="D2180">
        <f t="shared" ca="1" si="206"/>
        <v>78</v>
      </c>
      <c r="E2180" s="3" t="str">
        <f ca="1">_xlfn.CONCAT(VLOOKUP($B2180,nomes!$A:$B,2,FALSE), "", VLOOKUP($C2180,apelido!$A:$B,2,FALSE), " ", VLOOKUP($D2180,apelido!$A:$B,2,FALSE))</f>
        <v>Eduarda Fernandes Simões</v>
      </c>
      <c r="F2180" s="3" t="str">
        <f ca="1">TRIM(VLOOKUP($B2180,nomes!$A:$C,3,FALSE))</f>
        <v>Feminino</v>
      </c>
      <c r="G2180" t="str">
        <f t="shared" ca="1" si="207"/>
        <v>978 446 575</v>
      </c>
      <c r="H2180" s="2" t="s">
        <v>2671</v>
      </c>
      <c r="I2180" s="3" t="str">
        <f t="shared" ca="1" si="208"/>
        <v>1731.46</v>
      </c>
      <c r="J2180" s="3" t="str">
        <f t="shared" ca="1" si="209"/>
        <v>insert into motoristas (fk_matricula, nome, sexo, telefone, nif, salario) values (751, 'Eduarda Fernandes Simões', 2, '978 446 575', 27020922, 1731.46);</v>
      </c>
    </row>
    <row r="2181" spans="1:10" x14ac:dyDescent="0.25">
      <c r="A2181">
        <f t="shared" ca="1" si="204"/>
        <v>791</v>
      </c>
      <c r="B2181">
        <f t="shared" ca="1" si="205"/>
        <v>41</v>
      </c>
      <c r="C2181">
        <f t="shared" ca="1" si="206"/>
        <v>88</v>
      </c>
      <c r="D2181">
        <f t="shared" ca="1" si="206"/>
        <v>1</v>
      </c>
      <c r="E2181" s="3" t="str">
        <f ca="1">_xlfn.CONCAT(VLOOKUP($B2181,nomes!$A:$B,2,FALSE), "", VLOOKUP($C2181,apelido!$A:$B,2,FALSE), " ", VLOOKUP($D2181,apelido!$A:$B,2,FALSE))</f>
        <v>Flávio Vicente Almeida</v>
      </c>
      <c r="F2181" s="3" t="str">
        <f ca="1">TRIM(VLOOKUP($B2181,nomes!$A:$C,3,FALSE))</f>
        <v>Masculino</v>
      </c>
      <c r="G2181" t="str">
        <f t="shared" ca="1" si="207"/>
        <v>974 664 677</v>
      </c>
      <c r="H2181" s="2" t="s">
        <v>2672</v>
      </c>
      <c r="I2181" s="3" t="str">
        <f t="shared" ca="1" si="208"/>
        <v>1232.12</v>
      </c>
      <c r="J2181" s="3" t="str">
        <f t="shared" ca="1" si="209"/>
        <v>insert into motoristas (fk_matricula, nome, sexo, telefone, nif, salario) values (791, 'Flávio Vicente Almeida', 1, '974 664 677', 21727903, 1232.12);</v>
      </c>
    </row>
    <row r="2182" spans="1:10" x14ac:dyDescent="0.25">
      <c r="A2182">
        <f t="shared" ca="1" si="204"/>
        <v>1452</v>
      </c>
      <c r="B2182">
        <f t="shared" ca="1" si="205"/>
        <v>25</v>
      </c>
      <c r="C2182">
        <f t="shared" ca="1" si="206"/>
        <v>92</v>
      </c>
      <c r="D2182">
        <f t="shared" ca="1" si="206"/>
        <v>1</v>
      </c>
      <c r="E2182" s="3" t="str">
        <f ca="1">_xlfn.CONCAT(VLOOKUP($B2182,nomes!$A:$B,2,FALSE), "", VLOOKUP($C2182,apelido!$A:$B,2,FALSE), " ", VLOOKUP($D2182,apelido!$A:$B,2,FALSE))</f>
        <v>Daniel Almeida Almeida</v>
      </c>
      <c r="F2182" s="3" t="str">
        <f ca="1">TRIM(VLOOKUP($B2182,nomes!$A:$C,3,FALSE))</f>
        <v>Masculino</v>
      </c>
      <c r="G2182" t="str">
        <f t="shared" ca="1" si="207"/>
        <v>982 179 135</v>
      </c>
      <c r="H2182" s="2" t="s">
        <v>2673</v>
      </c>
      <c r="I2182" s="3" t="str">
        <f t="shared" ca="1" si="208"/>
        <v>1570.4</v>
      </c>
      <c r="J2182" s="3" t="str">
        <f t="shared" ca="1" si="209"/>
        <v>insert into motoristas (fk_matricula, nome, sexo, telefone, nif, salario) values (1452, 'Daniel Almeida Almeida', 1, '982 179 135', 22330138, 1570.4);</v>
      </c>
    </row>
    <row r="2183" spans="1:10" x14ac:dyDescent="0.25">
      <c r="A2183">
        <f t="shared" ca="1" si="204"/>
        <v>2728</v>
      </c>
      <c r="B2183">
        <f t="shared" ca="1" si="205"/>
        <v>115</v>
      </c>
      <c r="C2183">
        <f t="shared" ca="1" si="206"/>
        <v>27</v>
      </c>
      <c r="D2183">
        <f t="shared" ca="1" si="206"/>
        <v>60</v>
      </c>
      <c r="E2183" s="3" t="str">
        <f ca="1">_xlfn.CONCAT(VLOOKUP($B2183,nomes!$A:$B,2,FALSE), "", VLOOKUP($C2183,apelido!$A:$B,2,FALSE), " ", VLOOKUP($D2183,apelido!$A:$B,2,FALSE))</f>
        <v>Teresa Faria Pacheco</v>
      </c>
      <c r="F2183" s="3" t="str">
        <f ca="1">TRIM(VLOOKUP($B2183,nomes!$A:$C,3,FALSE))</f>
        <v>Feminino</v>
      </c>
      <c r="G2183" t="str">
        <f t="shared" ca="1" si="207"/>
        <v>964 976 274</v>
      </c>
      <c r="H2183" s="2" t="s">
        <v>2674</v>
      </c>
      <c r="I2183" s="3" t="str">
        <f t="shared" ca="1" si="208"/>
        <v>1980.96</v>
      </c>
      <c r="J2183" s="3" t="str">
        <f t="shared" ca="1" si="209"/>
        <v>insert into motoristas (fk_matricula, nome, sexo, telefone, nif, salario) values (2728, 'Teresa Faria Pacheco', 2, '964 976 274', 52043479, 1980.96);</v>
      </c>
    </row>
    <row r="2184" spans="1:10" x14ac:dyDescent="0.25">
      <c r="A2184">
        <f t="shared" ca="1" si="204"/>
        <v>2724</v>
      </c>
      <c r="B2184">
        <f t="shared" ca="1" si="205"/>
        <v>102</v>
      </c>
      <c r="C2184">
        <f t="shared" ca="1" si="206"/>
        <v>87</v>
      </c>
      <c r="D2184">
        <f t="shared" ca="1" si="206"/>
        <v>70</v>
      </c>
      <c r="E2184" s="3" t="str">
        <f ca="1">_xlfn.CONCAT(VLOOKUP($B2184,nomes!$A:$B,2,FALSE), "", VLOOKUP($C2184,apelido!$A:$B,2,FALSE), " ", VLOOKUP($D2184,apelido!$A:$B,2,FALSE))</f>
        <v>Ricardo Ventura Ribeiro</v>
      </c>
      <c r="F2184" s="3" t="str">
        <f ca="1">TRIM(VLOOKUP($B2184,nomes!$A:$C,3,FALSE))</f>
        <v>Masculino</v>
      </c>
      <c r="G2184" t="str">
        <f t="shared" ca="1" si="207"/>
        <v>987 155 743</v>
      </c>
      <c r="H2184" s="2" t="s">
        <v>2675</v>
      </c>
      <c r="I2184" s="3" t="str">
        <f t="shared" ca="1" si="208"/>
        <v>2066.64</v>
      </c>
      <c r="J2184" s="3" t="str">
        <f t="shared" ca="1" si="209"/>
        <v>insert into motoristas (fk_matricula, nome, sexo, telefone, nif, salario) values (2724, 'Ricardo Ventura Ribeiro', 1, '987 155 743', 52172504, 2066.64);</v>
      </c>
    </row>
    <row r="2185" spans="1:10" x14ac:dyDescent="0.25">
      <c r="A2185">
        <f t="shared" ca="1" si="204"/>
        <v>508</v>
      </c>
      <c r="B2185">
        <f t="shared" ca="1" si="205"/>
        <v>150</v>
      </c>
      <c r="C2185">
        <f t="shared" ca="1" si="206"/>
        <v>80</v>
      </c>
      <c r="D2185">
        <f t="shared" ca="1" si="206"/>
        <v>99</v>
      </c>
      <c r="E2185" s="3" t="str">
        <f ca="1">_xlfn.CONCAT(VLOOKUP($B2185,nomes!$A:$B,2,FALSE), "", VLOOKUP($C2185,apelido!$A:$B,2,FALSE), " ", VLOOKUP($D2185,apelido!$A:$B,2,FALSE))</f>
        <v>Eugénio Sousa Cordeiro</v>
      </c>
      <c r="F2185" s="3" t="str">
        <f ca="1">TRIM(VLOOKUP($B2185,nomes!$A:$C,3,FALSE))</f>
        <v>Masculino</v>
      </c>
      <c r="G2185" t="str">
        <f t="shared" ca="1" si="207"/>
        <v>983 794 358</v>
      </c>
      <c r="H2185" s="2" t="s">
        <v>2676</v>
      </c>
      <c r="I2185" s="3" t="str">
        <f t="shared" ca="1" si="208"/>
        <v>1205.21</v>
      </c>
      <c r="J2185" s="3" t="str">
        <f t="shared" ca="1" si="209"/>
        <v>insert into motoristas (fk_matricula, nome, sexo, telefone, nif, salario) values (508, 'Eugénio Sousa Cordeiro', 1, '983 794 358', 26900556, 1205.21);</v>
      </c>
    </row>
    <row r="2186" spans="1:10" x14ac:dyDescent="0.25">
      <c r="A2186">
        <f t="shared" ca="1" si="204"/>
        <v>2671</v>
      </c>
      <c r="B2186">
        <f t="shared" ca="1" si="205"/>
        <v>152</v>
      </c>
      <c r="C2186">
        <f t="shared" ca="1" si="206"/>
        <v>71</v>
      </c>
      <c r="D2186">
        <f t="shared" ca="1" si="206"/>
        <v>86</v>
      </c>
      <c r="E2186" s="3" t="str">
        <f ca="1">_xlfn.CONCAT(VLOOKUP($B2186,nomes!$A:$B,2,FALSE), "", VLOOKUP($C2186,apelido!$A:$B,2,FALSE), " ", VLOOKUP($D2186,apelido!$A:$B,2,FALSE))</f>
        <v>Fábio Rocha Vaz</v>
      </c>
      <c r="F2186" s="3" t="str">
        <f ca="1">TRIM(VLOOKUP($B2186,nomes!$A:$C,3,FALSE))</f>
        <v>Masculino</v>
      </c>
      <c r="G2186" t="str">
        <f t="shared" ca="1" si="207"/>
        <v>995 197 166</v>
      </c>
      <c r="H2186" s="2" t="s">
        <v>2677</v>
      </c>
      <c r="I2186" s="3" t="str">
        <f t="shared" ca="1" si="208"/>
        <v>1744.40</v>
      </c>
      <c r="J2186" s="3" t="str">
        <f t="shared" ca="1" si="209"/>
        <v>insert into motoristas (fk_matricula, nome, sexo, telefone, nif, salario) values (2671, 'Fábio Rocha Vaz', 1, '995 197 166', 27905868, 1744.40);</v>
      </c>
    </row>
    <row r="2187" spans="1:10" x14ac:dyDescent="0.25">
      <c r="A2187">
        <f t="shared" ca="1" si="204"/>
        <v>2972</v>
      </c>
      <c r="B2187">
        <f t="shared" ca="1" si="205"/>
        <v>121</v>
      </c>
      <c r="C2187">
        <f t="shared" ca="1" si="206"/>
        <v>45</v>
      </c>
      <c r="D2187">
        <f t="shared" ca="1" si="206"/>
        <v>82</v>
      </c>
      <c r="E2187" s="3" t="str">
        <f ca="1">_xlfn.CONCAT(VLOOKUP($B2187,nomes!$A:$B,2,FALSE), "", VLOOKUP($C2187,apelido!$A:$B,2,FALSE), " ", VLOOKUP($D2187,apelido!$A:$B,2,FALSE))</f>
        <v>Vitória Magalhães Teixeira</v>
      </c>
      <c r="F2187" s="3" t="str">
        <f ca="1">TRIM(VLOOKUP($B2187,nomes!$A:$C,3,FALSE))</f>
        <v>Feminino</v>
      </c>
      <c r="G2187" t="str">
        <f t="shared" ca="1" si="207"/>
        <v>944 393 499</v>
      </c>
      <c r="H2187" s="2" t="s">
        <v>2678</v>
      </c>
      <c r="I2187" s="3" t="str">
        <f t="shared" ca="1" si="208"/>
        <v>2104.34</v>
      </c>
      <c r="J2187" s="3" t="str">
        <f t="shared" ca="1" si="209"/>
        <v>insert into motoristas (fk_matricula, nome, sexo, telefone, nif, salario) values (2972, 'Vitória Magalhães Teixeira', 2, '944 393 499', 15581231, 2104.34);</v>
      </c>
    </row>
    <row r="2188" spans="1:10" x14ac:dyDescent="0.25">
      <c r="A2188">
        <f t="shared" ca="1" si="204"/>
        <v>2218</v>
      </c>
      <c r="B2188">
        <f t="shared" ca="1" si="205"/>
        <v>179</v>
      </c>
      <c r="C2188">
        <f t="shared" ca="1" si="206"/>
        <v>66</v>
      </c>
      <c r="D2188">
        <f t="shared" ca="1" si="206"/>
        <v>20</v>
      </c>
      <c r="E2188" s="3" t="str">
        <f ca="1">_xlfn.CONCAT(VLOOKUP($B2188,nomes!$A:$B,2,FALSE), "", VLOOKUP($C2188,apelido!$A:$B,2,FALSE), " ", VLOOKUP($D2188,apelido!$A:$B,2,FALSE))</f>
        <v>Luciana Pontes Castro</v>
      </c>
      <c r="F2188" s="3" t="str">
        <f ca="1">TRIM(VLOOKUP($B2188,nomes!$A:$C,3,FALSE))</f>
        <v>Feminino</v>
      </c>
      <c r="G2188" t="str">
        <f t="shared" ca="1" si="207"/>
        <v>914 551 835</v>
      </c>
      <c r="H2188" s="2" t="s">
        <v>2679</v>
      </c>
      <c r="I2188" s="3" t="str">
        <f t="shared" ca="1" si="208"/>
        <v>1899.52</v>
      </c>
      <c r="J2188" s="3" t="str">
        <f t="shared" ca="1" si="209"/>
        <v>insert into motoristas (fk_matricula, nome, sexo, telefone, nif, salario) values (2218, 'Luciana Pontes Castro', 2, '914 551 835', 29155256, 1899.52);</v>
      </c>
    </row>
    <row r="2189" spans="1:10" x14ac:dyDescent="0.25">
      <c r="A2189">
        <f t="shared" ca="1" si="204"/>
        <v>1421</v>
      </c>
      <c r="B2189">
        <f t="shared" ca="1" si="205"/>
        <v>170</v>
      </c>
      <c r="C2189">
        <f t="shared" ca="1" si="206"/>
        <v>45</v>
      </c>
      <c r="D2189">
        <f t="shared" ca="1" si="206"/>
        <v>41</v>
      </c>
      <c r="E2189" s="3" t="str">
        <f ca="1">_xlfn.CONCAT(VLOOKUP($B2189,nomes!$A:$B,2,FALSE), "", VLOOKUP($C2189,apelido!$A:$B,2,FALSE), " ", VLOOKUP($D2189,apelido!$A:$B,2,FALSE))</f>
        <v>Joana Magalhães Lopes</v>
      </c>
      <c r="F2189" s="3" t="str">
        <f ca="1">TRIM(VLOOKUP($B2189,nomes!$A:$C,3,FALSE))</f>
        <v>Feminino</v>
      </c>
      <c r="G2189" t="str">
        <f t="shared" ca="1" si="207"/>
        <v>947 128 851</v>
      </c>
      <c r="H2189" s="2" t="s">
        <v>2680</v>
      </c>
      <c r="I2189" s="3" t="str">
        <f t="shared" ca="1" si="208"/>
        <v>2023.79</v>
      </c>
      <c r="J2189" s="3" t="str">
        <f t="shared" ca="1" si="209"/>
        <v>insert into motoristas (fk_matricula, nome, sexo, telefone, nif, salario) values (1421, 'Joana Magalhães Lopes', 2, '947 128 851', 15035664, 2023.79);</v>
      </c>
    </row>
    <row r="2190" spans="1:10" x14ac:dyDescent="0.25">
      <c r="A2190">
        <f t="shared" ca="1" si="204"/>
        <v>201</v>
      </c>
      <c r="B2190">
        <f t="shared" ca="1" si="205"/>
        <v>137</v>
      </c>
      <c r="C2190">
        <f t="shared" ca="1" si="206"/>
        <v>9</v>
      </c>
      <c r="D2190">
        <f t="shared" ca="1" si="206"/>
        <v>97</v>
      </c>
      <c r="E2190" s="3" t="str">
        <f ca="1">_xlfn.CONCAT(VLOOKUP($B2190,nomes!$A:$B,2,FALSE), "", VLOOKUP($C2190,apelido!$A:$B,2,FALSE), " ", VLOOKUP($D2190,apelido!$A:$B,2,FALSE))</f>
        <v>Cleiton Barros Camacho</v>
      </c>
      <c r="F2190" s="3" t="str">
        <f ca="1">TRIM(VLOOKUP($B2190,nomes!$A:$C,3,FALSE))</f>
        <v>Masculino</v>
      </c>
      <c r="G2190" t="str">
        <f t="shared" ca="1" si="207"/>
        <v>927 639 672</v>
      </c>
      <c r="H2190" s="2" t="s">
        <v>2681</v>
      </c>
      <c r="I2190" s="3" t="str">
        <f t="shared" ca="1" si="208"/>
        <v>1761.14</v>
      </c>
      <c r="J2190" s="3" t="str">
        <f t="shared" ca="1" si="209"/>
        <v>insert into motoristas (fk_matricula, nome, sexo, telefone, nif, salario) values (201, 'Cleiton Barros Camacho', 1, '927 639 672', 20384518, 1761.14);</v>
      </c>
    </row>
    <row r="2191" spans="1:10" x14ac:dyDescent="0.25">
      <c r="A2191">
        <f t="shared" ca="1" si="204"/>
        <v>2472</v>
      </c>
      <c r="B2191">
        <f t="shared" ca="1" si="205"/>
        <v>170</v>
      </c>
      <c r="C2191">
        <f t="shared" ca="1" si="206"/>
        <v>81</v>
      </c>
      <c r="D2191">
        <f t="shared" ca="1" si="206"/>
        <v>13</v>
      </c>
      <c r="E2191" s="3" t="str">
        <f ca="1">_xlfn.CONCAT(VLOOKUP($B2191,nomes!$A:$B,2,FALSE), "", VLOOKUP($C2191,apelido!$A:$B,2,FALSE), " ", VLOOKUP($D2191,apelido!$A:$B,2,FALSE))</f>
        <v>Joana Tavares Borges</v>
      </c>
      <c r="F2191" s="3" t="str">
        <f ca="1">TRIM(VLOOKUP($B2191,nomes!$A:$C,3,FALSE))</f>
        <v>Feminino</v>
      </c>
      <c r="G2191" t="str">
        <f t="shared" ca="1" si="207"/>
        <v>979 882 893</v>
      </c>
      <c r="H2191" s="2" t="s">
        <v>2682</v>
      </c>
      <c r="I2191" s="3" t="str">
        <f t="shared" ca="1" si="208"/>
        <v>1035.67</v>
      </c>
      <c r="J2191" s="3" t="str">
        <f t="shared" ca="1" si="209"/>
        <v>insert into motoristas (fk_matricula, nome, sexo, telefone, nif, salario) values (2472, 'Joana Tavares Borges', 2, '979 882 893', 27929640, 1035.67);</v>
      </c>
    </row>
    <row r="2192" spans="1:10" x14ac:dyDescent="0.25">
      <c r="A2192">
        <f t="shared" ca="1" si="204"/>
        <v>389</v>
      </c>
      <c r="B2192">
        <f t="shared" ca="1" si="205"/>
        <v>118</v>
      </c>
      <c r="C2192">
        <f t="shared" ca="1" si="206"/>
        <v>12</v>
      </c>
      <c r="D2192">
        <f t="shared" ca="1" si="206"/>
        <v>97</v>
      </c>
      <c r="E2192" s="3" t="str">
        <f ca="1">_xlfn.CONCAT(VLOOKUP($B2192,nomes!$A:$B,2,FALSE), "", VLOOKUP($C2192,apelido!$A:$B,2,FALSE), " ", VLOOKUP($D2192,apelido!$A:$B,2,FALSE))</f>
        <v>Valentina Bernardo Camacho</v>
      </c>
      <c r="F2192" s="3" t="str">
        <f ca="1">TRIM(VLOOKUP($B2192,nomes!$A:$C,3,FALSE))</f>
        <v>Feminino</v>
      </c>
      <c r="G2192" t="str">
        <f t="shared" ca="1" si="207"/>
        <v>978 625 623</v>
      </c>
      <c r="H2192" s="2" t="s">
        <v>2683</v>
      </c>
      <c r="I2192" s="3" t="str">
        <f t="shared" ca="1" si="208"/>
        <v>2144.82</v>
      </c>
      <c r="J2192" s="3" t="str">
        <f t="shared" ca="1" si="209"/>
        <v>insert into motoristas (fk_matricula, nome, sexo, telefone, nif, salario) values (389, 'Valentina Bernardo Camacho', 2, '978 625 623', 19797408, 2144.82);</v>
      </c>
    </row>
    <row r="2193" spans="1:10" x14ac:dyDescent="0.25">
      <c r="A2193">
        <f t="shared" ca="1" si="204"/>
        <v>431</v>
      </c>
      <c r="B2193">
        <f t="shared" ca="1" si="205"/>
        <v>105</v>
      </c>
      <c r="C2193">
        <f t="shared" ca="1" si="206"/>
        <v>37</v>
      </c>
      <c r="D2193">
        <f t="shared" ca="1" si="206"/>
        <v>61</v>
      </c>
      <c r="E2193" s="3" t="str">
        <f ca="1">_xlfn.CONCAT(VLOOKUP($B2193,nomes!$A:$B,2,FALSE), "", VLOOKUP($C2193,apelido!$A:$B,2,FALSE), " ", VLOOKUP($D2193,apelido!$A:$B,2,FALSE))</f>
        <v>Rodrigo Henriques Paiva</v>
      </c>
      <c r="F2193" s="3" t="str">
        <f ca="1">TRIM(VLOOKUP($B2193,nomes!$A:$C,3,FALSE))</f>
        <v>Masculino</v>
      </c>
      <c r="G2193" t="str">
        <f t="shared" ca="1" si="207"/>
        <v>966 986 117</v>
      </c>
      <c r="H2193" s="2" t="s">
        <v>2684</v>
      </c>
      <c r="I2193" s="3" t="str">
        <f t="shared" ca="1" si="208"/>
        <v>2389.46</v>
      </c>
      <c r="J2193" s="3" t="str">
        <f t="shared" ca="1" si="209"/>
        <v>insert into motoristas (fk_matricula, nome, sexo, telefone, nif, salario) values (431, 'Rodrigo Henriques Paiva', 1, '966 986 117', 25328277, 2389.46);</v>
      </c>
    </row>
    <row r="2194" spans="1:10" x14ac:dyDescent="0.25">
      <c r="A2194">
        <f t="shared" ca="1" si="204"/>
        <v>513</v>
      </c>
      <c r="B2194">
        <f t="shared" ca="1" si="205"/>
        <v>34</v>
      </c>
      <c r="C2194">
        <f t="shared" ca="1" si="206"/>
        <v>40</v>
      </c>
      <c r="D2194">
        <f t="shared" ca="1" si="206"/>
        <v>29</v>
      </c>
      <c r="E2194" s="3" t="str">
        <f ca="1">_xlfn.CONCAT(VLOOKUP($B2194,nomes!$A:$B,2,FALSE), "", VLOOKUP($C2194,apelido!$A:$B,2,FALSE), " ", VLOOKUP($D2194,apelido!$A:$B,2,FALSE))</f>
        <v>Enzo Lima Ferreira</v>
      </c>
      <c r="F2194" s="3" t="str">
        <f ca="1">TRIM(VLOOKUP($B2194,nomes!$A:$C,3,FALSE))</f>
        <v>Masculino</v>
      </c>
      <c r="G2194" t="str">
        <f t="shared" ca="1" si="207"/>
        <v>942 895 787</v>
      </c>
      <c r="H2194" s="2" t="s">
        <v>2685</v>
      </c>
      <c r="I2194" s="3" t="str">
        <f t="shared" ca="1" si="208"/>
        <v>2122.5</v>
      </c>
      <c r="J2194" s="3" t="str">
        <f t="shared" ca="1" si="209"/>
        <v>insert into motoristas (fk_matricula, nome, sexo, telefone, nif, salario) values (513, 'Enzo Lima Ferreira', 1, '942 895 787', 19441934, 2122.5);</v>
      </c>
    </row>
    <row r="2195" spans="1:10" x14ac:dyDescent="0.25">
      <c r="A2195">
        <f t="shared" ca="1" si="204"/>
        <v>2048</v>
      </c>
      <c r="B2195">
        <f t="shared" ca="1" si="205"/>
        <v>57</v>
      </c>
      <c r="C2195">
        <f t="shared" ca="1" si="206"/>
        <v>10</v>
      </c>
      <c r="D2195">
        <f t="shared" ca="1" si="206"/>
        <v>21</v>
      </c>
      <c r="E2195" s="3" t="str">
        <f ca="1">_xlfn.CONCAT(VLOOKUP($B2195,nomes!$A:$B,2,FALSE), "", VLOOKUP($C2195,apelido!$A:$B,2,FALSE), " ", VLOOKUP($D2195,apelido!$A:$B,2,FALSE))</f>
        <v>João Batista Coelho</v>
      </c>
      <c r="F2195" s="3" t="str">
        <f ca="1">TRIM(VLOOKUP($B2195,nomes!$A:$C,3,FALSE))</f>
        <v>Masculino</v>
      </c>
      <c r="G2195" t="str">
        <f t="shared" ca="1" si="207"/>
        <v>943 116 939</v>
      </c>
      <c r="H2195" s="2" t="s">
        <v>2686</v>
      </c>
      <c r="I2195" s="3" t="str">
        <f t="shared" ca="1" si="208"/>
        <v>907.46</v>
      </c>
      <c r="J2195" s="3" t="str">
        <f t="shared" ca="1" si="209"/>
        <v>insert into motoristas (fk_matricula, nome, sexo, telefone, nif, salario) values (2048, 'João Batista Coelho', 1, '943 116 939', 29817347, 907.46);</v>
      </c>
    </row>
    <row r="2196" spans="1:10" x14ac:dyDescent="0.25">
      <c r="A2196">
        <f t="shared" ca="1" si="204"/>
        <v>76</v>
      </c>
      <c r="B2196">
        <f t="shared" ca="1" si="205"/>
        <v>200</v>
      </c>
      <c r="C2196">
        <f t="shared" ca="1" si="206"/>
        <v>58</v>
      </c>
      <c r="D2196">
        <f t="shared" ca="1" si="206"/>
        <v>19</v>
      </c>
      <c r="E2196" s="3" t="str">
        <f ca="1">_xlfn.CONCAT(VLOOKUP($B2196,nomes!$A:$B,2,FALSE), "", VLOOKUP($C2196,apelido!$A:$B,2,FALSE), " ", VLOOKUP($D2196,apelido!$A:$B,2,FALSE))</f>
        <v>Wagner Nunes Carvalho</v>
      </c>
      <c r="F2196" s="3" t="str">
        <f ca="1">TRIM(VLOOKUP($B2196,nomes!$A:$C,3,FALSE))</f>
        <v>Masculino</v>
      </c>
      <c r="G2196" t="str">
        <f t="shared" ca="1" si="207"/>
        <v>935 181 294</v>
      </c>
      <c r="H2196" s="2" t="s">
        <v>2687</v>
      </c>
      <c r="I2196" s="3" t="str">
        <f t="shared" ca="1" si="208"/>
        <v>909.54</v>
      </c>
      <c r="J2196" s="3" t="str">
        <f t="shared" ca="1" si="209"/>
        <v>insert into motoristas (fk_matricula, nome, sexo, telefone, nif, salario) values (76, 'Wagner Nunes Carvalho', 1, '935 181 294', 23207746, 909.54);</v>
      </c>
    </row>
    <row r="2197" spans="1:10" x14ac:dyDescent="0.25">
      <c r="A2197">
        <f t="shared" ca="1" si="204"/>
        <v>1787</v>
      </c>
      <c r="B2197">
        <f t="shared" ca="1" si="205"/>
        <v>153</v>
      </c>
      <c r="C2197">
        <f t="shared" ca="1" si="206"/>
        <v>64</v>
      </c>
      <c r="D2197">
        <f t="shared" ca="1" si="206"/>
        <v>71</v>
      </c>
      <c r="E2197" s="3" t="str">
        <f ca="1">_xlfn.CONCAT(VLOOKUP($B2197,nomes!$A:$B,2,FALSE), "", VLOOKUP($C2197,apelido!$A:$B,2,FALSE), " ", VLOOKUP($D2197,apelido!$A:$B,2,FALSE))</f>
        <v>Fátima Pinto Rocha</v>
      </c>
      <c r="F2197" s="3" t="str">
        <f ca="1">TRIM(VLOOKUP($B2197,nomes!$A:$C,3,FALSE))</f>
        <v>Feminino</v>
      </c>
      <c r="G2197" t="str">
        <f t="shared" ca="1" si="207"/>
        <v>996 929 565</v>
      </c>
      <c r="H2197" s="2" t="s">
        <v>2688</v>
      </c>
      <c r="I2197" s="3" t="str">
        <f t="shared" ca="1" si="208"/>
        <v>1044.58</v>
      </c>
      <c r="J2197" s="3" t="str">
        <f t="shared" ca="1" si="209"/>
        <v>insert into motoristas (fk_matricula, nome, sexo, telefone, nif, salario) values (1787, 'Fátima Pinto Rocha', 2, '996 929 565', 51581115, 1044.58);</v>
      </c>
    </row>
    <row r="2198" spans="1:10" x14ac:dyDescent="0.25">
      <c r="A2198">
        <f t="shared" ca="1" si="204"/>
        <v>604</v>
      </c>
      <c r="B2198">
        <f t="shared" ca="1" si="205"/>
        <v>8</v>
      </c>
      <c r="C2198">
        <f t="shared" ca="1" si="206"/>
        <v>27</v>
      </c>
      <c r="D2198">
        <f t="shared" ca="1" si="206"/>
        <v>38</v>
      </c>
      <c r="E2198" s="3" t="str">
        <f ca="1">_xlfn.CONCAT(VLOOKUP($B2198,nomes!$A:$B,2,FALSE), "", VLOOKUP($C2198,apelido!$A:$B,2,FALSE), " ", VLOOKUP($D2198,apelido!$A:$B,2,FALSE))</f>
        <v>António Faria Jesus</v>
      </c>
      <c r="F2198" s="3" t="str">
        <f ca="1">TRIM(VLOOKUP($B2198,nomes!$A:$C,3,FALSE))</f>
        <v>Masculino</v>
      </c>
      <c r="G2198" t="str">
        <f t="shared" ca="1" si="207"/>
        <v>936 922 483</v>
      </c>
      <c r="H2198" s="2" t="s">
        <v>2689</v>
      </c>
      <c r="I2198" s="3" t="str">
        <f t="shared" ca="1" si="208"/>
        <v>1368.6</v>
      </c>
      <c r="J2198" s="3" t="str">
        <f t="shared" ca="1" si="209"/>
        <v>insert into motoristas (fk_matricula, nome, sexo, telefone, nif, salario) values (604, 'António Faria Jesus', 1, '936 922 483', 20930671, 1368.6);</v>
      </c>
    </row>
    <row r="2199" spans="1:10" x14ac:dyDescent="0.25">
      <c r="A2199">
        <f t="shared" ca="1" si="204"/>
        <v>2742</v>
      </c>
      <c r="B2199">
        <f t="shared" ca="1" si="205"/>
        <v>143</v>
      </c>
      <c r="C2199">
        <f t="shared" ca="1" si="206"/>
        <v>23</v>
      </c>
      <c r="D2199">
        <f t="shared" ca="1" si="206"/>
        <v>12</v>
      </c>
      <c r="E2199" s="3" t="str">
        <f ca="1">_xlfn.CONCAT(VLOOKUP($B2199,nomes!$A:$B,2,FALSE), "", VLOOKUP($C2199,apelido!$A:$B,2,FALSE), " ", VLOOKUP($D2199,apelido!$A:$B,2,FALSE))</f>
        <v>Edson Cruz Bernardo</v>
      </c>
      <c r="F2199" s="3" t="str">
        <f ca="1">TRIM(VLOOKUP($B2199,nomes!$A:$C,3,FALSE))</f>
        <v>Masculino</v>
      </c>
      <c r="G2199" t="str">
        <f t="shared" ca="1" si="207"/>
        <v>982 995 144</v>
      </c>
      <c r="H2199" s="2" t="s">
        <v>2690</v>
      </c>
      <c r="I2199" s="3" t="str">
        <f t="shared" ca="1" si="208"/>
        <v>1226.16</v>
      </c>
      <c r="J2199" s="3" t="str">
        <f t="shared" ca="1" si="209"/>
        <v>insert into motoristas (fk_matricula, nome, sexo, telefone, nif, salario) values (2742, 'Edson Cruz Bernardo', 1, '982 995 144', 26298553, 1226.16);</v>
      </c>
    </row>
    <row r="2200" spans="1:10" x14ac:dyDescent="0.25">
      <c r="A2200">
        <f t="shared" ca="1" si="204"/>
        <v>2677</v>
      </c>
      <c r="B2200">
        <f t="shared" ca="1" si="205"/>
        <v>121</v>
      </c>
      <c r="C2200">
        <f t="shared" ca="1" si="206"/>
        <v>26</v>
      </c>
      <c r="D2200">
        <f t="shared" ca="1" si="206"/>
        <v>33</v>
      </c>
      <c r="E2200" s="3" t="str">
        <f ca="1">_xlfn.CONCAT(VLOOKUP($B2200,nomes!$A:$B,2,FALSE), "", VLOOKUP($C2200,apelido!$A:$B,2,FALSE), " ", VLOOKUP($D2200,apelido!$A:$B,2,FALSE))</f>
        <v>Vitória Esteves Garcia</v>
      </c>
      <c r="F2200" s="3" t="str">
        <f ca="1">TRIM(VLOOKUP($B2200,nomes!$A:$C,3,FALSE))</f>
        <v>Feminino</v>
      </c>
      <c r="G2200" t="str">
        <f t="shared" ca="1" si="207"/>
        <v>935 282 261</v>
      </c>
      <c r="H2200" s="2" t="s">
        <v>2691</v>
      </c>
      <c r="I2200" s="3" t="str">
        <f t="shared" ca="1" si="208"/>
        <v>1322.92</v>
      </c>
      <c r="J2200" s="3" t="str">
        <f t="shared" ca="1" si="209"/>
        <v>insert into motoristas (fk_matricula, nome, sexo, telefone, nif, salario) values (2677, 'Vitória Esteves Garcia', 2, '935 282 261', 19627049, 1322.92);</v>
      </c>
    </row>
    <row r="2201" spans="1:10" x14ac:dyDescent="0.25">
      <c r="A2201">
        <f t="shared" ca="1" si="204"/>
        <v>2608</v>
      </c>
      <c r="B2201">
        <f t="shared" ca="1" si="205"/>
        <v>39</v>
      </c>
      <c r="C2201">
        <f t="shared" ca="1" si="206"/>
        <v>85</v>
      </c>
      <c r="D2201">
        <f t="shared" ca="1" si="206"/>
        <v>17</v>
      </c>
      <c r="E2201" s="3" t="str">
        <f ca="1">_xlfn.CONCAT(VLOOKUP($B2201,nomes!$A:$B,2,FALSE), "", VLOOKUP($C2201,apelido!$A:$B,2,FALSE), " ", VLOOKUP($D2201,apelido!$A:$B,2,FALSE))</f>
        <v>Fernanda Vasconcelos Campos</v>
      </c>
      <c r="F2201" s="3" t="str">
        <f ca="1">TRIM(VLOOKUP($B2201,nomes!$A:$C,3,FALSE))</f>
        <v>Feminino</v>
      </c>
      <c r="G2201" t="str">
        <f t="shared" ca="1" si="207"/>
        <v>992 218 173</v>
      </c>
      <c r="H2201" s="2" t="s">
        <v>2692</v>
      </c>
      <c r="I2201" s="3" t="str">
        <f t="shared" ca="1" si="208"/>
        <v>2049.84</v>
      </c>
      <c r="J2201" s="3" t="str">
        <f t="shared" ca="1" si="209"/>
        <v>insert into motoristas (fk_matricula, nome, sexo, telefone, nif, salario) values (2608, 'Fernanda Vasconcelos Campos', 2, '992 218 173', 23230810, 2049.84);</v>
      </c>
    </row>
    <row r="2202" spans="1:10" x14ac:dyDescent="0.25">
      <c r="A2202">
        <f t="shared" ca="1" si="204"/>
        <v>1873</v>
      </c>
      <c r="B2202">
        <f t="shared" ca="1" si="205"/>
        <v>60</v>
      </c>
      <c r="C2202">
        <f t="shared" ca="1" si="206"/>
        <v>66</v>
      </c>
      <c r="D2202">
        <f t="shared" ca="1" si="206"/>
        <v>87</v>
      </c>
      <c r="E2202" s="3" t="str">
        <f ca="1">_xlfn.CONCAT(VLOOKUP($B2202,nomes!$A:$B,2,FALSE), "", VLOOKUP($C2202,apelido!$A:$B,2,FALSE), " ", VLOOKUP($D2202,apelido!$A:$B,2,FALSE))</f>
        <v>Jorge Pontes Ventura</v>
      </c>
      <c r="F2202" s="3" t="str">
        <f ca="1">TRIM(VLOOKUP($B2202,nomes!$A:$C,3,FALSE))</f>
        <v>Masculino</v>
      </c>
      <c r="G2202" t="str">
        <f t="shared" ca="1" si="207"/>
        <v>989 656 785</v>
      </c>
      <c r="H2202" s="2" t="s">
        <v>2693</v>
      </c>
      <c r="I2202" s="3" t="str">
        <f t="shared" ca="1" si="208"/>
        <v>1958.91</v>
      </c>
      <c r="J2202" s="3" t="str">
        <f t="shared" ca="1" si="209"/>
        <v>insert into motoristas (fk_matricula, nome, sexo, telefone, nif, salario) values (1873, 'Jorge Pontes Ventura', 1, '989 656 785', 25264772, 1958.91);</v>
      </c>
    </row>
    <row r="2203" spans="1:10" x14ac:dyDescent="0.25">
      <c r="A2203">
        <f t="shared" ca="1" si="204"/>
        <v>2611</v>
      </c>
      <c r="B2203">
        <f t="shared" ca="1" si="205"/>
        <v>77</v>
      </c>
      <c r="C2203">
        <f t="shared" ca="1" si="206"/>
        <v>37</v>
      </c>
      <c r="D2203">
        <f t="shared" ca="1" si="206"/>
        <v>54</v>
      </c>
      <c r="E2203" s="3" t="str">
        <f ca="1">_xlfn.CONCAT(VLOOKUP($B2203,nomes!$A:$B,2,FALSE), "", VLOOKUP($C2203,apelido!$A:$B,2,FALSE), " ", VLOOKUP($D2203,apelido!$A:$B,2,FALSE))</f>
        <v>Luna Henriques Mota</v>
      </c>
      <c r="F2203" s="3" t="str">
        <f ca="1">TRIM(VLOOKUP($B2203,nomes!$A:$C,3,FALSE))</f>
        <v>Feminino</v>
      </c>
      <c r="G2203" t="str">
        <f t="shared" ca="1" si="207"/>
        <v>983 524 737</v>
      </c>
      <c r="H2203" s="2" t="s">
        <v>2694</v>
      </c>
      <c r="I2203" s="3" t="str">
        <f t="shared" ca="1" si="208"/>
        <v>919.60</v>
      </c>
      <c r="J2203" s="3" t="str">
        <f t="shared" ca="1" si="209"/>
        <v>insert into motoristas (fk_matricula, nome, sexo, telefone, nif, salario) values (2611, 'Luna Henriques Mota', 2, '983 524 737', 26792840, 919.60);</v>
      </c>
    </row>
    <row r="2204" spans="1:10" x14ac:dyDescent="0.25">
      <c r="A2204">
        <f t="shared" ca="1" si="204"/>
        <v>1859</v>
      </c>
      <c r="B2204">
        <f t="shared" ca="1" si="205"/>
        <v>149</v>
      </c>
      <c r="C2204">
        <f t="shared" ca="1" si="206"/>
        <v>84</v>
      </c>
      <c r="D2204">
        <f t="shared" ca="1" si="206"/>
        <v>21</v>
      </c>
      <c r="E2204" s="3" t="str">
        <f ca="1">_xlfn.CONCAT(VLOOKUP($B2204,nomes!$A:$B,2,FALSE), "", VLOOKUP($C2204,apelido!$A:$B,2,FALSE), " ", VLOOKUP($D2204,apelido!$A:$B,2,FALSE))</f>
        <v>Érica Valente Coelho</v>
      </c>
      <c r="F2204" s="3" t="str">
        <f ca="1">TRIM(VLOOKUP($B2204,nomes!$A:$C,3,FALSE))</f>
        <v>Feminino</v>
      </c>
      <c r="G2204" t="str">
        <f t="shared" ca="1" si="207"/>
        <v>936 844 166</v>
      </c>
      <c r="H2204" s="2" t="s">
        <v>2695</v>
      </c>
      <c r="I2204" s="3" t="str">
        <f t="shared" ca="1" si="208"/>
        <v>2346.0</v>
      </c>
      <c r="J2204" s="3" t="str">
        <f t="shared" ca="1" si="209"/>
        <v>insert into motoristas (fk_matricula, nome, sexo, telefone, nif, salario) values (1859, 'Érica Valente Coelho', 2, '936 844 166', 24045658, 2346.0);</v>
      </c>
    </row>
    <row r="2205" spans="1:10" x14ac:dyDescent="0.25">
      <c r="A2205">
        <f t="shared" ca="1" si="204"/>
        <v>653</v>
      </c>
      <c r="B2205">
        <f t="shared" ca="1" si="205"/>
        <v>20</v>
      </c>
      <c r="C2205">
        <f t="shared" ca="1" si="206"/>
        <v>5</v>
      </c>
      <c r="D2205">
        <f t="shared" ca="1" si="206"/>
        <v>2</v>
      </c>
      <c r="E2205" s="3" t="str">
        <f ca="1">_xlfn.CONCAT(VLOOKUP($B2205,nomes!$A:$B,2,FALSE), "", VLOOKUP($C2205,apelido!$A:$B,2,FALSE), " ", VLOOKUP($D2205,apelido!$A:$B,2,FALSE))</f>
        <v>Catarina Andrade Alves</v>
      </c>
      <c r="F2205" s="3" t="str">
        <f ca="1">TRIM(VLOOKUP($B2205,nomes!$A:$C,3,FALSE))</f>
        <v>Feminino</v>
      </c>
      <c r="G2205" t="str">
        <f t="shared" ca="1" si="207"/>
        <v>933 958 614</v>
      </c>
      <c r="H2205" s="2" t="s">
        <v>2696</v>
      </c>
      <c r="I2205" s="3" t="str">
        <f t="shared" ca="1" si="208"/>
        <v>1724.80</v>
      </c>
      <c r="J2205" s="3" t="str">
        <f t="shared" ca="1" si="209"/>
        <v>insert into motoristas (fk_matricula, nome, sexo, telefone, nif, salario) values (653, 'Catarina Andrade Alves', 2, '933 958 614', 25848563, 1724.80);</v>
      </c>
    </row>
    <row r="2206" spans="1:10" x14ac:dyDescent="0.25">
      <c r="A2206">
        <f t="shared" ca="1" si="204"/>
        <v>1665</v>
      </c>
      <c r="B2206">
        <f t="shared" ca="1" si="205"/>
        <v>190</v>
      </c>
      <c r="C2206">
        <f t="shared" ca="1" si="206"/>
        <v>64</v>
      </c>
      <c r="D2206">
        <f t="shared" ca="1" si="206"/>
        <v>62</v>
      </c>
      <c r="E2206" s="3" t="str">
        <f ca="1">_xlfn.CONCAT(VLOOKUP($B2206,nomes!$A:$B,2,FALSE), "", VLOOKUP($C2206,apelido!$A:$B,2,FALSE), " ", VLOOKUP($D2206,apelido!$A:$B,2,FALSE))</f>
        <v>Orlando Pinto Pereira</v>
      </c>
      <c r="F2206" s="3" t="str">
        <f ca="1">TRIM(VLOOKUP($B2206,nomes!$A:$C,3,FALSE))</f>
        <v>Masculino</v>
      </c>
      <c r="G2206" t="str">
        <f t="shared" ca="1" si="207"/>
        <v>953 577 531</v>
      </c>
      <c r="H2206" s="2" t="s">
        <v>2697</v>
      </c>
      <c r="I2206" s="3" t="str">
        <f t="shared" ca="1" si="208"/>
        <v>2396.91</v>
      </c>
      <c r="J2206" s="3" t="str">
        <f t="shared" ca="1" si="209"/>
        <v>insert into motoristas (fk_matricula, nome, sexo, telefone, nif, salario) values (1665, 'Orlando Pinto Pereira', 1, '953 577 531', 22970888, 2396.91);</v>
      </c>
    </row>
    <row r="2207" spans="1:10" x14ac:dyDescent="0.25">
      <c r="A2207">
        <f t="shared" ca="1" si="204"/>
        <v>2964</v>
      </c>
      <c r="B2207">
        <f t="shared" ca="1" si="205"/>
        <v>104</v>
      </c>
      <c r="C2207">
        <f t="shared" ca="1" si="206"/>
        <v>52</v>
      </c>
      <c r="D2207">
        <f t="shared" ca="1" si="206"/>
        <v>15</v>
      </c>
      <c r="E2207" s="3" t="str">
        <f ca="1">_xlfn.CONCAT(VLOOKUP($B2207,nomes!$A:$B,2,FALSE), "", VLOOKUP($C2207,apelido!$A:$B,2,FALSE), " ", VLOOKUP($D2207,apelido!$A:$B,2,FALSE))</f>
        <v>Roberto Monteiro Branco</v>
      </c>
      <c r="F2207" s="3" t="str">
        <f ca="1">TRIM(VLOOKUP($B2207,nomes!$A:$C,3,FALSE))</f>
        <v>Masculino</v>
      </c>
      <c r="G2207" t="str">
        <f t="shared" ca="1" si="207"/>
        <v>918 642 249</v>
      </c>
      <c r="H2207" s="2" t="s">
        <v>2698</v>
      </c>
      <c r="I2207" s="3" t="str">
        <f t="shared" ca="1" si="208"/>
        <v>1234.58</v>
      </c>
      <c r="J2207" s="3" t="str">
        <f t="shared" ca="1" si="209"/>
        <v>insert into motoristas (fk_matricula, nome, sexo, telefone, nif, salario) values (2964, 'Roberto Monteiro Branco', 1, '918 642 249', 28644568, 1234.58);</v>
      </c>
    </row>
    <row r="2208" spans="1:10" x14ac:dyDescent="0.25">
      <c r="A2208">
        <f t="shared" ca="1" si="204"/>
        <v>1821</v>
      </c>
      <c r="B2208">
        <f t="shared" ca="1" si="205"/>
        <v>17</v>
      </c>
      <c r="C2208">
        <f t="shared" ca="1" si="206"/>
        <v>80</v>
      </c>
      <c r="D2208">
        <f t="shared" ca="1" si="206"/>
        <v>85</v>
      </c>
      <c r="E2208" s="3" t="str">
        <f ca="1">_xlfn.CONCAT(VLOOKUP($B2208,nomes!$A:$B,2,FALSE), "", VLOOKUP($C2208,apelido!$A:$B,2,FALSE), " ", VLOOKUP($D2208,apelido!$A:$B,2,FALSE))</f>
        <v>Camila Sousa Vasconcelos</v>
      </c>
      <c r="F2208" s="3" t="str">
        <f ca="1">TRIM(VLOOKUP($B2208,nomes!$A:$C,3,FALSE))</f>
        <v>Feminino</v>
      </c>
      <c r="G2208" t="str">
        <f t="shared" ca="1" si="207"/>
        <v>962 713 147</v>
      </c>
      <c r="H2208" s="2" t="s">
        <v>2699</v>
      </c>
      <c r="I2208" s="3" t="str">
        <f t="shared" ca="1" si="208"/>
        <v>2266.13</v>
      </c>
      <c r="J2208" s="3" t="str">
        <f t="shared" ca="1" si="209"/>
        <v>insert into motoristas (fk_matricula, nome, sexo, telefone, nif, salario) values (1821, 'Camila Sousa Vasconcelos', 2, '962 713 147', 10373522, 2266.13);</v>
      </c>
    </row>
    <row r="2209" spans="1:10" x14ac:dyDescent="0.25">
      <c r="A2209">
        <f t="shared" ca="1" si="204"/>
        <v>888</v>
      </c>
      <c r="B2209">
        <f t="shared" ca="1" si="205"/>
        <v>166</v>
      </c>
      <c r="C2209">
        <f t="shared" ca="1" si="206"/>
        <v>13</v>
      </c>
      <c r="D2209">
        <f t="shared" ca="1" si="206"/>
        <v>2</v>
      </c>
      <c r="E2209" s="3" t="str">
        <f ca="1">_xlfn.CONCAT(VLOOKUP($B2209,nomes!$A:$B,2,FALSE), "", VLOOKUP($C2209,apelido!$A:$B,2,FALSE), " ", VLOOKUP($D2209,apelido!$A:$B,2,FALSE))</f>
        <v>Isaías Borges Alves</v>
      </c>
      <c r="F2209" s="3" t="str">
        <f ca="1">TRIM(VLOOKUP($B2209,nomes!$A:$C,3,FALSE))</f>
        <v>Masculino</v>
      </c>
      <c r="G2209" t="str">
        <f t="shared" ca="1" si="207"/>
        <v>975 911 138</v>
      </c>
      <c r="H2209" s="2" t="s">
        <v>2700</v>
      </c>
      <c r="I2209" s="3" t="str">
        <f t="shared" ca="1" si="208"/>
        <v>2336.76</v>
      </c>
      <c r="J2209" s="3" t="str">
        <f t="shared" ca="1" si="209"/>
        <v>insert into motoristas (fk_matricula, nome, sexo, telefone, nif, salario) values (888, 'Isaías Borges Alves', 1, '975 911 138', 53194316, 2336.76);</v>
      </c>
    </row>
    <row r="2210" spans="1:10" x14ac:dyDescent="0.25">
      <c r="A2210">
        <f t="shared" ca="1" si="204"/>
        <v>2668</v>
      </c>
      <c r="B2210">
        <f t="shared" ca="1" si="205"/>
        <v>77</v>
      </c>
      <c r="C2210">
        <f t="shared" ca="1" si="206"/>
        <v>97</v>
      </c>
      <c r="D2210">
        <f t="shared" ca="1" si="206"/>
        <v>66</v>
      </c>
      <c r="E2210" s="3" t="str">
        <f ca="1">_xlfn.CONCAT(VLOOKUP($B2210,nomes!$A:$B,2,FALSE), "", VLOOKUP($C2210,apelido!$A:$B,2,FALSE), " ", VLOOKUP($D2210,apelido!$A:$B,2,FALSE))</f>
        <v>Luna Camacho Pontes</v>
      </c>
      <c r="F2210" s="3" t="str">
        <f ca="1">TRIM(VLOOKUP($B2210,nomes!$A:$C,3,FALSE))</f>
        <v>Feminino</v>
      </c>
      <c r="G2210" t="str">
        <f t="shared" ca="1" si="207"/>
        <v>978 164 128</v>
      </c>
      <c r="H2210" s="2" t="s">
        <v>2701</v>
      </c>
      <c r="I2210" s="3" t="str">
        <f t="shared" ca="1" si="208"/>
        <v>1049.62</v>
      </c>
      <c r="J2210" s="3" t="str">
        <f t="shared" ca="1" si="209"/>
        <v>insert into motoristas (fk_matricula, nome, sexo, telefone, nif, salario) values (2668, 'Luna Camacho Pontes', 2, '978 164 128', 20082135, 1049.62);</v>
      </c>
    </row>
    <row r="2211" spans="1:10" x14ac:dyDescent="0.25">
      <c r="A2211">
        <f t="shared" ca="1" si="204"/>
        <v>1022</v>
      </c>
      <c r="B2211">
        <f t="shared" ca="1" si="205"/>
        <v>183</v>
      </c>
      <c r="C2211">
        <f t="shared" ca="1" si="206"/>
        <v>51</v>
      </c>
      <c r="D2211">
        <f t="shared" ca="1" si="206"/>
        <v>60</v>
      </c>
      <c r="E2211" s="3" t="str">
        <f ca="1">_xlfn.CONCAT(VLOOKUP($B2211,nomes!$A:$B,2,FALSE), "", VLOOKUP($C2211,apelido!$A:$B,2,FALSE), " ", VLOOKUP($D2211,apelido!$A:$B,2,FALSE))</f>
        <v>Marisa Miranda Pacheco</v>
      </c>
      <c r="F2211" s="3" t="str">
        <f ca="1">TRIM(VLOOKUP($B2211,nomes!$A:$C,3,FALSE))</f>
        <v>Feminino</v>
      </c>
      <c r="G2211" t="str">
        <f t="shared" ca="1" si="207"/>
        <v>941 286 371</v>
      </c>
      <c r="H2211" s="2" t="s">
        <v>2702</v>
      </c>
      <c r="I2211" s="3" t="str">
        <f t="shared" ca="1" si="208"/>
        <v>1814.85</v>
      </c>
      <c r="J2211" s="3" t="str">
        <f t="shared" ca="1" si="209"/>
        <v>insert into motoristas (fk_matricula, nome, sexo, telefone, nif, salario) values (1022, 'Marisa Miranda Pacheco', 2, '941 286 371', 12698943, 1814.85);</v>
      </c>
    </row>
    <row r="2212" spans="1:10" x14ac:dyDescent="0.25">
      <c r="A2212">
        <f t="shared" ca="1" si="204"/>
        <v>7</v>
      </c>
      <c r="B2212">
        <f t="shared" ca="1" si="205"/>
        <v>2</v>
      </c>
      <c r="C2212">
        <f t="shared" ca="1" si="206"/>
        <v>2</v>
      </c>
      <c r="D2212">
        <f t="shared" ca="1" si="206"/>
        <v>11</v>
      </c>
      <c r="E2212" s="3" t="str">
        <f ca="1">_xlfn.CONCAT(VLOOKUP($B2212,nomes!$A:$B,2,FALSE), "", VLOOKUP($C2212,apelido!$A:$B,2,FALSE), " ", VLOOKUP($D2212,apelido!$A:$B,2,FALSE))</f>
        <v>Alice Alves Bento</v>
      </c>
      <c r="F2212" s="3" t="str">
        <f ca="1">TRIM(VLOOKUP($B2212,nomes!$A:$C,3,FALSE))</f>
        <v>Feminino</v>
      </c>
      <c r="G2212" t="str">
        <f t="shared" ca="1" si="207"/>
        <v>939 976 166</v>
      </c>
      <c r="H2212" s="2" t="s">
        <v>2703</v>
      </c>
      <c r="I2212" s="3" t="str">
        <f t="shared" ca="1" si="208"/>
        <v>1987.9</v>
      </c>
      <c r="J2212" s="3" t="str">
        <f t="shared" ca="1" si="209"/>
        <v>insert into motoristas (fk_matricula, nome, sexo, telefone, nif, salario) values (7, 'Alice Alves Bento', 2, '939 976 166', 12189055, 1987.9);</v>
      </c>
    </row>
    <row r="2213" spans="1:10" x14ac:dyDescent="0.25">
      <c r="A2213">
        <f t="shared" ca="1" si="204"/>
        <v>3005</v>
      </c>
      <c r="B2213">
        <f t="shared" ca="1" si="205"/>
        <v>43</v>
      </c>
      <c r="C2213">
        <f t="shared" ca="1" si="206"/>
        <v>3</v>
      </c>
      <c r="D2213">
        <f t="shared" ca="1" si="206"/>
        <v>57</v>
      </c>
      <c r="E2213" s="3" t="str">
        <f ca="1">_xlfn.CONCAT(VLOOKUP($B2213,nomes!$A:$B,2,FALSE), "", VLOOKUP($C2213,apelido!$A:$B,2,FALSE), " ", VLOOKUP($D2213,apelido!$A:$B,2,FALSE))</f>
        <v>Gabriel Amaral Nogueira</v>
      </c>
      <c r="F2213" s="3" t="str">
        <f ca="1">TRIM(VLOOKUP($B2213,nomes!$A:$C,3,FALSE))</f>
        <v>Masculino</v>
      </c>
      <c r="G2213" t="str">
        <f t="shared" ca="1" si="207"/>
        <v>935 816 342</v>
      </c>
      <c r="H2213" s="2" t="s">
        <v>2704</v>
      </c>
      <c r="I2213" s="3" t="str">
        <f t="shared" ca="1" si="208"/>
        <v>907.2</v>
      </c>
      <c r="J2213" s="3" t="str">
        <f t="shared" ca="1" si="209"/>
        <v>insert into motoristas (fk_matricula, nome, sexo, telefone, nif, salario) values (3005, 'Gabriel Amaral Nogueira', 1, '935 816 342', 51644263, 907.2);</v>
      </c>
    </row>
    <row r="2214" spans="1:10" x14ac:dyDescent="0.25">
      <c r="A2214">
        <f t="shared" ca="1" si="204"/>
        <v>1993</v>
      </c>
      <c r="B2214">
        <f t="shared" ca="1" si="205"/>
        <v>185</v>
      </c>
      <c r="C2214">
        <f t="shared" ca="1" si="206"/>
        <v>100</v>
      </c>
      <c r="D2214">
        <f t="shared" ca="1" si="206"/>
        <v>66</v>
      </c>
      <c r="E2214" s="3" t="str">
        <f ca="1">_xlfn.CONCAT(VLOOKUP($B2214,nomes!$A:$B,2,FALSE), "", VLOOKUP($C2214,apelido!$A:$B,2,FALSE), " ", VLOOKUP($D2214,apelido!$A:$B,2,FALSE))</f>
        <v>Mauro Fragoso Pontes</v>
      </c>
      <c r="F2214" s="3" t="str">
        <f ca="1">TRIM(VLOOKUP($B2214,nomes!$A:$C,3,FALSE))</f>
        <v>Masculino</v>
      </c>
      <c r="G2214" t="str">
        <f t="shared" ca="1" si="207"/>
        <v>981 713 126</v>
      </c>
      <c r="H2214" s="2" t="s">
        <v>2705</v>
      </c>
      <c r="I2214" s="3" t="str">
        <f t="shared" ca="1" si="208"/>
        <v>2154.77</v>
      </c>
      <c r="J2214" s="3" t="str">
        <f t="shared" ca="1" si="209"/>
        <v>insert into motoristas (fk_matricula, nome, sexo, telefone, nif, salario) values (1993, 'Mauro Fragoso Pontes', 1, '981 713 126', 58228270, 2154.77);</v>
      </c>
    </row>
    <row r="2215" spans="1:10" x14ac:dyDescent="0.25">
      <c r="A2215">
        <f t="shared" ca="1" si="204"/>
        <v>211</v>
      </c>
      <c r="B2215">
        <f t="shared" ca="1" si="205"/>
        <v>141</v>
      </c>
      <c r="C2215">
        <f t="shared" ca="1" si="206"/>
        <v>3</v>
      </c>
      <c r="D2215">
        <f t="shared" ca="1" si="206"/>
        <v>43</v>
      </c>
      <c r="E2215" s="3" t="str">
        <f ca="1">_xlfn.CONCAT(VLOOKUP($B2215,nomes!$A:$B,2,FALSE), "", VLOOKUP($C2215,apelido!$A:$B,2,FALSE), " ", VLOOKUP($D2215,apelido!$A:$B,2,FALSE))</f>
        <v>Diana Amaral Macedo</v>
      </c>
      <c r="F2215" s="3" t="str">
        <f ca="1">TRIM(VLOOKUP($B2215,nomes!$A:$C,3,FALSE))</f>
        <v>Feminino</v>
      </c>
      <c r="G2215" t="str">
        <f t="shared" ca="1" si="207"/>
        <v>952 855 452</v>
      </c>
      <c r="H2215" s="2" t="s">
        <v>2706</v>
      </c>
      <c r="I2215" s="3" t="str">
        <f t="shared" ca="1" si="208"/>
        <v>2396.74</v>
      </c>
      <c r="J2215" s="3" t="str">
        <f t="shared" ca="1" si="209"/>
        <v>insert into motoristas (fk_matricula, nome, sexo, telefone, nif, salario) values (211, 'Diana Amaral Macedo', 2, '952 855 452', 21335375, 2396.74);</v>
      </c>
    </row>
    <row r="2216" spans="1:10" x14ac:dyDescent="0.25">
      <c r="A2216">
        <f t="shared" ca="1" si="204"/>
        <v>2875</v>
      </c>
      <c r="B2216">
        <f t="shared" ca="1" si="205"/>
        <v>13</v>
      </c>
      <c r="C2216">
        <f t="shared" ca="1" si="206"/>
        <v>96</v>
      </c>
      <c r="D2216">
        <f t="shared" ca="1" si="206"/>
        <v>26</v>
      </c>
      <c r="E2216" s="3" t="str">
        <f ca="1">_xlfn.CONCAT(VLOOKUP($B2216,nomes!$A:$B,2,FALSE), "", VLOOKUP($C2216,apelido!$A:$B,2,FALSE), " ", VLOOKUP($D2216,apelido!$A:$B,2,FALSE))</f>
        <v>Bernardo Caldeira Esteves</v>
      </c>
      <c r="F2216" s="3" t="str">
        <f ca="1">TRIM(VLOOKUP($B2216,nomes!$A:$C,3,FALSE))</f>
        <v>Masculino</v>
      </c>
      <c r="G2216" t="str">
        <f t="shared" ca="1" si="207"/>
        <v>952 245 253</v>
      </c>
      <c r="H2216" s="2" t="s">
        <v>2707</v>
      </c>
      <c r="I2216" s="3" t="str">
        <f t="shared" ca="1" si="208"/>
        <v>1730.36</v>
      </c>
      <c r="J2216" s="3" t="str">
        <f t="shared" ca="1" si="209"/>
        <v>insert into motoristas (fk_matricula, nome, sexo, telefone, nif, salario) values (2875, 'Bernardo Caldeira Esteves', 1, '952 245 253', 26826169, 1730.36);</v>
      </c>
    </row>
    <row r="2217" spans="1:10" x14ac:dyDescent="0.25">
      <c r="A2217">
        <f t="shared" ca="1" si="204"/>
        <v>787</v>
      </c>
      <c r="B2217">
        <f t="shared" ca="1" si="205"/>
        <v>86</v>
      </c>
      <c r="C2217">
        <f t="shared" ca="1" si="206"/>
        <v>46</v>
      </c>
      <c r="D2217">
        <f t="shared" ca="1" si="206"/>
        <v>49</v>
      </c>
      <c r="E2217" s="3" t="str">
        <f ca="1">_xlfn.CONCAT(VLOOKUP($B2217,nomes!$A:$B,2,FALSE), "", VLOOKUP($C2217,apelido!$A:$B,2,FALSE), " ", VLOOKUP($D2217,apelido!$A:$B,2,FALSE))</f>
        <v>Mirella Marques Melo</v>
      </c>
      <c r="F2217" s="3" t="str">
        <f ca="1">TRIM(VLOOKUP($B2217,nomes!$A:$C,3,FALSE))</f>
        <v>Feminino</v>
      </c>
      <c r="G2217" t="str">
        <f t="shared" ca="1" si="207"/>
        <v>958 414 792</v>
      </c>
      <c r="H2217" s="2" t="s">
        <v>2708</v>
      </c>
      <c r="I2217" s="3" t="str">
        <f t="shared" ca="1" si="208"/>
        <v>1838.98</v>
      </c>
      <c r="J2217" s="3" t="str">
        <f t="shared" ca="1" si="209"/>
        <v>insert into motoristas (fk_matricula, nome, sexo, telefone, nif, salario) values (787, 'Mirella Marques Melo', 2, '958 414 792', 16537206, 1838.98);</v>
      </c>
    </row>
    <row r="2218" spans="1:10" x14ac:dyDescent="0.25">
      <c r="A2218">
        <f t="shared" ca="1" si="204"/>
        <v>2137</v>
      </c>
      <c r="B2218">
        <f t="shared" ca="1" si="205"/>
        <v>194</v>
      </c>
      <c r="C2218">
        <f t="shared" ca="1" si="206"/>
        <v>20</v>
      </c>
      <c r="D2218">
        <f t="shared" ca="1" si="206"/>
        <v>99</v>
      </c>
      <c r="E2218" s="3" t="str">
        <f ca="1">_xlfn.CONCAT(VLOOKUP($B2218,nomes!$A:$B,2,FALSE), "", VLOOKUP($C2218,apelido!$A:$B,2,FALSE), " ", VLOOKUP($D2218,apelido!$A:$B,2,FALSE))</f>
        <v>Sandra Castro Cordeiro</v>
      </c>
      <c r="F2218" s="3" t="str">
        <f ca="1">TRIM(VLOOKUP($B2218,nomes!$A:$C,3,FALSE))</f>
        <v>Feminino</v>
      </c>
      <c r="G2218" t="str">
        <f t="shared" ca="1" si="207"/>
        <v>922 486 512</v>
      </c>
      <c r="H2218" s="2" t="s">
        <v>2709</v>
      </c>
      <c r="I2218" s="3" t="str">
        <f t="shared" ca="1" si="208"/>
        <v>1145.34</v>
      </c>
      <c r="J2218" s="3" t="str">
        <f t="shared" ca="1" si="209"/>
        <v>insert into motoristas (fk_matricula, nome, sexo, telefone, nif, salario) values (2137, 'Sandra Castro Cordeiro', 2, '922 486 512', 24766987, 1145.34);</v>
      </c>
    </row>
    <row r="2219" spans="1:10" x14ac:dyDescent="0.25">
      <c r="A2219">
        <f t="shared" ca="1" si="204"/>
        <v>409</v>
      </c>
      <c r="B2219">
        <f t="shared" ca="1" si="205"/>
        <v>79</v>
      </c>
      <c r="C2219">
        <f t="shared" ca="1" si="206"/>
        <v>38</v>
      </c>
      <c r="D2219">
        <f t="shared" ca="1" si="206"/>
        <v>23</v>
      </c>
      <c r="E2219" s="3" t="str">
        <f ca="1">_xlfn.CONCAT(VLOOKUP($B2219,nomes!$A:$B,2,FALSE), "", VLOOKUP($C2219,apelido!$A:$B,2,FALSE), " ", VLOOKUP($D2219,apelido!$A:$B,2,FALSE))</f>
        <v>Marcelo Jesus Cruz</v>
      </c>
      <c r="F2219" s="3" t="str">
        <f ca="1">TRIM(VLOOKUP($B2219,nomes!$A:$C,3,FALSE))</f>
        <v>Masculino</v>
      </c>
      <c r="G2219" t="str">
        <f t="shared" ca="1" si="207"/>
        <v>949 736 897</v>
      </c>
      <c r="H2219" s="2" t="s">
        <v>2710</v>
      </c>
      <c r="I2219" s="3" t="str">
        <f t="shared" ca="1" si="208"/>
        <v>1378.45</v>
      </c>
      <c r="J2219" s="3" t="str">
        <f t="shared" ca="1" si="209"/>
        <v>insert into motoristas (fk_matricula, nome, sexo, telefone, nif, salario) values (409, 'Marcelo Jesus Cruz', 1, '949 736 897', 26227106, 1378.45);</v>
      </c>
    </row>
    <row r="2220" spans="1:10" x14ac:dyDescent="0.25">
      <c r="A2220">
        <f t="shared" ca="1" si="204"/>
        <v>1538</v>
      </c>
      <c r="B2220">
        <f t="shared" ca="1" si="205"/>
        <v>82</v>
      </c>
      <c r="C2220">
        <f t="shared" ca="1" si="206"/>
        <v>78</v>
      </c>
      <c r="D2220">
        <f t="shared" ca="1" si="206"/>
        <v>47</v>
      </c>
      <c r="E2220" s="3" t="str">
        <f ca="1">_xlfn.CONCAT(VLOOKUP($B2220,nomes!$A:$B,2,FALSE), "", VLOOKUP($C2220,apelido!$A:$B,2,FALSE), " ", VLOOKUP($D2220,apelido!$A:$B,2,FALSE))</f>
        <v>Mário Simões Martins</v>
      </c>
      <c r="F2220" s="3" t="str">
        <f ca="1">TRIM(VLOOKUP($B2220,nomes!$A:$C,3,FALSE))</f>
        <v>Masculino</v>
      </c>
      <c r="G2220" t="str">
        <f t="shared" ca="1" si="207"/>
        <v>995 891 564</v>
      </c>
      <c r="H2220" s="2" t="s">
        <v>2711</v>
      </c>
      <c r="I2220" s="3" t="str">
        <f t="shared" ca="1" si="208"/>
        <v>1635.40</v>
      </c>
      <c r="J2220" s="3" t="str">
        <f t="shared" ca="1" si="209"/>
        <v>insert into motoristas (fk_matricula, nome, sexo, telefone, nif, salario) values (1538, 'Mário Simões Martins', 1, '995 891 564', 27769078, 1635.40);</v>
      </c>
    </row>
    <row r="2221" spans="1:10" x14ac:dyDescent="0.25">
      <c r="A2221">
        <f t="shared" ca="1" si="204"/>
        <v>1821</v>
      </c>
      <c r="B2221">
        <f t="shared" ca="1" si="205"/>
        <v>28</v>
      </c>
      <c r="C2221">
        <f t="shared" ca="1" si="206"/>
        <v>53</v>
      </c>
      <c r="D2221">
        <f t="shared" ca="1" si="206"/>
        <v>36</v>
      </c>
      <c r="E2221" s="3" t="str">
        <f ca="1">_xlfn.CONCAT(VLOOKUP($B2221,nomes!$A:$B,2,FALSE), "", VLOOKUP($C2221,apelido!$A:$B,2,FALSE), " ", VLOOKUP($D2221,apelido!$A:$B,2,FALSE))</f>
        <v>Diego Morais Gonçalves</v>
      </c>
      <c r="F2221" s="3" t="str">
        <f ca="1">TRIM(VLOOKUP($B2221,nomes!$A:$C,3,FALSE))</f>
        <v>Masculino</v>
      </c>
      <c r="G2221" t="str">
        <f t="shared" ca="1" si="207"/>
        <v>947 988 619</v>
      </c>
      <c r="H2221" s="2" t="s">
        <v>2712</v>
      </c>
      <c r="I2221" s="3" t="str">
        <f t="shared" ca="1" si="208"/>
        <v>1382.99</v>
      </c>
      <c r="J2221" s="3" t="str">
        <f t="shared" ca="1" si="209"/>
        <v>insert into motoristas (fk_matricula, nome, sexo, telefone, nif, salario) values (1821, 'Diego Morais Gonçalves', 1, '947 988 619', 18783384, 1382.99);</v>
      </c>
    </row>
    <row r="2222" spans="1:10" x14ac:dyDescent="0.25">
      <c r="A2222">
        <f t="shared" ca="1" si="204"/>
        <v>1306</v>
      </c>
      <c r="B2222">
        <f t="shared" ca="1" si="205"/>
        <v>170</v>
      </c>
      <c r="C2222">
        <f t="shared" ca="1" si="206"/>
        <v>17</v>
      </c>
      <c r="D2222">
        <f t="shared" ca="1" si="206"/>
        <v>42</v>
      </c>
      <c r="E2222" s="3" t="str">
        <f ca="1">_xlfn.CONCAT(VLOOKUP($B2222,nomes!$A:$B,2,FALSE), "", VLOOKUP($C2222,apelido!$A:$B,2,FALSE), " ", VLOOKUP($D2222,apelido!$A:$B,2,FALSE))</f>
        <v>Joana Campos Loureiro</v>
      </c>
      <c r="F2222" s="3" t="str">
        <f ca="1">TRIM(VLOOKUP($B2222,nomes!$A:$C,3,FALSE))</f>
        <v>Feminino</v>
      </c>
      <c r="G2222" t="str">
        <f t="shared" ca="1" si="207"/>
        <v>988 772 191</v>
      </c>
      <c r="H2222" s="2" t="s">
        <v>2713</v>
      </c>
      <c r="I2222" s="3" t="str">
        <f t="shared" ca="1" si="208"/>
        <v>2075.91</v>
      </c>
      <c r="J2222" s="3" t="str">
        <f t="shared" ca="1" si="209"/>
        <v>insert into motoristas (fk_matricula, nome, sexo, telefone, nif, salario) values (1306, 'Joana Campos Loureiro', 2, '988 772 191', 17486609, 2075.91);</v>
      </c>
    </row>
    <row r="2223" spans="1:10" x14ac:dyDescent="0.25">
      <c r="A2223">
        <f t="shared" ca="1" si="204"/>
        <v>2545</v>
      </c>
      <c r="B2223">
        <f t="shared" ca="1" si="205"/>
        <v>142</v>
      </c>
      <c r="C2223">
        <f t="shared" ca="1" si="206"/>
        <v>34</v>
      </c>
      <c r="D2223">
        <f t="shared" ca="1" si="206"/>
        <v>54</v>
      </c>
      <c r="E2223" s="3" t="str">
        <f ca="1">_xlfn.CONCAT(VLOOKUP($B2223,nomes!$A:$B,2,FALSE), "", VLOOKUP($C2223,apelido!$A:$B,2,FALSE), " ", VLOOKUP($D2223,apelido!$A:$B,2,FALSE))</f>
        <v>Eduarda Gaspar Mota</v>
      </c>
      <c r="F2223" s="3" t="str">
        <f ca="1">TRIM(VLOOKUP($B2223,nomes!$A:$C,3,FALSE))</f>
        <v>Feminino</v>
      </c>
      <c r="G2223" t="str">
        <f t="shared" ca="1" si="207"/>
        <v>931 151 528</v>
      </c>
      <c r="H2223" s="2" t="s">
        <v>2714</v>
      </c>
      <c r="I2223" s="3" t="str">
        <f t="shared" ca="1" si="208"/>
        <v>1571.88</v>
      </c>
      <c r="J2223" s="3" t="str">
        <f t="shared" ca="1" si="209"/>
        <v>insert into motoristas (fk_matricula, nome, sexo, telefone, nif, salario) values (2545, 'Eduarda Gaspar Mota', 2, '931 151 528', 20424819, 1571.88);</v>
      </c>
    </row>
    <row r="2224" spans="1:10" x14ac:dyDescent="0.25">
      <c r="A2224">
        <f t="shared" ca="1" si="204"/>
        <v>1003</v>
      </c>
      <c r="B2224">
        <f t="shared" ca="1" si="205"/>
        <v>184</v>
      </c>
      <c r="C2224">
        <f t="shared" ca="1" si="206"/>
        <v>68</v>
      </c>
      <c r="D2224">
        <f t="shared" ca="1" si="206"/>
        <v>53</v>
      </c>
      <c r="E2224" s="3" t="str">
        <f ca="1">_xlfn.CONCAT(VLOOKUP($B2224,nomes!$A:$B,2,FALSE), "", VLOOKUP($C2224,apelido!$A:$B,2,FALSE), " ", VLOOKUP($D2224,apelido!$A:$B,2,FALSE))</f>
        <v>Marta Raposo Morais</v>
      </c>
      <c r="F2224" s="3" t="str">
        <f ca="1">TRIM(VLOOKUP($B2224,nomes!$A:$C,3,FALSE))</f>
        <v>Feminino</v>
      </c>
      <c r="G2224" t="str">
        <f t="shared" ca="1" si="207"/>
        <v>962 177 382</v>
      </c>
      <c r="H2224" s="2" t="s">
        <v>2715</v>
      </c>
      <c r="I2224" s="3" t="str">
        <f t="shared" ca="1" si="208"/>
        <v>1663.21</v>
      </c>
      <c r="J2224" s="3" t="str">
        <f t="shared" ca="1" si="209"/>
        <v>insert into motoristas (fk_matricula, nome, sexo, telefone, nif, salario) values (1003, 'Marta Raposo Morais', 2, '962 177 382', 18922926, 1663.21);</v>
      </c>
    </row>
    <row r="2225" spans="1:10" x14ac:dyDescent="0.25">
      <c r="A2225">
        <f t="shared" ca="1" si="204"/>
        <v>111</v>
      </c>
      <c r="B2225">
        <f t="shared" ca="1" si="205"/>
        <v>100</v>
      </c>
      <c r="C2225">
        <f t="shared" ca="1" si="206"/>
        <v>37</v>
      </c>
      <c r="D2225">
        <f t="shared" ca="1" si="206"/>
        <v>54</v>
      </c>
      <c r="E2225" s="3" t="str">
        <f ca="1">_xlfn.CONCAT(VLOOKUP($B2225,nomes!$A:$B,2,FALSE), "", VLOOKUP($C2225,apelido!$A:$B,2,FALSE), " ", VLOOKUP($D2225,apelido!$A:$B,2,FALSE))</f>
        <v>Rebeca Henriques Mota</v>
      </c>
      <c r="F2225" s="3" t="str">
        <f ca="1">TRIM(VLOOKUP($B2225,nomes!$A:$C,3,FALSE))</f>
        <v>Feminino</v>
      </c>
      <c r="G2225" t="str">
        <f t="shared" ca="1" si="207"/>
        <v>961 689 825</v>
      </c>
      <c r="H2225" s="2" t="s">
        <v>2716</v>
      </c>
      <c r="I2225" s="3" t="str">
        <f t="shared" ca="1" si="208"/>
        <v>1725.43</v>
      </c>
      <c r="J2225" s="3" t="str">
        <f t="shared" ca="1" si="209"/>
        <v>insert into motoristas (fk_matricula, nome, sexo, telefone, nif, salario) values (111, 'Rebeca Henriques Mota', 2, '961 689 825', 24786376, 1725.43);</v>
      </c>
    </row>
    <row r="2226" spans="1:10" x14ac:dyDescent="0.25">
      <c r="A2226">
        <f t="shared" ca="1" si="204"/>
        <v>2781</v>
      </c>
      <c r="B2226">
        <f t="shared" ca="1" si="205"/>
        <v>123</v>
      </c>
      <c r="C2226">
        <f t="shared" ca="1" si="206"/>
        <v>99</v>
      </c>
      <c r="D2226">
        <f t="shared" ca="1" si="206"/>
        <v>23</v>
      </c>
      <c r="E2226" s="3" t="str">
        <f ca="1">_xlfn.CONCAT(VLOOKUP($B2226,nomes!$A:$B,2,FALSE), "", VLOOKUP($C2226,apelido!$A:$B,2,FALSE), " ", VLOOKUP($D2226,apelido!$A:$B,2,FALSE))</f>
        <v>Yasmin Cordeiro Cruz</v>
      </c>
      <c r="F2226" s="3" t="str">
        <f ca="1">TRIM(VLOOKUP($B2226,nomes!$A:$C,3,FALSE))</f>
        <v>Feminino</v>
      </c>
      <c r="G2226" t="str">
        <f t="shared" ca="1" si="207"/>
        <v>933 117 476</v>
      </c>
      <c r="H2226" s="2" t="s">
        <v>2717</v>
      </c>
      <c r="I2226" s="3" t="str">
        <f t="shared" ca="1" si="208"/>
        <v>1672.15</v>
      </c>
      <c r="J2226" s="3" t="str">
        <f t="shared" ca="1" si="209"/>
        <v>insert into motoristas (fk_matricula, nome, sexo, telefone, nif, salario) values (2781, 'Yasmin Cordeiro Cruz', 2, '933 117 476', 50649051, 1672.15);</v>
      </c>
    </row>
    <row r="2227" spans="1:10" x14ac:dyDescent="0.25">
      <c r="A2227">
        <f t="shared" ca="1" si="204"/>
        <v>2006</v>
      </c>
      <c r="B2227">
        <f t="shared" ca="1" si="205"/>
        <v>99</v>
      </c>
      <c r="C2227">
        <f t="shared" ca="1" si="206"/>
        <v>88</v>
      </c>
      <c r="D2227">
        <f t="shared" ca="1" si="206"/>
        <v>29</v>
      </c>
      <c r="E2227" s="3" t="str">
        <f ca="1">_xlfn.CONCAT(VLOOKUP($B2227,nomes!$A:$B,2,FALSE), "", VLOOKUP($C2227,apelido!$A:$B,2,FALSE), " ", VLOOKUP($D2227,apelido!$A:$B,2,FALSE))</f>
        <v>Rafaela Vicente Ferreira</v>
      </c>
      <c r="F2227" s="3" t="str">
        <f ca="1">TRIM(VLOOKUP($B2227,nomes!$A:$C,3,FALSE))</f>
        <v>Feminino</v>
      </c>
      <c r="G2227" t="str">
        <f t="shared" ca="1" si="207"/>
        <v>987 516 568</v>
      </c>
      <c r="H2227" s="2" t="s">
        <v>2718</v>
      </c>
      <c r="I2227" s="3" t="str">
        <f t="shared" ca="1" si="208"/>
        <v>1245.30</v>
      </c>
      <c r="J2227" s="3" t="str">
        <f t="shared" ca="1" si="209"/>
        <v>insert into motoristas (fk_matricula, nome, sexo, telefone, nif, salario) values (2006, 'Rafaela Vicente Ferreira', 2, '987 516 568', 22013508, 1245.30);</v>
      </c>
    </row>
    <row r="2228" spans="1:10" x14ac:dyDescent="0.25">
      <c r="A2228">
        <f t="shared" ca="1" si="204"/>
        <v>1365</v>
      </c>
      <c r="B2228">
        <f t="shared" ca="1" si="205"/>
        <v>86</v>
      </c>
      <c r="C2228">
        <f t="shared" ca="1" si="206"/>
        <v>37</v>
      </c>
      <c r="D2228">
        <f t="shared" ca="1" si="206"/>
        <v>75</v>
      </c>
      <c r="E2228" s="3" t="str">
        <f ca="1">_xlfn.CONCAT(VLOOKUP($B2228,nomes!$A:$B,2,FALSE), "", VLOOKUP($C2228,apelido!$A:$B,2,FALSE), " ", VLOOKUP($D2228,apelido!$A:$B,2,FALSE))</f>
        <v>Mirella Henriques Santos</v>
      </c>
      <c r="F2228" s="3" t="str">
        <f ca="1">TRIM(VLOOKUP($B2228,nomes!$A:$C,3,FALSE))</f>
        <v>Feminino</v>
      </c>
      <c r="G2228" t="str">
        <f t="shared" ca="1" si="207"/>
        <v>977 183 195</v>
      </c>
      <c r="H2228" s="2" t="s">
        <v>2719</v>
      </c>
      <c r="I2228" s="3" t="str">
        <f t="shared" ca="1" si="208"/>
        <v>882.34</v>
      </c>
      <c r="J2228" s="3" t="str">
        <f t="shared" ca="1" si="209"/>
        <v>insert into motoristas (fk_matricula, nome, sexo, telefone, nif, salario) values (1365, 'Mirella Henriques Santos', 2, '977 183 195', 15240158, 882.34);</v>
      </c>
    </row>
    <row r="2229" spans="1:10" x14ac:dyDescent="0.25">
      <c r="A2229">
        <f t="shared" ca="1" si="204"/>
        <v>2724</v>
      </c>
      <c r="B2229">
        <f t="shared" ca="1" si="205"/>
        <v>50</v>
      </c>
      <c r="C2229">
        <f t="shared" ca="1" si="206"/>
        <v>65</v>
      </c>
      <c r="D2229">
        <f t="shared" ca="1" si="206"/>
        <v>60</v>
      </c>
      <c r="E2229" s="3" t="str">
        <f ca="1">_xlfn.CONCAT(VLOOKUP($B2229,nomes!$A:$B,2,FALSE), "", VLOOKUP($C2229,apelido!$A:$B,2,FALSE), " ", VLOOKUP($D2229,apelido!$A:$B,2,FALSE))</f>
        <v>Henrique Pires Pacheco</v>
      </c>
      <c r="F2229" s="3" t="str">
        <f ca="1">TRIM(VLOOKUP($B2229,nomes!$A:$C,3,FALSE))</f>
        <v>Masculino</v>
      </c>
      <c r="G2229" t="str">
        <f t="shared" ca="1" si="207"/>
        <v>961 892 221</v>
      </c>
      <c r="H2229" s="2" t="s">
        <v>2720</v>
      </c>
      <c r="I2229" s="3" t="str">
        <f t="shared" ca="1" si="208"/>
        <v>2100.21</v>
      </c>
      <c r="J2229" s="3" t="str">
        <f t="shared" ca="1" si="209"/>
        <v>insert into motoristas (fk_matricula, nome, sexo, telefone, nif, salario) values (2724, 'Henrique Pires Pacheco', 1, '961 892 221', 16377017, 2100.21);</v>
      </c>
    </row>
    <row r="2230" spans="1:10" x14ac:dyDescent="0.25">
      <c r="A2230">
        <f t="shared" ca="1" si="204"/>
        <v>1961</v>
      </c>
      <c r="B2230">
        <f t="shared" ca="1" si="205"/>
        <v>189</v>
      </c>
      <c r="C2230">
        <f t="shared" ca="1" si="206"/>
        <v>39</v>
      </c>
      <c r="D2230">
        <f t="shared" ca="1" si="206"/>
        <v>42</v>
      </c>
      <c r="E2230" s="3" t="str">
        <f ca="1">_xlfn.CONCAT(VLOOKUP($B2230,nomes!$A:$B,2,FALSE), "", VLOOKUP($C2230,apelido!$A:$B,2,FALSE), " ", VLOOKUP($D2230,apelido!$A:$B,2,FALSE))</f>
        <v>Noé Leal Loureiro</v>
      </c>
      <c r="F2230" s="3" t="str">
        <f ca="1">TRIM(VLOOKUP($B2230,nomes!$A:$C,3,FALSE))</f>
        <v>Masculino</v>
      </c>
      <c r="G2230" t="str">
        <f t="shared" ca="1" si="207"/>
        <v>972 651 738</v>
      </c>
      <c r="H2230" s="2" t="s">
        <v>2721</v>
      </c>
      <c r="I2230" s="3" t="str">
        <f t="shared" ca="1" si="208"/>
        <v>1993.15</v>
      </c>
      <c r="J2230" s="3" t="str">
        <f t="shared" ca="1" si="209"/>
        <v>insert into motoristas (fk_matricula, nome, sexo, telefone, nif, salario) values (1961, 'Noé Leal Loureiro', 1, '972 651 738', 13023835, 1993.15);</v>
      </c>
    </row>
    <row r="2231" spans="1:10" x14ac:dyDescent="0.25">
      <c r="A2231">
        <f t="shared" ca="1" si="204"/>
        <v>480</v>
      </c>
      <c r="B2231">
        <f t="shared" ca="1" si="205"/>
        <v>158</v>
      </c>
      <c r="C2231">
        <f t="shared" ca="1" si="206"/>
        <v>41</v>
      </c>
      <c r="D2231">
        <f t="shared" ca="1" si="206"/>
        <v>22</v>
      </c>
      <c r="E2231" s="3" t="str">
        <f ca="1">_xlfn.CONCAT(VLOOKUP($B2231,nomes!$A:$B,2,FALSE), "", VLOOKUP($C2231,apelido!$A:$B,2,FALSE), " ", VLOOKUP($D2231,apelido!$A:$B,2,FALSE))</f>
        <v>Giovani Lopes Costa</v>
      </c>
      <c r="F2231" s="3" t="str">
        <f ca="1">TRIM(VLOOKUP($B2231,nomes!$A:$C,3,FALSE))</f>
        <v>Masculino</v>
      </c>
      <c r="G2231" t="str">
        <f t="shared" ca="1" si="207"/>
        <v>955 883 495</v>
      </c>
      <c r="H2231" s="2" t="s">
        <v>2722</v>
      </c>
      <c r="I2231" s="3" t="str">
        <f t="shared" ca="1" si="208"/>
        <v>1009.91</v>
      </c>
      <c r="J2231" s="3" t="str">
        <f t="shared" ca="1" si="209"/>
        <v>insert into motoristas (fk_matricula, nome, sexo, telefone, nif, salario) values (480, 'Giovani Lopes Costa', 1, '955 883 495', 24918854, 1009.91);</v>
      </c>
    </row>
    <row r="2232" spans="1:10" x14ac:dyDescent="0.25">
      <c r="A2232">
        <f t="shared" ca="1" si="204"/>
        <v>643</v>
      </c>
      <c r="B2232">
        <f t="shared" ca="1" si="205"/>
        <v>98</v>
      </c>
      <c r="C2232">
        <f t="shared" ca="1" si="206"/>
        <v>47</v>
      </c>
      <c r="D2232">
        <f t="shared" ca="1" si="206"/>
        <v>36</v>
      </c>
      <c r="E2232" s="3" t="str">
        <f ca="1">_xlfn.CONCAT(VLOOKUP($B2232,nomes!$A:$B,2,FALSE), "", VLOOKUP($C2232,apelido!$A:$B,2,FALSE), " ", VLOOKUP($D2232,apelido!$A:$B,2,FALSE))</f>
        <v>Rafael Martins Gonçalves</v>
      </c>
      <c r="F2232" s="3" t="str">
        <f ca="1">TRIM(VLOOKUP($B2232,nomes!$A:$C,3,FALSE))</f>
        <v>Masculino</v>
      </c>
      <c r="G2232" t="str">
        <f t="shared" ca="1" si="207"/>
        <v>915 316 516</v>
      </c>
      <c r="H2232" s="2" t="s">
        <v>2723</v>
      </c>
      <c r="I2232" s="3" t="str">
        <f t="shared" ca="1" si="208"/>
        <v>1495.23</v>
      </c>
      <c r="J2232" s="3" t="str">
        <f t="shared" ca="1" si="209"/>
        <v>insert into motoristas (fk_matricula, nome, sexo, telefone, nif, salario) values (643, 'Rafael Martins Gonçalves', 1, '915 316 516', 19001537, 1495.23);</v>
      </c>
    </row>
    <row r="2233" spans="1:10" x14ac:dyDescent="0.25">
      <c r="A2233">
        <f t="shared" ca="1" si="204"/>
        <v>2728</v>
      </c>
      <c r="B2233">
        <f t="shared" ca="1" si="205"/>
        <v>143</v>
      </c>
      <c r="C2233">
        <f t="shared" ca="1" si="206"/>
        <v>4</v>
      </c>
      <c r="D2233">
        <f t="shared" ca="1" si="206"/>
        <v>85</v>
      </c>
      <c r="E2233" s="3" t="str">
        <f ca="1">_xlfn.CONCAT(VLOOKUP($B2233,nomes!$A:$B,2,FALSE), "", VLOOKUP($C2233,apelido!$A:$B,2,FALSE), " ", VLOOKUP($D2233,apelido!$A:$B,2,FALSE))</f>
        <v>Edson Amaro Vasconcelos</v>
      </c>
      <c r="F2233" s="3" t="str">
        <f ca="1">TRIM(VLOOKUP($B2233,nomes!$A:$C,3,FALSE))</f>
        <v>Masculino</v>
      </c>
      <c r="G2233" t="str">
        <f t="shared" ca="1" si="207"/>
        <v>988 376 215</v>
      </c>
      <c r="H2233" s="2" t="s">
        <v>2724</v>
      </c>
      <c r="I2233" s="3" t="str">
        <f t="shared" ca="1" si="208"/>
        <v>998.59</v>
      </c>
      <c r="J2233" s="3" t="str">
        <f t="shared" ca="1" si="209"/>
        <v>insert into motoristas (fk_matricula, nome, sexo, telefone, nif, salario) values (2728, 'Edson Amaro Vasconcelos', 1, '988 376 215', 15195015, 998.59);</v>
      </c>
    </row>
    <row r="2234" spans="1:10" x14ac:dyDescent="0.25">
      <c r="A2234">
        <f t="shared" ca="1" si="204"/>
        <v>2596</v>
      </c>
      <c r="B2234">
        <f t="shared" ca="1" si="205"/>
        <v>187</v>
      </c>
      <c r="C2234">
        <f t="shared" ca="1" si="206"/>
        <v>5</v>
      </c>
      <c r="D2234">
        <f t="shared" ca="1" si="206"/>
        <v>53</v>
      </c>
      <c r="E2234" s="3" t="str">
        <f ca="1">_xlfn.CONCAT(VLOOKUP($B2234,nomes!$A:$B,2,FALSE), "", VLOOKUP($C2234,apelido!$A:$B,2,FALSE), " ", VLOOKUP($D2234,apelido!$A:$B,2,FALSE))</f>
        <v>Milton Andrade Morais</v>
      </c>
      <c r="F2234" s="3" t="str">
        <f ca="1">TRIM(VLOOKUP($B2234,nomes!$A:$C,3,FALSE))</f>
        <v>Masculino</v>
      </c>
      <c r="G2234" t="str">
        <f t="shared" ca="1" si="207"/>
        <v>932 761 949</v>
      </c>
      <c r="H2234" s="2" t="s">
        <v>2725</v>
      </c>
      <c r="I2234" s="3" t="str">
        <f t="shared" ca="1" si="208"/>
        <v>1057.78</v>
      </c>
      <c r="J2234" s="3" t="str">
        <f t="shared" ca="1" si="209"/>
        <v>insert into motoristas (fk_matricula, nome, sexo, telefone, nif, salario) values (2596, 'Milton Andrade Morais', 1, '932 761 949', 10292700, 1057.78);</v>
      </c>
    </row>
    <row r="2235" spans="1:10" x14ac:dyDescent="0.25">
      <c r="A2235">
        <f t="shared" ca="1" si="204"/>
        <v>1368</v>
      </c>
      <c r="B2235">
        <f t="shared" ca="1" si="205"/>
        <v>62</v>
      </c>
      <c r="C2235">
        <f t="shared" ca="1" si="206"/>
        <v>64</v>
      </c>
      <c r="D2235">
        <f t="shared" ca="1" si="206"/>
        <v>60</v>
      </c>
      <c r="E2235" s="3" t="str">
        <f ca="1">_xlfn.CONCAT(VLOOKUP($B2235,nomes!$A:$B,2,FALSE), "", VLOOKUP($C2235,apelido!$A:$B,2,FALSE), " ", VLOOKUP($D2235,apelido!$A:$B,2,FALSE))</f>
        <v>Júlia Pinto Pacheco</v>
      </c>
      <c r="F2235" s="3" t="str">
        <f ca="1">TRIM(VLOOKUP($B2235,nomes!$A:$C,3,FALSE))</f>
        <v>Feminino</v>
      </c>
      <c r="G2235" t="str">
        <f t="shared" ca="1" si="207"/>
        <v>955 133 612</v>
      </c>
      <c r="H2235" s="2" t="s">
        <v>2726</v>
      </c>
      <c r="I2235" s="3" t="str">
        <f t="shared" ca="1" si="208"/>
        <v>2418.67</v>
      </c>
      <c r="J2235" s="3" t="str">
        <f t="shared" ca="1" si="209"/>
        <v>insert into motoristas (fk_matricula, nome, sexo, telefone, nif, salario) values (1368, 'Júlia Pinto Pacheco', 2, '955 133 612', 21285731, 2418.67);</v>
      </c>
    </row>
    <row r="2236" spans="1:10" x14ac:dyDescent="0.25">
      <c r="A2236">
        <f t="shared" ca="1" si="204"/>
        <v>313</v>
      </c>
      <c r="B2236">
        <f t="shared" ca="1" si="205"/>
        <v>63</v>
      </c>
      <c r="C2236">
        <f t="shared" ca="1" si="206"/>
        <v>100</v>
      </c>
      <c r="D2236">
        <f t="shared" ca="1" si="206"/>
        <v>47</v>
      </c>
      <c r="E2236" s="3" t="str">
        <f ca="1">_xlfn.CONCAT(VLOOKUP($B2236,nomes!$A:$B,2,FALSE), "", VLOOKUP($C2236,apelido!$A:$B,2,FALSE), " ", VLOOKUP($D2236,apelido!$A:$B,2,FALSE))</f>
        <v>Juliana Fragoso Martins</v>
      </c>
      <c r="F2236" s="3" t="str">
        <f ca="1">TRIM(VLOOKUP($B2236,nomes!$A:$C,3,FALSE))</f>
        <v>Feminino</v>
      </c>
      <c r="G2236" t="str">
        <f t="shared" ca="1" si="207"/>
        <v>981 458 436</v>
      </c>
      <c r="H2236" s="2" t="s">
        <v>2727</v>
      </c>
      <c r="I2236" s="3" t="str">
        <f t="shared" ca="1" si="208"/>
        <v>2446.44</v>
      </c>
      <c r="J2236" s="3" t="str">
        <f t="shared" ca="1" si="209"/>
        <v>insert into motoristas (fk_matricula, nome, sexo, telefone, nif, salario) values (313, 'Juliana Fragoso Martins', 2, '981 458 436', 54800977, 2446.44);</v>
      </c>
    </row>
    <row r="2237" spans="1:10" x14ac:dyDescent="0.25">
      <c r="A2237">
        <f t="shared" ca="1" si="204"/>
        <v>300</v>
      </c>
      <c r="B2237">
        <f t="shared" ca="1" si="205"/>
        <v>113</v>
      </c>
      <c r="C2237">
        <f t="shared" ca="1" si="206"/>
        <v>18</v>
      </c>
      <c r="D2237">
        <f t="shared" ca="1" si="206"/>
        <v>10</v>
      </c>
      <c r="E2237" s="3" t="str">
        <f ca="1">_xlfn.CONCAT(VLOOKUP($B2237,nomes!$A:$B,2,FALSE), "", VLOOKUP($C2237,apelido!$A:$B,2,FALSE), " ", VLOOKUP($D2237,apelido!$A:$B,2,FALSE))</f>
        <v>Stella Cardoso Batista</v>
      </c>
      <c r="F2237" s="3" t="str">
        <f ca="1">TRIM(VLOOKUP($B2237,nomes!$A:$C,3,FALSE))</f>
        <v>Feminino</v>
      </c>
      <c r="G2237" t="str">
        <f t="shared" ca="1" si="207"/>
        <v>986 242 225</v>
      </c>
      <c r="H2237" s="2" t="s">
        <v>2728</v>
      </c>
      <c r="I2237" s="3" t="str">
        <f t="shared" ca="1" si="208"/>
        <v>1916.71</v>
      </c>
      <c r="J2237" s="3" t="str">
        <f t="shared" ca="1" si="209"/>
        <v>insert into motoristas (fk_matricula, nome, sexo, telefone, nif, salario) values (300, 'Stella Cardoso Batista', 2, '986 242 225', 52769129, 1916.71);</v>
      </c>
    </row>
    <row r="2238" spans="1:10" x14ac:dyDescent="0.25">
      <c r="A2238">
        <f t="shared" ca="1" si="204"/>
        <v>200</v>
      </c>
      <c r="B2238">
        <f t="shared" ca="1" si="205"/>
        <v>115</v>
      </c>
      <c r="C2238">
        <f t="shared" ca="1" si="206"/>
        <v>20</v>
      </c>
      <c r="D2238">
        <f t="shared" ca="1" si="206"/>
        <v>8</v>
      </c>
      <c r="E2238" s="3" t="str">
        <f ca="1">_xlfn.CONCAT(VLOOKUP($B2238,nomes!$A:$B,2,FALSE), "", VLOOKUP($C2238,apelido!$A:$B,2,FALSE), " ", VLOOKUP($D2238,apelido!$A:$B,2,FALSE))</f>
        <v>Teresa Castro Azevedo</v>
      </c>
      <c r="F2238" s="3" t="str">
        <f ca="1">TRIM(VLOOKUP($B2238,nomes!$A:$C,3,FALSE))</f>
        <v>Feminino</v>
      </c>
      <c r="G2238" t="str">
        <f t="shared" ca="1" si="207"/>
        <v>952 498 819</v>
      </c>
      <c r="H2238" s="2" t="s">
        <v>2729</v>
      </c>
      <c r="I2238" s="3" t="str">
        <f t="shared" ca="1" si="208"/>
        <v>1566.56</v>
      </c>
      <c r="J2238" s="3" t="str">
        <f t="shared" ca="1" si="209"/>
        <v>insert into motoristas (fk_matricula, nome, sexo, telefone, nif, salario) values (200, 'Teresa Castro Azevedo', 2, '952 498 819', 12927223, 1566.56);</v>
      </c>
    </row>
    <row r="2239" spans="1:10" x14ac:dyDescent="0.25">
      <c r="A2239">
        <f t="shared" ca="1" si="204"/>
        <v>2711</v>
      </c>
      <c r="B2239">
        <f t="shared" ca="1" si="205"/>
        <v>72</v>
      </c>
      <c r="C2239">
        <f t="shared" ca="1" si="206"/>
        <v>22</v>
      </c>
      <c r="D2239">
        <f t="shared" ca="1" si="206"/>
        <v>75</v>
      </c>
      <c r="E2239" s="3" t="str">
        <f ca="1">_xlfn.CONCAT(VLOOKUP($B2239,nomes!$A:$B,2,FALSE), "", VLOOKUP($C2239,apelido!$A:$B,2,FALSE), " ", VLOOKUP($D2239,apelido!$A:$B,2,FALSE))</f>
        <v>Lívia Costa Santos</v>
      </c>
      <c r="F2239" s="3" t="str">
        <f ca="1">TRIM(VLOOKUP($B2239,nomes!$A:$C,3,FALSE))</f>
        <v>Feminino</v>
      </c>
      <c r="G2239" t="str">
        <f t="shared" ca="1" si="207"/>
        <v>958 196 559</v>
      </c>
      <c r="H2239" s="2" t="s">
        <v>2730</v>
      </c>
      <c r="I2239" s="3" t="str">
        <f t="shared" ca="1" si="208"/>
        <v>2321.1</v>
      </c>
      <c r="J2239" s="3" t="str">
        <f t="shared" ca="1" si="209"/>
        <v>insert into motoristas (fk_matricula, nome, sexo, telefone, nif, salario) values (2711, 'Lívia Costa Santos', 2, '958 196 559', 58698366, 2321.1);</v>
      </c>
    </row>
    <row r="2240" spans="1:10" x14ac:dyDescent="0.25">
      <c r="A2240">
        <f t="shared" ca="1" si="204"/>
        <v>2203</v>
      </c>
      <c r="B2240">
        <f t="shared" ca="1" si="205"/>
        <v>181</v>
      </c>
      <c r="C2240">
        <f t="shared" ca="1" si="206"/>
        <v>98</v>
      </c>
      <c r="D2240">
        <f t="shared" ca="1" si="206"/>
        <v>15</v>
      </c>
      <c r="E2240" s="3" t="str">
        <f ca="1">_xlfn.CONCAT(VLOOKUP($B2240,nomes!$A:$B,2,FALSE), "", VLOOKUP($C2240,apelido!$A:$B,2,FALSE), " ", VLOOKUP($D2240,apelido!$A:$B,2,FALSE))</f>
        <v>Madalena Chaves Branco</v>
      </c>
      <c r="F2240" s="3" t="str">
        <f ca="1">TRIM(VLOOKUP($B2240,nomes!$A:$C,3,FALSE))</f>
        <v>Feminino</v>
      </c>
      <c r="G2240" t="str">
        <f t="shared" ca="1" si="207"/>
        <v>964 272 292</v>
      </c>
      <c r="H2240" s="2" t="s">
        <v>2731</v>
      </c>
      <c r="I2240" s="3" t="str">
        <f t="shared" ca="1" si="208"/>
        <v>1533.64</v>
      </c>
      <c r="J2240" s="3" t="str">
        <f t="shared" ca="1" si="209"/>
        <v>insert into motoristas (fk_matricula, nome, sexo, telefone, nif, salario) values (2203, 'Madalena Chaves Branco', 2, '964 272 292', 13112307, 1533.64);</v>
      </c>
    </row>
    <row r="2241" spans="1:10" x14ac:dyDescent="0.25">
      <c r="A2241">
        <f t="shared" ca="1" si="204"/>
        <v>1465</v>
      </c>
      <c r="B2241">
        <f t="shared" ca="1" si="205"/>
        <v>36</v>
      </c>
      <c r="C2241">
        <f t="shared" ca="1" si="206"/>
        <v>56</v>
      </c>
      <c r="D2241">
        <f t="shared" ca="1" si="206"/>
        <v>10</v>
      </c>
      <c r="E2241" s="3" t="str">
        <f ca="1">_xlfn.CONCAT(VLOOKUP($B2241,nomes!$A:$B,2,FALSE), "", VLOOKUP($C2241,apelido!$A:$B,2,FALSE), " ", VLOOKUP($D2241,apelido!$A:$B,2,FALSE))</f>
        <v>Esther Neves Batista</v>
      </c>
      <c r="F2241" s="3" t="str">
        <f ca="1">TRIM(VLOOKUP($B2241,nomes!$A:$C,3,FALSE))</f>
        <v>Feminino</v>
      </c>
      <c r="G2241" t="str">
        <f t="shared" ca="1" si="207"/>
        <v>969 333 648</v>
      </c>
      <c r="H2241" s="2" t="s">
        <v>2732</v>
      </c>
      <c r="I2241" s="3" t="str">
        <f t="shared" ca="1" si="208"/>
        <v>1228.51</v>
      </c>
      <c r="J2241" s="3" t="str">
        <f t="shared" ca="1" si="209"/>
        <v>insert into motoristas (fk_matricula, nome, sexo, telefone, nif, salario) values (1465, 'Esther Neves Batista', 2, '969 333 648', 12632850, 1228.51);</v>
      </c>
    </row>
    <row r="2242" spans="1:10" x14ac:dyDescent="0.25">
      <c r="A2242">
        <f t="shared" ca="1" si="204"/>
        <v>2146</v>
      </c>
      <c r="B2242">
        <f t="shared" ca="1" si="205"/>
        <v>158</v>
      </c>
      <c r="C2242">
        <f t="shared" ca="1" si="206"/>
        <v>91</v>
      </c>
      <c r="D2242">
        <f t="shared" ca="1" si="206"/>
        <v>4</v>
      </c>
      <c r="E2242" s="3" t="str">
        <f ca="1">_xlfn.CONCAT(VLOOKUP($B2242,nomes!$A:$B,2,FALSE), "", VLOOKUP($C2242,apelido!$A:$B,2,FALSE), " ", VLOOKUP($D2242,apelido!$A:$B,2,FALSE))</f>
        <v>Giovani Vilela Amaro</v>
      </c>
      <c r="F2242" s="3" t="str">
        <f ca="1">TRIM(VLOOKUP($B2242,nomes!$A:$C,3,FALSE))</f>
        <v>Masculino</v>
      </c>
      <c r="G2242" t="str">
        <f t="shared" ca="1" si="207"/>
        <v>959 484 163</v>
      </c>
      <c r="H2242" s="2" t="s">
        <v>2733</v>
      </c>
      <c r="I2242" s="3" t="str">
        <f t="shared" ca="1" si="208"/>
        <v>1273.91</v>
      </c>
      <c r="J2242" s="3" t="str">
        <f t="shared" ca="1" si="209"/>
        <v>insert into motoristas (fk_matricula, nome, sexo, telefone, nif, salario) values (2146, 'Giovani Vilela Amaro', 1, '959 484 163', 20137416, 1273.91);</v>
      </c>
    </row>
    <row r="2243" spans="1:10" x14ac:dyDescent="0.25">
      <c r="A2243">
        <f t="shared" ref="A2243:A2306" ca="1" si="210">RANDBETWEEN(1,3059)</f>
        <v>394</v>
      </c>
      <c r="B2243">
        <f t="shared" ref="B2243:B2306" ca="1" si="211">RANDBETWEEN(1,200)</f>
        <v>183</v>
      </c>
      <c r="C2243">
        <f t="shared" ref="C2243:D2306" ca="1" si="212">RANDBETWEEN(1,100)</f>
        <v>47</v>
      </c>
      <c r="D2243">
        <f t="shared" ca="1" si="212"/>
        <v>67</v>
      </c>
      <c r="E2243" s="3" t="str">
        <f ca="1">_xlfn.CONCAT(VLOOKUP($B2243,nomes!$A:$B,2,FALSE), "", VLOOKUP($C2243,apelido!$A:$B,2,FALSE), " ", VLOOKUP($D2243,apelido!$A:$B,2,FALSE))</f>
        <v>Marisa Martins Ramos</v>
      </c>
      <c r="F2243" s="3" t="str">
        <f ca="1">TRIM(VLOOKUP($B2243,nomes!$A:$C,3,FALSE))</f>
        <v>Feminino</v>
      </c>
      <c r="G2243" t="str">
        <f t="shared" ref="G2243:G2306" ca="1" si="213">_xlfn.CONCAT(9, RANDBETWEEN(1,9), RANDBETWEEN(1,9), " ", RANDBETWEEN(1,9), RANDBETWEEN(1,9), RANDBETWEEN(1,9), " ", RANDBETWEEN(1,9),RANDBETWEEN(1,9),RANDBETWEEN(1,9))</f>
        <v>968 488 478</v>
      </c>
      <c r="H2243" s="2" t="s">
        <v>2734</v>
      </c>
      <c r="I2243" s="3" t="str">
        <f t="shared" ref="I2243:I2306" ca="1" si="214">_xlfn.CONCAT(RANDBETWEEN(860,2500), ".", RANDBETWEEN(0,99))</f>
        <v>1861.30</v>
      </c>
      <c r="J2243" s="3" t="str">
        <f t="shared" ref="J2243:J2306" ca="1" si="215">"insert into motoristas (fk_matricula, nome, sexo, telefone, nif, salario) values (" &amp; $A2243 &amp; ", '" &amp; $E2243 &amp; "', " &amp; IF($F2243="Masculino", 1, 2) &amp; ", '" &amp; $G2243 &amp; "', " &amp; $H2243 &amp; ", " &amp; I2243 &amp; ");"</f>
        <v>insert into motoristas (fk_matricula, nome, sexo, telefone, nif, salario) values (394, 'Marisa Martins Ramos', 2, '968 488 478', 20621603, 1861.30);</v>
      </c>
    </row>
    <row r="2244" spans="1:10" x14ac:dyDescent="0.25">
      <c r="A2244">
        <f t="shared" ca="1" si="210"/>
        <v>1497</v>
      </c>
      <c r="B2244">
        <f t="shared" ca="1" si="211"/>
        <v>69</v>
      </c>
      <c r="C2244">
        <f t="shared" ca="1" si="212"/>
        <v>60</v>
      </c>
      <c r="D2244">
        <f t="shared" ca="1" si="212"/>
        <v>93</v>
      </c>
      <c r="E2244" s="3" t="str">
        <f ca="1">_xlfn.CONCAT(VLOOKUP($B2244,nomes!$A:$B,2,FALSE), "", VLOOKUP($C2244,apelido!$A:$B,2,FALSE), " ", VLOOKUP($D2244,apelido!$A:$B,2,FALSE))</f>
        <v>Leonardo Pacheco Bastos</v>
      </c>
      <c r="F2244" s="3" t="str">
        <f ca="1">TRIM(VLOOKUP($B2244,nomes!$A:$C,3,FALSE))</f>
        <v>Masculino</v>
      </c>
      <c r="G2244" t="str">
        <f t="shared" ca="1" si="213"/>
        <v>934 261 693</v>
      </c>
      <c r="H2244" s="2" t="s">
        <v>2735</v>
      </c>
      <c r="I2244" s="3" t="str">
        <f t="shared" ca="1" si="214"/>
        <v>991.58</v>
      </c>
      <c r="J2244" s="3" t="str">
        <f t="shared" ca="1" si="215"/>
        <v>insert into motoristas (fk_matricula, nome, sexo, telefone, nif, salario) values (1497, 'Leonardo Pacheco Bastos', 1, '934 261 693', 50964056, 991.58);</v>
      </c>
    </row>
    <row r="2245" spans="1:10" x14ac:dyDescent="0.25">
      <c r="A2245">
        <f t="shared" ca="1" si="210"/>
        <v>2928</v>
      </c>
      <c r="B2245">
        <f t="shared" ca="1" si="211"/>
        <v>84</v>
      </c>
      <c r="C2245">
        <f t="shared" ca="1" si="212"/>
        <v>7</v>
      </c>
      <c r="D2245">
        <f t="shared" ca="1" si="212"/>
        <v>59</v>
      </c>
      <c r="E2245" s="3" t="str">
        <f ca="1">_xlfn.CONCAT(VLOOKUP($B2245,nomes!$A:$B,2,FALSE), "", VLOOKUP($C2245,apelido!$A:$B,2,FALSE), " ", VLOOKUP($D2245,apelido!$A:$B,2,FALSE))</f>
        <v>Matias Araújo Oliveira</v>
      </c>
      <c r="F2245" s="3" t="str">
        <f ca="1">TRIM(VLOOKUP($B2245,nomes!$A:$C,3,FALSE))</f>
        <v>Masculino</v>
      </c>
      <c r="G2245" t="str">
        <f t="shared" ca="1" si="213"/>
        <v>955 485 285</v>
      </c>
      <c r="H2245" s="2" t="s">
        <v>2736</v>
      </c>
      <c r="I2245" s="3" t="str">
        <f t="shared" ca="1" si="214"/>
        <v>2494.31</v>
      </c>
      <c r="J2245" s="3" t="str">
        <f t="shared" ca="1" si="215"/>
        <v>insert into motoristas (fk_matricula, nome, sexo, telefone, nif, salario) values (2928, 'Matias Araújo Oliveira', 1, '955 485 285', 24458044, 2494.31);</v>
      </c>
    </row>
    <row r="2246" spans="1:10" x14ac:dyDescent="0.25">
      <c r="A2246">
        <f t="shared" ca="1" si="210"/>
        <v>2372</v>
      </c>
      <c r="B2246">
        <f t="shared" ca="1" si="211"/>
        <v>92</v>
      </c>
      <c r="C2246">
        <f t="shared" ca="1" si="212"/>
        <v>62</v>
      </c>
      <c r="D2246">
        <f t="shared" ca="1" si="212"/>
        <v>47</v>
      </c>
      <c r="E2246" s="3" t="str">
        <f ca="1">_xlfn.CONCAT(VLOOKUP($B2246,nomes!$A:$B,2,FALSE), "", VLOOKUP($C2246,apelido!$A:$B,2,FALSE), " ", VLOOKUP($D2246,apelido!$A:$B,2,FALSE))</f>
        <v>Otávio Pereira Martins</v>
      </c>
      <c r="F2246" s="3" t="str">
        <f ca="1">TRIM(VLOOKUP($B2246,nomes!$A:$C,3,FALSE))</f>
        <v>Masculino</v>
      </c>
      <c r="G2246" t="str">
        <f t="shared" ca="1" si="213"/>
        <v>934 714 719</v>
      </c>
      <c r="H2246" s="2" t="s">
        <v>2737</v>
      </c>
      <c r="I2246" s="3" t="str">
        <f t="shared" ca="1" si="214"/>
        <v>1679.41</v>
      </c>
      <c r="J2246" s="3" t="str">
        <f t="shared" ca="1" si="215"/>
        <v>insert into motoristas (fk_matricula, nome, sexo, telefone, nif, salario) values (2372, 'Otávio Pereira Martins', 1, '934 714 719', 50153996, 1679.41);</v>
      </c>
    </row>
    <row r="2247" spans="1:10" x14ac:dyDescent="0.25">
      <c r="A2247">
        <f t="shared" ca="1" si="210"/>
        <v>1499</v>
      </c>
      <c r="B2247">
        <f t="shared" ca="1" si="211"/>
        <v>171</v>
      </c>
      <c r="C2247">
        <f t="shared" ca="1" si="212"/>
        <v>95</v>
      </c>
      <c r="D2247">
        <f t="shared" ca="1" si="212"/>
        <v>37</v>
      </c>
      <c r="E2247" s="3" t="str">
        <f ca="1">_xlfn.CONCAT(VLOOKUP($B2247,nomes!$A:$B,2,FALSE), "", VLOOKUP($C2247,apelido!$A:$B,2,FALSE), " ", VLOOKUP($D2247,apelido!$A:$B,2,FALSE))</f>
        <v>Joel Cabral Henriques</v>
      </c>
      <c r="F2247" s="3" t="str">
        <f ca="1">TRIM(VLOOKUP($B2247,nomes!$A:$C,3,FALSE))</f>
        <v>Masculino</v>
      </c>
      <c r="G2247" t="str">
        <f t="shared" ca="1" si="213"/>
        <v>976 341 381</v>
      </c>
      <c r="H2247" s="2" t="s">
        <v>2738</v>
      </c>
      <c r="I2247" s="3" t="str">
        <f t="shared" ca="1" si="214"/>
        <v>1381.21</v>
      </c>
      <c r="J2247" s="3" t="str">
        <f t="shared" ca="1" si="215"/>
        <v>insert into motoristas (fk_matricula, nome, sexo, telefone, nif, salario) values (1499, 'Joel Cabral Henriques', 1, '976 341 381', 52609781, 1381.21);</v>
      </c>
    </row>
    <row r="2248" spans="1:10" x14ac:dyDescent="0.25">
      <c r="A2248">
        <f t="shared" ca="1" si="210"/>
        <v>2992</v>
      </c>
      <c r="B2248">
        <f t="shared" ca="1" si="211"/>
        <v>57</v>
      </c>
      <c r="C2248">
        <f t="shared" ca="1" si="212"/>
        <v>89</v>
      </c>
      <c r="D2248">
        <f t="shared" ca="1" si="212"/>
        <v>13</v>
      </c>
      <c r="E2248" s="3" t="str">
        <f ca="1">_xlfn.CONCAT(VLOOKUP($B2248,nomes!$A:$B,2,FALSE), "", VLOOKUP($C2248,apelido!$A:$B,2,FALSE), " ", VLOOKUP($D2248,apelido!$A:$B,2,FALSE))</f>
        <v>João Vieira Borges</v>
      </c>
      <c r="F2248" s="3" t="str">
        <f ca="1">TRIM(VLOOKUP($B2248,nomes!$A:$C,3,FALSE))</f>
        <v>Masculino</v>
      </c>
      <c r="G2248" t="str">
        <f t="shared" ca="1" si="213"/>
        <v>927 461 733</v>
      </c>
      <c r="H2248" s="2" t="s">
        <v>2739</v>
      </c>
      <c r="I2248" s="3" t="str">
        <f t="shared" ca="1" si="214"/>
        <v>2102.42</v>
      </c>
      <c r="J2248" s="3" t="str">
        <f t="shared" ca="1" si="215"/>
        <v>insert into motoristas (fk_matricula, nome, sexo, telefone, nif, salario) values (2992, 'João Vieira Borges', 1, '927 461 733', 26534425, 2102.42);</v>
      </c>
    </row>
    <row r="2249" spans="1:10" x14ac:dyDescent="0.25">
      <c r="A2249">
        <f t="shared" ca="1" si="210"/>
        <v>2038</v>
      </c>
      <c r="B2249">
        <f t="shared" ca="1" si="211"/>
        <v>186</v>
      </c>
      <c r="C2249">
        <f t="shared" ca="1" si="212"/>
        <v>18</v>
      </c>
      <c r="D2249">
        <f t="shared" ca="1" si="212"/>
        <v>71</v>
      </c>
      <c r="E2249" s="3" t="str">
        <f ca="1">_xlfn.CONCAT(VLOOKUP($B2249,nomes!$A:$B,2,FALSE), "", VLOOKUP($C2249,apelido!$A:$B,2,FALSE), " ", VLOOKUP($D2249,apelido!$A:$B,2,FALSE))</f>
        <v>Melina Cardoso Rocha</v>
      </c>
      <c r="F2249" s="3" t="str">
        <f ca="1">TRIM(VLOOKUP($B2249,nomes!$A:$C,3,FALSE))</f>
        <v>Feminino</v>
      </c>
      <c r="G2249" t="str">
        <f t="shared" ca="1" si="213"/>
        <v>939 719 644</v>
      </c>
      <c r="H2249" s="2" t="s">
        <v>2740</v>
      </c>
      <c r="I2249" s="3" t="str">
        <f t="shared" ca="1" si="214"/>
        <v>1043.99</v>
      </c>
      <c r="J2249" s="3" t="str">
        <f t="shared" ca="1" si="215"/>
        <v>insert into motoristas (fk_matricula, nome, sexo, telefone, nif, salario) values (2038, 'Melina Cardoso Rocha', 2, '939 719 644', 18814334, 1043.99);</v>
      </c>
    </row>
    <row r="2250" spans="1:10" x14ac:dyDescent="0.25">
      <c r="A2250">
        <f t="shared" ca="1" si="210"/>
        <v>2949</v>
      </c>
      <c r="B2250">
        <f t="shared" ca="1" si="211"/>
        <v>5</v>
      </c>
      <c r="C2250">
        <f t="shared" ca="1" si="212"/>
        <v>58</v>
      </c>
      <c r="D2250">
        <f t="shared" ca="1" si="212"/>
        <v>20</v>
      </c>
      <c r="E2250" s="3" t="str">
        <f ca="1">_xlfn.CONCAT(VLOOKUP($B2250,nomes!$A:$B,2,FALSE), "", VLOOKUP($C2250,apelido!$A:$B,2,FALSE), " ", VLOOKUP($D2250,apelido!$A:$B,2,FALSE))</f>
        <v>Ana Nunes Castro</v>
      </c>
      <c r="F2250" s="3" t="str">
        <f ca="1">TRIM(VLOOKUP($B2250,nomes!$A:$C,3,FALSE))</f>
        <v>Feminino</v>
      </c>
      <c r="G2250" t="str">
        <f t="shared" ca="1" si="213"/>
        <v>913 154 378</v>
      </c>
      <c r="H2250" s="2" t="s">
        <v>2741</v>
      </c>
      <c r="I2250" s="3" t="str">
        <f t="shared" ca="1" si="214"/>
        <v>1278.76</v>
      </c>
      <c r="J2250" s="3" t="str">
        <f t="shared" ca="1" si="215"/>
        <v>insert into motoristas (fk_matricula, nome, sexo, telefone, nif, salario) values (2949, 'Ana Nunes Castro', 2, '913 154 378', 20507765, 1278.76);</v>
      </c>
    </row>
    <row r="2251" spans="1:10" x14ac:dyDescent="0.25">
      <c r="A2251">
        <f t="shared" ca="1" si="210"/>
        <v>1871</v>
      </c>
      <c r="B2251">
        <f t="shared" ca="1" si="211"/>
        <v>87</v>
      </c>
      <c r="C2251">
        <f t="shared" ca="1" si="212"/>
        <v>55</v>
      </c>
      <c r="D2251">
        <f t="shared" ca="1" si="212"/>
        <v>9</v>
      </c>
      <c r="E2251" s="3" t="str">
        <f ca="1">_xlfn.CONCAT(VLOOKUP($B2251,nomes!$A:$B,2,FALSE), "", VLOOKUP($C2251,apelido!$A:$B,2,FALSE), " ", VLOOKUP($D2251,apelido!$A:$B,2,FALSE))</f>
        <v>Natália Nascimento Barros</v>
      </c>
      <c r="F2251" s="3" t="str">
        <f ca="1">TRIM(VLOOKUP($B2251,nomes!$A:$C,3,FALSE))</f>
        <v>Feminino</v>
      </c>
      <c r="G2251" t="str">
        <f t="shared" ca="1" si="213"/>
        <v>975 844 758</v>
      </c>
      <c r="H2251" s="2" t="s">
        <v>2742</v>
      </c>
      <c r="I2251" s="3" t="str">
        <f t="shared" ca="1" si="214"/>
        <v>1427.91</v>
      </c>
      <c r="J2251" s="3" t="str">
        <f t="shared" ca="1" si="215"/>
        <v>insert into motoristas (fk_matricula, nome, sexo, telefone, nif, salario) values (1871, 'Natália Nascimento Barros', 2, '975 844 758', 25553614, 1427.91);</v>
      </c>
    </row>
    <row r="2252" spans="1:10" x14ac:dyDescent="0.25">
      <c r="A2252">
        <f t="shared" ca="1" si="210"/>
        <v>1055</v>
      </c>
      <c r="B2252">
        <f t="shared" ca="1" si="211"/>
        <v>58</v>
      </c>
      <c r="C2252">
        <f t="shared" ca="1" si="212"/>
        <v>11</v>
      </c>
      <c r="D2252">
        <f t="shared" ca="1" si="212"/>
        <v>38</v>
      </c>
      <c r="E2252" s="3" t="str">
        <f ca="1">_xlfn.CONCAT(VLOOKUP($B2252,nomes!$A:$B,2,FALSE), "", VLOOKUP($C2252,apelido!$A:$B,2,FALSE), " ", VLOOKUP($D2252,apelido!$A:$B,2,FALSE))</f>
        <v>Joaquim Bento Jesus</v>
      </c>
      <c r="F2252" s="3" t="str">
        <f ca="1">TRIM(VLOOKUP($B2252,nomes!$A:$C,3,FALSE))</f>
        <v>Masculino</v>
      </c>
      <c r="G2252" t="str">
        <f t="shared" ca="1" si="213"/>
        <v>959 739 925</v>
      </c>
      <c r="H2252" s="2" t="s">
        <v>2743</v>
      </c>
      <c r="I2252" s="3" t="str">
        <f t="shared" ca="1" si="214"/>
        <v>1363.48</v>
      </c>
      <c r="J2252" s="3" t="str">
        <f t="shared" ca="1" si="215"/>
        <v>insert into motoristas (fk_matricula, nome, sexo, telefone, nif, salario) values (1055, 'Joaquim Bento Jesus', 1, '959 739 925', 16103029, 1363.48);</v>
      </c>
    </row>
    <row r="2253" spans="1:10" x14ac:dyDescent="0.25">
      <c r="A2253">
        <f t="shared" ca="1" si="210"/>
        <v>2322</v>
      </c>
      <c r="B2253">
        <f t="shared" ca="1" si="211"/>
        <v>196</v>
      </c>
      <c r="C2253">
        <f t="shared" ca="1" si="212"/>
        <v>71</v>
      </c>
      <c r="D2253">
        <f t="shared" ca="1" si="212"/>
        <v>44</v>
      </c>
      <c r="E2253" s="3" t="str">
        <f ca="1">_xlfn.CONCAT(VLOOKUP($B2253,nomes!$A:$B,2,FALSE), "", VLOOKUP($C2253,apelido!$A:$B,2,FALSE), " ", VLOOKUP($D2253,apelido!$A:$B,2,FALSE))</f>
        <v>Sueli Rocha Madeira</v>
      </c>
      <c r="F2253" s="3" t="str">
        <f ca="1">TRIM(VLOOKUP($B2253,nomes!$A:$C,3,FALSE))</f>
        <v>Feminino</v>
      </c>
      <c r="G2253" t="str">
        <f t="shared" ca="1" si="213"/>
        <v>934 663 138</v>
      </c>
      <c r="H2253" s="2" t="s">
        <v>2744</v>
      </c>
      <c r="I2253" s="3" t="str">
        <f t="shared" ca="1" si="214"/>
        <v>1738.28</v>
      </c>
      <c r="J2253" s="3" t="str">
        <f t="shared" ca="1" si="215"/>
        <v>insert into motoristas (fk_matricula, nome, sexo, telefone, nif, salario) values (2322, 'Sueli Rocha Madeira', 2, '934 663 138', 12988451, 1738.28);</v>
      </c>
    </row>
    <row r="2254" spans="1:10" x14ac:dyDescent="0.25">
      <c r="A2254">
        <f t="shared" ca="1" si="210"/>
        <v>1181</v>
      </c>
      <c r="B2254">
        <f t="shared" ca="1" si="211"/>
        <v>47</v>
      </c>
      <c r="C2254">
        <f t="shared" ca="1" si="212"/>
        <v>9</v>
      </c>
      <c r="D2254">
        <f t="shared" ca="1" si="212"/>
        <v>48</v>
      </c>
      <c r="E2254" s="3" t="str">
        <f ca="1">_xlfn.CONCAT(VLOOKUP($B2254,nomes!$A:$B,2,FALSE), "", VLOOKUP($C2254,apelido!$A:$B,2,FALSE), " ", VLOOKUP($D2254,apelido!$A:$B,2,FALSE))</f>
        <v>Gustavo Barros Matos</v>
      </c>
      <c r="F2254" s="3" t="str">
        <f ca="1">TRIM(VLOOKUP($B2254,nomes!$A:$C,3,FALSE))</f>
        <v>Masculino</v>
      </c>
      <c r="G2254" t="str">
        <f t="shared" ca="1" si="213"/>
        <v>955 712 738</v>
      </c>
      <c r="H2254" s="2" t="s">
        <v>2745</v>
      </c>
      <c r="I2254" s="3" t="str">
        <f t="shared" ca="1" si="214"/>
        <v>907.16</v>
      </c>
      <c r="J2254" s="3" t="str">
        <f t="shared" ca="1" si="215"/>
        <v>insert into motoristas (fk_matricula, nome, sexo, telefone, nif, salario) values (1181, 'Gustavo Barros Matos', 1, '955 712 738', 56016598, 907.16);</v>
      </c>
    </row>
    <row r="2255" spans="1:10" x14ac:dyDescent="0.25">
      <c r="A2255">
        <f t="shared" ca="1" si="210"/>
        <v>2689</v>
      </c>
      <c r="B2255">
        <f t="shared" ca="1" si="211"/>
        <v>186</v>
      </c>
      <c r="C2255">
        <f t="shared" ca="1" si="212"/>
        <v>12</v>
      </c>
      <c r="D2255">
        <f t="shared" ca="1" si="212"/>
        <v>68</v>
      </c>
      <c r="E2255" s="3" t="str">
        <f ca="1">_xlfn.CONCAT(VLOOKUP($B2255,nomes!$A:$B,2,FALSE), "", VLOOKUP($C2255,apelido!$A:$B,2,FALSE), " ", VLOOKUP($D2255,apelido!$A:$B,2,FALSE))</f>
        <v>Melina Bernardo Raposo</v>
      </c>
      <c r="F2255" s="3" t="str">
        <f ca="1">TRIM(VLOOKUP($B2255,nomes!$A:$C,3,FALSE))</f>
        <v>Feminino</v>
      </c>
      <c r="G2255" t="str">
        <f t="shared" ca="1" si="213"/>
        <v>951 124 333</v>
      </c>
      <c r="H2255" s="2" t="s">
        <v>2746</v>
      </c>
      <c r="I2255" s="3" t="str">
        <f t="shared" ca="1" si="214"/>
        <v>1259.81</v>
      </c>
      <c r="J2255" s="3" t="str">
        <f t="shared" ca="1" si="215"/>
        <v>insert into motoristas (fk_matricula, nome, sexo, telefone, nif, salario) values (2689, 'Melina Bernardo Raposo', 2, '951 124 333', 57053282, 1259.81);</v>
      </c>
    </row>
    <row r="2256" spans="1:10" x14ac:dyDescent="0.25">
      <c r="A2256">
        <f t="shared" ca="1" si="210"/>
        <v>152</v>
      </c>
      <c r="B2256">
        <f t="shared" ca="1" si="211"/>
        <v>15</v>
      </c>
      <c r="C2256">
        <f t="shared" ca="1" si="212"/>
        <v>83</v>
      </c>
      <c r="D2256">
        <f t="shared" ca="1" si="212"/>
        <v>62</v>
      </c>
      <c r="E2256" s="3" t="str">
        <f ca="1">_xlfn.CONCAT(VLOOKUP($B2256,nomes!$A:$B,2,FALSE), "", VLOOKUP($C2256,apelido!$A:$B,2,FALSE), " ", VLOOKUP($D2256,apelido!$A:$B,2,FALSE))</f>
        <v>Bruno Torres Pereira</v>
      </c>
      <c r="F2256" s="3" t="str">
        <f ca="1">TRIM(VLOOKUP($B2256,nomes!$A:$C,3,FALSE))</f>
        <v>Masculino</v>
      </c>
      <c r="G2256" t="str">
        <f t="shared" ca="1" si="213"/>
        <v>981 159 261</v>
      </c>
      <c r="H2256" s="2" t="s">
        <v>2747</v>
      </c>
      <c r="I2256" s="3" t="str">
        <f t="shared" ca="1" si="214"/>
        <v>1879.11</v>
      </c>
      <c r="J2256" s="3" t="str">
        <f t="shared" ca="1" si="215"/>
        <v>insert into motoristas (fk_matricula, nome, sexo, telefone, nif, salario) values (152, 'Bruno Torres Pereira', 1, '981 159 261', 57755082, 1879.11);</v>
      </c>
    </row>
    <row r="2257" spans="1:10" x14ac:dyDescent="0.25">
      <c r="A2257">
        <f t="shared" ca="1" si="210"/>
        <v>459</v>
      </c>
      <c r="B2257">
        <f t="shared" ca="1" si="211"/>
        <v>5</v>
      </c>
      <c r="C2257">
        <f t="shared" ca="1" si="212"/>
        <v>15</v>
      </c>
      <c r="D2257">
        <f t="shared" ca="1" si="212"/>
        <v>48</v>
      </c>
      <c r="E2257" s="3" t="str">
        <f ca="1">_xlfn.CONCAT(VLOOKUP($B2257,nomes!$A:$B,2,FALSE), "", VLOOKUP($C2257,apelido!$A:$B,2,FALSE), " ", VLOOKUP($D2257,apelido!$A:$B,2,FALSE))</f>
        <v>Ana Branco Matos</v>
      </c>
      <c r="F2257" s="3" t="str">
        <f ca="1">TRIM(VLOOKUP($B2257,nomes!$A:$C,3,FALSE))</f>
        <v>Feminino</v>
      </c>
      <c r="G2257" t="str">
        <f t="shared" ca="1" si="213"/>
        <v>914 583 535</v>
      </c>
      <c r="H2257" s="2" t="s">
        <v>2748</v>
      </c>
      <c r="I2257" s="3" t="str">
        <f t="shared" ca="1" si="214"/>
        <v>2489.31</v>
      </c>
      <c r="J2257" s="3" t="str">
        <f t="shared" ca="1" si="215"/>
        <v>insert into motoristas (fk_matricula, nome, sexo, telefone, nif, salario) values (459, 'Ana Branco Matos', 2, '914 583 535', 17641308, 2489.31);</v>
      </c>
    </row>
    <row r="2258" spans="1:10" x14ac:dyDescent="0.25">
      <c r="A2258">
        <f t="shared" ca="1" si="210"/>
        <v>1208</v>
      </c>
      <c r="B2258">
        <f t="shared" ca="1" si="211"/>
        <v>126</v>
      </c>
      <c r="C2258">
        <f t="shared" ca="1" si="212"/>
        <v>14</v>
      </c>
      <c r="D2258">
        <f t="shared" ca="1" si="212"/>
        <v>87</v>
      </c>
      <c r="E2258" s="3" t="str">
        <f ca="1">_xlfn.CONCAT(VLOOKUP($B2258,nomes!$A:$B,2,FALSE), "", VLOOKUP($C2258,apelido!$A:$B,2,FALSE), " ", VLOOKUP($D2258,apelido!$A:$B,2,FALSE))</f>
        <v>Aline Botelho Ventura</v>
      </c>
      <c r="F2258" s="3" t="str">
        <f ca="1">TRIM(VLOOKUP($B2258,nomes!$A:$C,3,FALSE))</f>
        <v>Feminino</v>
      </c>
      <c r="G2258" t="str">
        <f t="shared" ca="1" si="213"/>
        <v>993 751 692</v>
      </c>
      <c r="H2258" s="2" t="s">
        <v>2749</v>
      </c>
      <c r="I2258" s="3" t="str">
        <f t="shared" ca="1" si="214"/>
        <v>1394.28</v>
      </c>
      <c r="J2258" s="3" t="str">
        <f t="shared" ca="1" si="215"/>
        <v>insert into motoristas (fk_matricula, nome, sexo, telefone, nif, salario) values (1208, 'Aline Botelho Ventura', 2, '993 751 692', 22588017, 1394.28);</v>
      </c>
    </row>
    <row r="2259" spans="1:10" x14ac:dyDescent="0.25">
      <c r="A2259">
        <f t="shared" ca="1" si="210"/>
        <v>203</v>
      </c>
      <c r="B2259">
        <f t="shared" ca="1" si="211"/>
        <v>120</v>
      </c>
      <c r="C2259">
        <f t="shared" ca="1" si="212"/>
        <v>90</v>
      </c>
      <c r="D2259">
        <f t="shared" ca="1" si="212"/>
        <v>99</v>
      </c>
      <c r="E2259" s="3" t="str">
        <f ca="1">_xlfn.CONCAT(VLOOKUP($B2259,nomes!$A:$B,2,FALSE), "", VLOOKUP($C2259,apelido!$A:$B,2,FALSE), " ", VLOOKUP($D2259,apelido!$A:$B,2,FALSE))</f>
        <v>Victor Vilaça Cordeiro</v>
      </c>
      <c r="F2259" s="3" t="str">
        <f ca="1">TRIM(VLOOKUP($B2259,nomes!$A:$C,3,FALSE))</f>
        <v>Masculino</v>
      </c>
      <c r="G2259" t="str">
        <f t="shared" ca="1" si="213"/>
        <v>941 959 737</v>
      </c>
      <c r="H2259" s="2" t="s">
        <v>2750</v>
      </c>
      <c r="I2259" s="3" t="str">
        <f t="shared" ca="1" si="214"/>
        <v>977.78</v>
      </c>
      <c r="J2259" s="3" t="str">
        <f t="shared" ca="1" si="215"/>
        <v>insert into motoristas (fk_matricula, nome, sexo, telefone, nif, salario) values (203, 'Victor Vilaça Cordeiro', 1, '941 959 737', 12581062, 977.78);</v>
      </c>
    </row>
    <row r="2260" spans="1:10" x14ac:dyDescent="0.25">
      <c r="A2260">
        <f t="shared" ca="1" si="210"/>
        <v>608</v>
      </c>
      <c r="B2260">
        <f t="shared" ca="1" si="211"/>
        <v>182</v>
      </c>
      <c r="C2260">
        <f t="shared" ca="1" si="212"/>
        <v>60</v>
      </c>
      <c r="D2260">
        <f t="shared" ca="1" si="212"/>
        <v>64</v>
      </c>
      <c r="E2260" s="3" t="str">
        <f ca="1">_xlfn.CONCAT(VLOOKUP($B2260,nomes!$A:$B,2,FALSE), "", VLOOKUP($C2260,apelido!$A:$B,2,FALSE), " ", VLOOKUP($D2260,apelido!$A:$B,2,FALSE))</f>
        <v>Maíra Pacheco Pinto</v>
      </c>
      <c r="F2260" s="3" t="str">
        <f ca="1">TRIM(VLOOKUP($B2260,nomes!$A:$C,3,FALSE))</f>
        <v>Feminino</v>
      </c>
      <c r="G2260" t="str">
        <f t="shared" ca="1" si="213"/>
        <v>974 537 396</v>
      </c>
      <c r="H2260" s="2" t="s">
        <v>2751</v>
      </c>
      <c r="I2260" s="3" t="str">
        <f t="shared" ca="1" si="214"/>
        <v>2078.42</v>
      </c>
      <c r="J2260" s="3" t="str">
        <f t="shared" ca="1" si="215"/>
        <v>insert into motoristas (fk_matricula, nome, sexo, telefone, nif, salario) values (608, 'Maíra Pacheco Pinto', 2, '974 537 396', 10635032, 2078.42);</v>
      </c>
    </row>
    <row r="2261" spans="1:10" x14ac:dyDescent="0.25">
      <c r="A2261">
        <f t="shared" ca="1" si="210"/>
        <v>1305</v>
      </c>
      <c r="B2261">
        <f t="shared" ca="1" si="211"/>
        <v>153</v>
      </c>
      <c r="C2261">
        <f t="shared" ca="1" si="212"/>
        <v>80</v>
      </c>
      <c r="D2261">
        <f t="shared" ca="1" si="212"/>
        <v>45</v>
      </c>
      <c r="E2261" s="3" t="str">
        <f ca="1">_xlfn.CONCAT(VLOOKUP($B2261,nomes!$A:$B,2,FALSE), "", VLOOKUP($C2261,apelido!$A:$B,2,FALSE), " ", VLOOKUP($D2261,apelido!$A:$B,2,FALSE))</f>
        <v>Fátima Sousa Magalhães</v>
      </c>
      <c r="F2261" s="3" t="str">
        <f ca="1">TRIM(VLOOKUP($B2261,nomes!$A:$C,3,FALSE))</f>
        <v>Feminino</v>
      </c>
      <c r="G2261" t="str">
        <f t="shared" ca="1" si="213"/>
        <v>913 394 397</v>
      </c>
      <c r="H2261" s="2" t="s">
        <v>2752</v>
      </c>
      <c r="I2261" s="3" t="str">
        <f t="shared" ca="1" si="214"/>
        <v>1257.21</v>
      </c>
      <c r="J2261" s="3" t="str">
        <f t="shared" ca="1" si="215"/>
        <v>insert into motoristas (fk_matricula, nome, sexo, telefone, nif, salario) values (1305, 'Fátima Sousa Magalhães', 2, '913 394 397', 11502356, 1257.21);</v>
      </c>
    </row>
    <row r="2262" spans="1:10" x14ac:dyDescent="0.25">
      <c r="A2262">
        <f t="shared" ca="1" si="210"/>
        <v>21</v>
      </c>
      <c r="B2262">
        <f t="shared" ca="1" si="211"/>
        <v>49</v>
      </c>
      <c r="C2262">
        <f t="shared" ca="1" si="212"/>
        <v>5</v>
      </c>
      <c r="D2262">
        <f t="shared" ca="1" si="212"/>
        <v>47</v>
      </c>
      <c r="E2262" s="3" t="str">
        <f ca="1">_xlfn.CONCAT(VLOOKUP($B2262,nomes!$A:$B,2,FALSE), "", VLOOKUP($C2262,apelido!$A:$B,2,FALSE), " ", VLOOKUP($D2262,apelido!$A:$B,2,FALSE))</f>
        <v>Helena Andrade Martins</v>
      </c>
      <c r="F2262" s="3" t="str">
        <f ca="1">TRIM(VLOOKUP($B2262,nomes!$A:$C,3,FALSE))</f>
        <v>Feminino</v>
      </c>
      <c r="G2262" t="str">
        <f t="shared" ca="1" si="213"/>
        <v>922 645 925</v>
      </c>
      <c r="H2262" s="2" t="s">
        <v>2753</v>
      </c>
      <c r="I2262" s="3" t="str">
        <f t="shared" ca="1" si="214"/>
        <v>2048.0</v>
      </c>
      <c r="J2262" s="3" t="str">
        <f t="shared" ca="1" si="215"/>
        <v>insert into motoristas (fk_matricula, nome, sexo, telefone, nif, salario) values (21, 'Helena Andrade Martins', 2, '922 645 925', 56093741, 2048.0);</v>
      </c>
    </row>
    <row r="2263" spans="1:10" x14ac:dyDescent="0.25">
      <c r="A2263">
        <f t="shared" ca="1" si="210"/>
        <v>2084</v>
      </c>
      <c r="B2263">
        <f t="shared" ca="1" si="211"/>
        <v>195</v>
      </c>
      <c r="C2263">
        <f t="shared" ca="1" si="212"/>
        <v>19</v>
      </c>
      <c r="D2263">
        <f t="shared" ca="1" si="212"/>
        <v>29</v>
      </c>
      <c r="E2263" s="3" t="str">
        <f ca="1">_xlfn.CONCAT(VLOOKUP($B2263,nomes!$A:$B,2,FALSE), "", VLOOKUP($C2263,apelido!$A:$B,2,FALSE), " ", VLOOKUP($D2263,apelido!$A:$B,2,FALSE))</f>
        <v>Simone Carvalho Ferreira</v>
      </c>
      <c r="F2263" s="3" t="str">
        <f ca="1">TRIM(VLOOKUP($B2263,nomes!$A:$C,3,FALSE))</f>
        <v>Feminino</v>
      </c>
      <c r="G2263" t="str">
        <f t="shared" ca="1" si="213"/>
        <v>933 515 633</v>
      </c>
      <c r="H2263" s="2" t="s">
        <v>2754</v>
      </c>
      <c r="I2263" s="3" t="str">
        <f t="shared" ca="1" si="214"/>
        <v>1502.25</v>
      </c>
      <c r="J2263" s="3" t="str">
        <f t="shared" ca="1" si="215"/>
        <v>insert into motoristas (fk_matricula, nome, sexo, telefone, nif, salario) values (2084, 'Simone Carvalho Ferreira', 2, '933 515 633', 11793277, 1502.25);</v>
      </c>
    </row>
    <row r="2264" spans="1:10" x14ac:dyDescent="0.25">
      <c r="A2264">
        <f t="shared" ca="1" si="210"/>
        <v>1332</v>
      </c>
      <c r="B2264">
        <f t="shared" ca="1" si="211"/>
        <v>3</v>
      </c>
      <c r="C2264">
        <f t="shared" ca="1" si="212"/>
        <v>43</v>
      </c>
      <c r="D2264">
        <f t="shared" ca="1" si="212"/>
        <v>43</v>
      </c>
      <c r="E2264" s="3" t="str">
        <f ca="1">_xlfn.CONCAT(VLOOKUP($B2264,nomes!$A:$B,2,FALSE), "", VLOOKUP($C2264,apelido!$A:$B,2,FALSE), " ", VLOOKUP($D2264,apelido!$A:$B,2,FALSE))</f>
        <v>Amanda Macedo Macedo</v>
      </c>
      <c r="F2264" s="3" t="str">
        <f ca="1">TRIM(VLOOKUP($B2264,nomes!$A:$C,3,FALSE))</f>
        <v>Feminino</v>
      </c>
      <c r="G2264" t="str">
        <f t="shared" ca="1" si="213"/>
        <v>998 828 892</v>
      </c>
      <c r="H2264" s="2" t="s">
        <v>2755</v>
      </c>
      <c r="I2264" s="3" t="str">
        <f t="shared" ca="1" si="214"/>
        <v>1981.14</v>
      </c>
      <c r="J2264" s="3" t="str">
        <f t="shared" ca="1" si="215"/>
        <v>insert into motoristas (fk_matricula, nome, sexo, telefone, nif, salario) values (1332, 'Amanda Macedo Macedo', 2, '998 828 892', 23594128, 1981.14);</v>
      </c>
    </row>
    <row r="2265" spans="1:10" x14ac:dyDescent="0.25">
      <c r="A2265">
        <f t="shared" ca="1" si="210"/>
        <v>933</v>
      </c>
      <c r="B2265">
        <f t="shared" ca="1" si="211"/>
        <v>50</v>
      </c>
      <c r="C2265">
        <f t="shared" ca="1" si="212"/>
        <v>52</v>
      </c>
      <c r="D2265">
        <f t="shared" ca="1" si="212"/>
        <v>21</v>
      </c>
      <c r="E2265" s="3" t="str">
        <f ca="1">_xlfn.CONCAT(VLOOKUP($B2265,nomes!$A:$B,2,FALSE), "", VLOOKUP($C2265,apelido!$A:$B,2,FALSE), " ", VLOOKUP($D2265,apelido!$A:$B,2,FALSE))</f>
        <v>Henrique Monteiro Coelho</v>
      </c>
      <c r="F2265" s="3" t="str">
        <f ca="1">TRIM(VLOOKUP($B2265,nomes!$A:$C,3,FALSE))</f>
        <v>Masculino</v>
      </c>
      <c r="G2265" t="str">
        <f t="shared" ca="1" si="213"/>
        <v>923 331 396</v>
      </c>
      <c r="H2265" s="2" t="s">
        <v>2756</v>
      </c>
      <c r="I2265" s="3" t="str">
        <f t="shared" ca="1" si="214"/>
        <v>1670.79</v>
      </c>
      <c r="J2265" s="3" t="str">
        <f t="shared" ca="1" si="215"/>
        <v>insert into motoristas (fk_matricula, nome, sexo, telefone, nif, salario) values (933, 'Henrique Monteiro Coelho', 1, '923 331 396', 27215948, 1670.79);</v>
      </c>
    </row>
    <row r="2266" spans="1:10" x14ac:dyDescent="0.25">
      <c r="A2266">
        <f t="shared" ca="1" si="210"/>
        <v>2791</v>
      </c>
      <c r="B2266">
        <f t="shared" ca="1" si="211"/>
        <v>22</v>
      </c>
      <c r="C2266">
        <f t="shared" ca="1" si="212"/>
        <v>98</v>
      </c>
      <c r="D2266">
        <f t="shared" ca="1" si="212"/>
        <v>75</v>
      </c>
      <c r="E2266" s="3" t="str">
        <f ca="1">_xlfn.CONCAT(VLOOKUP($B2266,nomes!$A:$B,2,FALSE), "", VLOOKUP($C2266,apelido!$A:$B,2,FALSE), " ", VLOOKUP($D2266,apelido!$A:$B,2,FALSE))</f>
        <v>Clara Chaves Santos</v>
      </c>
      <c r="F2266" s="3" t="str">
        <f ca="1">TRIM(VLOOKUP($B2266,nomes!$A:$C,3,FALSE))</f>
        <v>Feminino</v>
      </c>
      <c r="G2266" t="str">
        <f t="shared" ca="1" si="213"/>
        <v>923 477 851</v>
      </c>
      <c r="H2266" s="2" t="s">
        <v>2757</v>
      </c>
      <c r="I2266" s="3" t="str">
        <f t="shared" ca="1" si="214"/>
        <v>2019.26</v>
      </c>
      <c r="J2266" s="3" t="str">
        <f t="shared" ca="1" si="215"/>
        <v>insert into motoristas (fk_matricula, nome, sexo, telefone, nif, salario) values (2791, 'Clara Chaves Santos', 2, '923 477 851', 19592706, 2019.26);</v>
      </c>
    </row>
    <row r="2267" spans="1:10" x14ac:dyDescent="0.25">
      <c r="A2267">
        <f t="shared" ca="1" si="210"/>
        <v>146</v>
      </c>
      <c r="B2267">
        <f t="shared" ca="1" si="211"/>
        <v>153</v>
      </c>
      <c r="C2267">
        <f t="shared" ca="1" si="212"/>
        <v>24</v>
      </c>
      <c r="D2267">
        <f t="shared" ca="1" si="212"/>
        <v>41</v>
      </c>
      <c r="E2267" s="3" t="str">
        <f ca="1">_xlfn.CONCAT(VLOOKUP($B2267,nomes!$A:$B,2,FALSE), "", VLOOKUP($C2267,apelido!$A:$B,2,FALSE), " ", VLOOKUP($D2267,apelido!$A:$B,2,FALSE))</f>
        <v>Fátima Dias Lopes</v>
      </c>
      <c r="F2267" s="3" t="str">
        <f ca="1">TRIM(VLOOKUP($B2267,nomes!$A:$C,3,FALSE))</f>
        <v>Feminino</v>
      </c>
      <c r="G2267" t="str">
        <f t="shared" ca="1" si="213"/>
        <v>975 374 177</v>
      </c>
      <c r="H2267" s="2" t="s">
        <v>2758</v>
      </c>
      <c r="I2267" s="3" t="str">
        <f t="shared" ca="1" si="214"/>
        <v>2446.61</v>
      </c>
      <c r="J2267" s="3" t="str">
        <f t="shared" ca="1" si="215"/>
        <v>insert into motoristas (fk_matricula, nome, sexo, telefone, nif, salario) values (146, 'Fátima Dias Lopes', 2, '975 374 177', 57282749, 2446.61);</v>
      </c>
    </row>
    <row r="2268" spans="1:10" x14ac:dyDescent="0.25">
      <c r="A2268">
        <f t="shared" ca="1" si="210"/>
        <v>2931</v>
      </c>
      <c r="B2268">
        <f t="shared" ca="1" si="211"/>
        <v>122</v>
      </c>
      <c r="C2268">
        <f t="shared" ca="1" si="212"/>
        <v>55</v>
      </c>
      <c r="D2268">
        <f t="shared" ca="1" si="212"/>
        <v>31</v>
      </c>
      <c r="E2268" s="3" t="str">
        <f ca="1">_xlfn.CONCAT(VLOOKUP($B2268,nomes!$A:$B,2,FALSE), "", VLOOKUP($C2268,apelido!$A:$B,2,FALSE), " ", VLOOKUP($D2268,apelido!$A:$B,2,FALSE))</f>
        <v>Vinícius Nascimento Fonseca</v>
      </c>
      <c r="F2268" s="3" t="str">
        <f ca="1">TRIM(VLOOKUP($B2268,nomes!$A:$C,3,FALSE))</f>
        <v>Masculino</v>
      </c>
      <c r="G2268" t="str">
        <f t="shared" ca="1" si="213"/>
        <v>923 597 826</v>
      </c>
      <c r="H2268" s="2" t="s">
        <v>2759</v>
      </c>
      <c r="I2268" s="3" t="str">
        <f t="shared" ca="1" si="214"/>
        <v>1456.21</v>
      </c>
      <c r="J2268" s="3" t="str">
        <f t="shared" ca="1" si="215"/>
        <v>insert into motoristas (fk_matricula, nome, sexo, telefone, nif, salario) values (2931, 'Vinícius Nascimento Fonseca', 1, '923 597 826', 24172051, 1456.21);</v>
      </c>
    </row>
    <row r="2269" spans="1:10" x14ac:dyDescent="0.25">
      <c r="A2269">
        <f t="shared" ca="1" si="210"/>
        <v>1423</v>
      </c>
      <c r="B2269">
        <f t="shared" ca="1" si="211"/>
        <v>199</v>
      </c>
      <c r="C2269">
        <f t="shared" ca="1" si="212"/>
        <v>7</v>
      </c>
      <c r="D2269">
        <f t="shared" ca="1" si="212"/>
        <v>18</v>
      </c>
      <c r="E2269" s="3" t="str">
        <f ca="1">_xlfn.CONCAT(VLOOKUP($B2269,nomes!$A:$B,2,FALSE), "", VLOOKUP($C2269,apelido!$A:$B,2,FALSE), " ", VLOOKUP($D2269,apelido!$A:$B,2,FALSE))</f>
        <v>Valéria Araújo Cardoso</v>
      </c>
      <c r="F2269" s="3" t="str">
        <f ca="1">TRIM(VLOOKUP($B2269,nomes!$A:$C,3,FALSE))</f>
        <v>Feminino</v>
      </c>
      <c r="G2269" t="str">
        <f t="shared" ca="1" si="213"/>
        <v>968 142 139</v>
      </c>
      <c r="H2269" s="2" t="s">
        <v>2760</v>
      </c>
      <c r="I2269" s="3" t="str">
        <f t="shared" ca="1" si="214"/>
        <v>2469.13</v>
      </c>
      <c r="J2269" s="3" t="str">
        <f t="shared" ca="1" si="215"/>
        <v>insert into motoristas (fk_matricula, nome, sexo, telefone, nif, salario) values (1423, 'Valéria Araújo Cardoso', 2, '968 142 139', 13047145, 2469.13);</v>
      </c>
    </row>
    <row r="2270" spans="1:10" x14ac:dyDescent="0.25">
      <c r="A2270">
        <f t="shared" ca="1" si="210"/>
        <v>1043</v>
      </c>
      <c r="B2270">
        <f t="shared" ca="1" si="211"/>
        <v>131</v>
      </c>
      <c r="C2270">
        <f t="shared" ca="1" si="212"/>
        <v>93</v>
      </c>
      <c r="D2270">
        <f t="shared" ca="1" si="212"/>
        <v>48</v>
      </c>
      <c r="E2270" s="3" t="str">
        <f ca="1">_xlfn.CONCAT(VLOOKUP($B2270,nomes!$A:$B,2,FALSE), "", VLOOKUP($C2270,apelido!$A:$B,2,FALSE), " ", VLOOKUP($D2270,apelido!$A:$B,2,FALSE))</f>
        <v>Bianca Bastos Matos</v>
      </c>
      <c r="F2270" s="3" t="str">
        <f ca="1">TRIM(VLOOKUP($B2270,nomes!$A:$C,3,FALSE))</f>
        <v>Feminino</v>
      </c>
      <c r="G2270" t="str">
        <f t="shared" ca="1" si="213"/>
        <v>974 442 621</v>
      </c>
      <c r="H2270" s="2" t="s">
        <v>2761</v>
      </c>
      <c r="I2270" s="3" t="str">
        <f t="shared" ca="1" si="214"/>
        <v>1223.1</v>
      </c>
      <c r="J2270" s="3" t="str">
        <f t="shared" ca="1" si="215"/>
        <v>insert into motoristas (fk_matricula, nome, sexo, telefone, nif, salario) values (1043, 'Bianca Bastos Matos', 2, '974 442 621', 27394459, 1223.1);</v>
      </c>
    </row>
    <row r="2271" spans="1:10" x14ac:dyDescent="0.25">
      <c r="A2271">
        <f t="shared" ca="1" si="210"/>
        <v>2986</v>
      </c>
      <c r="B2271">
        <f t="shared" ca="1" si="211"/>
        <v>152</v>
      </c>
      <c r="C2271">
        <f t="shared" ca="1" si="212"/>
        <v>19</v>
      </c>
      <c r="D2271">
        <f t="shared" ca="1" si="212"/>
        <v>75</v>
      </c>
      <c r="E2271" s="3" t="str">
        <f ca="1">_xlfn.CONCAT(VLOOKUP($B2271,nomes!$A:$B,2,FALSE), "", VLOOKUP($C2271,apelido!$A:$B,2,FALSE), " ", VLOOKUP($D2271,apelido!$A:$B,2,FALSE))</f>
        <v>Fábio Carvalho Santos</v>
      </c>
      <c r="F2271" s="3" t="str">
        <f ca="1">TRIM(VLOOKUP($B2271,nomes!$A:$C,3,FALSE))</f>
        <v>Masculino</v>
      </c>
      <c r="G2271" t="str">
        <f t="shared" ca="1" si="213"/>
        <v>946 639 282</v>
      </c>
      <c r="H2271" s="2" t="s">
        <v>2762</v>
      </c>
      <c r="I2271" s="3" t="str">
        <f t="shared" ca="1" si="214"/>
        <v>2054.26</v>
      </c>
      <c r="J2271" s="3" t="str">
        <f t="shared" ca="1" si="215"/>
        <v>insert into motoristas (fk_matricula, nome, sexo, telefone, nif, salario) values (2986, 'Fábio Carvalho Santos', 1, '946 639 282', 57484723, 2054.26);</v>
      </c>
    </row>
    <row r="2272" spans="1:10" x14ac:dyDescent="0.25">
      <c r="A2272">
        <f t="shared" ca="1" si="210"/>
        <v>402</v>
      </c>
      <c r="B2272">
        <f t="shared" ca="1" si="211"/>
        <v>57</v>
      </c>
      <c r="C2272">
        <f t="shared" ca="1" si="212"/>
        <v>33</v>
      </c>
      <c r="D2272">
        <f t="shared" ca="1" si="212"/>
        <v>7</v>
      </c>
      <c r="E2272" s="3" t="str">
        <f ca="1">_xlfn.CONCAT(VLOOKUP($B2272,nomes!$A:$B,2,FALSE), "", VLOOKUP($C2272,apelido!$A:$B,2,FALSE), " ", VLOOKUP($D2272,apelido!$A:$B,2,FALSE))</f>
        <v>João Garcia Araújo</v>
      </c>
      <c r="F2272" s="3" t="str">
        <f ca="1">TRIM(VLOOKUP($B2272,nomes!$A:$C,3,FALSE))</f>
        <v>Masculino</v>
      </c>
      <c r="G2272" t="str">
        <f t="shared" ca="1" si="213"/>
        <v>913 159 614</v>
      </c>
      <c r="H2272" s="2" t="s">
        <v>2763</v>
      </c>
      <c r="I2272" s="3" t="str">
        <f t="shared" ca="1" si="214"/>
        <v>887.89</v>
      </c>
      <c r="J2272" s="3" t="str">
        <f t="shared" ca="1" si="215"/>
        <v>insert into motoristas (fk_matricula, nome, sexo, telefone, nif, salario) values (402, 'João Garcia Araújo', 1, '913 159 614', 13097574, 887.89);</v>
      </c>
    </row>
    <row r="2273" spans="1:10" x14ac:dyDescent="0.25">
      <c r="A2273">
        <f t="shared" ca="1" si="210"/>
        <v>1555</v>
      </c>
      <c r="B2273">
        <f t="shared" ca="1" si="211"/>
        <v>142</v>
      </c>
      <c r="C2273">
        <f t="shared" ca="1" si="212"/>
        <v>76</v>
      </c>
      <c r="D2273">
        <f t="shared" ca="1" si="212"/>
        <v>59</v>
      </c>
      <c r="E2273" s="3" t="str">
        <f ca="1">_xlfn.CONCAT(VLOOKUP($B2273,nomes!$A:$B,2,FALSE), "", VLOOKUP($C2273,apelido!$A:$B,2,FALSE), " ", VLOOKUP($D2273,apelido!$A:$B,2,FALSE))</f>
        <v>Eduarda Saraiva Oliveira</v>
      </c>
      <c r="F2273" s="3" t="str">
        <f ca="1">TRIM(VLOOKUP($B2273,nomes!$A:$C,3,FALSE))</f>
        <v>Feminino</v>
      </c>
      <c r="G2273" t="str">
        <f t="shared" ca="1" si="213"/>
        <v>985 854 693</v>
      </c>
      <c r="H2273" s="2" t="s">
        <v>2764</v>
      </c>
      <c r="I2273" s="3" t="str">
        <f t="shared" ca="1" si="214"/>
        <v>1233.22</v>
      </c>
      <c r="J2273" s="3" t="str">
        <f t="shared" ca="1" si="215"/>
        <v>insert into motoristas (fk_matricula, nome, sexo, telefone, nif, salario) values (1555, 'Eduarda Saraiva Oliveira', 2, '985 854 693', 25686615, 1233.22);</v>
      </c>
    </row>
    <row r="2274" spans="1:10" x14ac:dyDescent="0.25">
      <c r="A2274">
        <f t="shared" ca="1" si="210"/>
        <v>155</v>
      </c>
      <c r="B2274">
        <f t="shared" ca="1" si="211"/>
        <v>63</v>
      </c>
      <c r="C2274">
        <f t="shared" ca="1" si="212"/>
        <v>50</v>
      </c>
      <c r="D2274">
        <f t="shared" ca="1" si="212"/>
        <v>54</v>
      </c>
      <c r="E2274" s="3" t="str">
        <f ca="1">_xlfn.CONCAT(VLOOKUP($B2274,nomes!$A:$B,2,FALSE), "", VLOOKUP($C2274,apelido!$A:$B,2,FALSE), " ", VLOOKUP($D2274,apelido!$A:$B,2,FALSE))</f>
        <v>Juliana Mendes Mota</v>
      </c>
      <c r="F2274" s="3" t="str">
        <f ca="1">TRIM(VLOOKUP($B2274,nomes!$A:$C,3,FALSE))</f>
        <v>Feminino</v>
      </c>
      <c r="G2274" t="str">
        <f t="shared" ca="1" si="213"/>
        <v>939 626 475</v>
      </c>
      <c r="H2274" s="2" t="s">
        <v>2765</v>
      </c>
      <c r="I2274" s="3" t="str">
        <f t="shared" ca="1" si="214"/>
        <v>1790.76</v>
      </c>
      <c r="J2274" s="3" t="str">
        <f t="shared" ca="1" si="215"/>
        <v>insert into motoristas (fk_matricula, nome, sexo, telefone, nif, salario) values (155, 'Juliana Mendes Mota', 2, '939 626 475', 25146589, 1790.76);</v>
      </c>
    </row>
    <row r="2275" spans="1:10" x14ac:dyDescent="0.25">
      <c r="A2275">
        <f t="shared" ca="1" si="210"/>
        <v>793</v>
      </c>
      <c r="B2275">
        <f t="shared" ca="1" si="211"/>
        <v>165</v>
      </c>
      <c r="C2275">
        <f t="shared" ca="1" si="212"/>
        <v>77</v>
      </c>
      <c r="D2275">
        <f t="shared" ca="1" si="212"/>
        <v>72</v>
      </c>
      <c r="E2275" s="3" t="str">
        <f ca="1">_xlfn.CONCAT(VLOOKUP($B2275,nomes!$A:$B,2,FALSE), "", VLOOKUP($C2275,apelido!$A:$B,2,FALSE), " ", VLOOKUP($D2275,apelido!$A:$B,2,FALSE))</f>
        <v>Ilda Silva Rodrigues</v>
      </c>
      <c r="F2275" s="3" t="str">
        <f ca="1">TRIM(VLOOKUP($B2275,nomes!$A:$C,3,FALSE))</f>
        <v>Feminino</v>
      </c>
      <c r="G2275" t="str">
        <f t="shared" ca="1" si="213"/>
        <v>971 178 689</v>
      </c>
      <c r="H2275" s="2" t="s">
        <v>2766</v>
      </c>
      <c r="I2275" s="3" t="str">
        <f t="shared" ca="1" si="214"/>
        <v>1919.61</v>
      </c>
      <c r="J2275" s="3" t="str">
        <f t="shared" ca="1" si="215"/>
        <v>insert into motoristas (fk_matricula, nome, sexo, telefone, nif, salario) values (793, 'Ilda Silva Rodrigues', 2, '971 178 689', 28986581, 1919.61);</v>
      </c>
    </row>
    <row r="2276" spans="1:10" x14ac:dyDescent="0.25">
      <c r="A2276">
        <f t="shared" ca="1" si="210"/>
        <v>2442</v>
      </c>
      <c r="B2276">
        <f t="shared" ca="1" si="211"/>
        <v>63</v>
      </c>
      <c r="C2276">
        <f t="shared" ca="1" si="212"/>
        <v>40</v>
      </c>
      <c r="D2276">
        <f t="shared" ca="1" si="212"/>
        <v>3</v>
      </c>
      <c r="E2276" s="3" t="str">
        <f ca="1">_xlfn.CONCAT(VLOOKUP($B2276,nomes!$A:$B,2,FALSE), "", VLOOKUP($C2276,apelido!$A:$B,2,FALSE), " ", VLOOKUP($D2276,apelido!$A:$B,2,FALSE))</f>
        <v>Juliana Lima Amaral</v>
      </c>
      <c r="F2276" s="3" t="str">
        <f ca="1">TRIM(VLOOKUP($B2276,nomes!$A:$C,3,FALSE))</f>
        <v>Feminino</v>
      </c>
      <c r="G2276" t="str">
        <f t="shared" ca="1" si="213"/>
        <v>972 356 726</v>
      </c>
      <c r="H2276" s="2" t="s">
        <v>2767</v>
      </c>
      <c r="I2276" s="3" t="str">
        <f t="shared" ca="1" si="214"/>
        <v>1799.45</v>
      </c>
      <c r="J2276" s="3" t="str">
        <f t="shared" ca="1" si="215"/>
        <v>insert into motoristas (fk_matricula, nome, sexo, telefone, nif, salario) values (2442, 'Juliana Lima Amaral', 2, '972 356 726', 59416085, 1799.45);</v>
      </c>
    </row>
    <row r="2277" spans="1:10" x14ac:dyDescent="0.25">
      <c r="A2277">
        <f t="shared" ca="1" si="210"/>
        <v>1380</v>
      </c>
      <c r="B2277">
        <f t="shared" ca="1" si="211"/>
        <v>82</v>
      </c>
      <c r="C2277">
        <f t="shared" ca="1" si="212"/>
        <v>74</v>
      </c>
      <c r="D2277">
        <f t="shared" ca="1" si="212"/>
        <v>76</v>
      </c>
      <c r="E2277" s="3" t="str">
        <f ca="1">_xlfn.CONCAT(VLOOKUP($B2277,nomes!$A:$B,2,FALSE), "", VLOOKUP($C2277,apelido!$A:$B,2,FALSE), " ", VLOOKUP($D2277,apelido!$A:$B,2,FALSE))</f>
        <v>Mário Sampaio Saraiva</v>
      </c>
      <c r="F2277" s="3" t="str">
        <f ca="1">TRIM(VLOOKUP($B2277,nomes!$A:$C,3,FALSE))</f>
        <v>Masculino</v>
      </c>
      <c r="G2277" t="str">
        <f t="shared" ca="1" si="213"/>
        <v>964 238 992</v>
      </c>
      <c r="H2277" s="2" t="s">
        <v>2768</v>
      </c>
      <c r="I2277" s="3" t="str">
        <f t="shared" ca="1" si="214"/>
        <v>1447.41</v>
      </c>
      <c r="J2277" s="3" t="str">
        <f t="shared" ca="1" si="215"/>
        <v>insert into motoristas (fk_matricula, nome, sexo, telefone, nif, salario) values (1380, 'Mário Sampaio Saraiva', 1, '964 238 992', 52517079, 1447.41);</v>
      </c>
    </row>
    <row r="2278" spans="1:10" x14ac:dyDescent="0.25">
      <c r="A2278">
        <f t="shared" ca="1" si="210"/>
        <v>2225</v>
      </c>
      <c r="B2278">
        <f t="shared" ca="1" si="211"/>
        <v>45</v>
      </c>
      <c r="C2278">
        <f t="shared" ca="1" si="212"/>
        <v>5</v>
      </c>
      <c r="D2278">
        <f t="shared" ca="1" si="212"/>
        <v>67</v>
      </c>
      <c r="E2278" s="3" t="str">
        <f ca="1">_xlfn.CONCAT(VLOOKUP($B2278,nomes!$A:$B,2,FALSE), "", VLOOKUP($C2278,apelido!$A:$B,2,FALSE), " ", VLOOKUP($D2278,apelido!$A:$B,2,FALSE))</f>
        <v>Giovanna Andrade Ramos</v>
      </c>
      <c r="F2278" s="3" t="str">
        <f ca="1">TRIM(VLOOKUP($B2278,nomes!$A:$C,3,FALSE))</f>
        <v>Feminino</v>
      </c>
      <c r="G2278" t="str">
        <f t="shared" ca="1" si="213"/>
        <v>977 841 513</v>
      </c>
      <c r="H2278" s="2" t="s">
        <v>2769</v>
      </c>
      <c r="I2278" s="3" t="str">
        <f t="shared" ca="1" si="214"/>
        <v>2236.97</v>
      </c>
      <c r="J2278" s="3" t="str">
        <f t="shared" ca="1" si="215"/>
        <v>insert into motoristas (fk_matricula, nome, sexo, telefone, nif, salario) values (2225, 'Giovanna Andrade Ramos', 2, '977 841 513', 11829399, 2236.97);</v>
      </c>
    </row>
    <row r="2279" spans="1:10" x14ac:dyDescent="0.25">
      <c r="A2279">
        <f t="shared" ca="1" si="210"/>
        <v>105</v>
      </c>
      <c r="B2279">
        <f t="shared" ca="1" si="211"/>
        <v>12</v>
      </c>
      <c r="C2279">
        <f t="shared" ca="1" si="212"/>
        <v>92</v>
      </c>
      <c r="D2279">
        <f t="shared" ca="1" si="212"/>
        <v>9</v>
      </c>
      <c r="E2279" s="3" t="str">
        <f ca="1">_xlfn.CONCAT(VLOOKUP($B2279,nomes!$A:$B,2,FALSE), "", VLOOKUP($C2279,apelido!$A:$B,2,FALSE), " ", VLOOKUP($D2279,apelido!$A:$B,2,FALSE))</f>
        <v>Benjamim Almeida Barros</v>
      </c>
      <c r="F2279" s="3" t="str">
        <f ca="1">TRIM(VLOOKUP($B2279,nomes!$A:$C,3,FALSE))</f>
        <v>Masculino</v>
      </c>
      <c r="G2279" t="str">
        <f t="shared" ca="1" si="213"/>
        <v>926 891 452</v>
      </c>
      <c r="H2279" s="2" t="s">
        <v>2770</v>
      </c>
      <c r="I2279" s="3" t="str">
        <f t="shared" ca="1" si="214"/>
        <v>1660.25</v>
      </c>
      <c r="J2279" s="3" t="str">
        <f t="shared" ca="1" si="215"/>
        <v>insert into motoristas (fk_matricula, nome, sexo, telefone, nif, salario) values (105, 'Benjamim Almeida Barros', 1, '926 891 452', 11709340, 1660.25);</v>
      </c>
    </row>
    <row r="2280" spans="1:10" x14ac:dyDescent="0.25">
      <c r="A2280">
        <f t="shared" ca="1" si="210"/>
        <v>579</v>
      </c>
      <c r="B2280">
        <f t="shared" ca="1" si="211"/>
        <v>101</v>
      </c>
      <c r="C2280">
        <f t="shared" ca="1" si="212"/>
        <v>79</v>
      </c>
      <c r="D2280">
        <f t="shared" ca="1" si="212"/>
        <v>59</v>
      </c>
      <c r="E2280" s="3" t="str">
        <f ca="1">_xlfn.CONCAT(VLOOKUP($B2280,nomes!$A:$B,2,FALSE), "", VLOOKUP($C2280,apelido!$A:$B,2,FALSE), " ", VLOOKUP($D2280,apelido!$A:$B,2,FALSE))</f>
        <v>Renan Soares Oliveira</v>
      </c>
      <c r="F2280" s="3" t="str">
        <f ca="1">TRIM(VLOOKUP($B2280,nomes!$A:$C,3,FALSE))</f>
        <v>Masculino</v>
      </c>
      <c r="G2280" t="str">
        <f t="shared" ca="1" si="213"/>
        <v>954 674 349</v>
      </c>
      <c r="H2280" s="2" t="s">
        <v>2771</v>
      </c>
      <c r="I2280" s="3" t="str">
        <f t="shared" ca="1" si="214"/>
        <v>1200.32</v>
      </c>
      <c r="J2280" s="3" t="str">
        <f t="shared" ca="1" si="215"/>
        <v>insert into motoristas (fk_matricula, nome, sexo, telefone, nif, salario) values (579, 'Renan Soares Oliveira', 1, '954 674 349', 26403341, 1200.32);</v>
      </c>
    </row>
    <row r="2281" spans="1:10" x14ac:dyDescent="0.25">
      <c r="A2281">
        <f t="shared" ca="1" si="210"/>
        <v>2786</v>
      </c>
      <c r="B2281">
        <f t="shared" ca="1" si="211"/>
        <v>31</v>
      </c>
      <c r="C2281">
        <f t="shared" ca="1" si="212"/>
        <v>71</v>
      </c>
      <c r="D2281">
        <f t="shared" ca="1" si="212"/>
        <v>91</v>
      </c>
      <c r="E2281" s="3" t="str">
        <f ca="1">_xlfn.CONCAT(VLOOKUP($B2281,nomes!$A:$B,2,FALSE), "", VLOOKUP($C2281,apelido!$A:$B,2,FALSE), " ", VLOOKUP($D2281,apelido!$A:$B,2,FALSE))</f>
        <v>Emanuel Rocha Vilela</v>
      </c>
      <c r="F2281" s="3" t="str">
        <f ca="1">TRIM(VLOOKUP($B2281,nomes!$A:$C,3,FALSE))</f>
        <v>Masculino</v>
      </c>
      <c r="G2281" t="str">
        <f t="shared" ca="1" si="213"/>
        <v>937 973 511</v>
      </c>
      <c r="H2281" s="2" t="s">
        <v>2772</v>
      </c>
      <c r="I2281" s="3" t="str">
        <f t="shared" ca="1" si="214"/>
        <v>2076.24</v>
      </c>
      <c r="J2281" s="3" t="str">
        <f t="shared" ca="1" si="215"/>
        <v>insert into motoristas (fk_matricula, nome, sexo, telefone, nif, salario) values (2786, 'Emanuel Rocha Vilela', 1, '937 973 511', 29574975, 2076.24);</v>
      </c>
    </row>
    <row r="2282" spans="1:10" x14ac:dyDescent="0.25">
      <c r="A2282">
        <f t="shared" ca="1" si="210"/>
        <v>2232</v>
      </c>
      <c r="B2282">
        <f t="shared" ca="1" si="211"/>
        <v>16</v>
      </c>
      <c r="C2282">
        <f t="shared" ca="1" si="212"/>
        <v>98</v>
      </c>
      <c r="D2282">
        <f t="shared" ca="1" si="212"/>
        <v>39</v>
      </c>
      <c r="E2282" s="3" t="str">
        <f ca="1">_xlfn.CONCAT(VLOOKUP($B2282,nomes!$A:$B,2,FALSE), "", VLOOKUP($C2282,apelido!$A:$B,2,FALSE), " ", VLOOKUP($D2282,apelido!$A:$B,2,FALSE))</f>
        <v>Caio Chaves Leal</v>
      </c>
      <c r="F2282" s="3" t="str">
        <f ca="1">TRIM(VLOOKUP($B2282,nomes!$A:$C,3,FALSE))</f>
        <v>Masculino</v>
      </c>
      <c r="G2282" t="str">
        <f t="shared" ca="1" si="213"/>
        <v>995 741 391</v>
      </c>
      <c r="H2282" s="2" t="s">
        <v>2773</v>
      </c>
      <c r="I2282" s="3" t="str">
        <f t="shared" ca="1" si="214"/>
        <v>2330.98</v>
      </c>
      <c r="J2282" s="3" t="str">
        <f t="shared" ca="1" si="215"/>
        <v>insert into motoristas (fk_matricula, nome, sexo, telefone, nif, salario) values (2232, 'Caio Chaves Leal', 1, '995 741 391', 57417961, 2330.98);</v>
      </c>
    </row>
    <row r="2283" spans="1:10" x14ac:dyDescent="0.25">
      <c r="A2283">
        <f t="shared" ca="1" si="210"/>
        <v>485</v>
      </c>
      <c r="B2283">
        <f t="shared" ca="1" si="211"/>
        <v>189</v>
      </c>
      <c r="C2283">
        <f t="shared" ca="1" si="212"/>
        <v>46</v>
      </c>
      <c r="D2283">
        <f t="shared" ca="1" si="212"/>
        <v>67</v>
      </c>
      <c r="E2283" s="3" t="str">
        <f ca="1">_xlfn.CONCAT(VLOOKUP($B2283,nomes!$A:$B,2,FALSE), "", VLOOKUP($C2283,apelido!$A:$B,2,FALSE), " ", VLOOKUP($D2283,apelido!$A:$B,2,FALSE))</f>
        <v>Noé Marques Ramos</v>
      </c>
      <c r="F2283" s="3" t="str">
        <f ca="1">TRIM(VLOOKUP($B2283,nomes!$A:$C,3,FALSE))</f>
        <v>Masculino</v>
      </c>
      <c r="G2283" t="str">
        <f t="shared" ca="1" si="213"/>
        <v>984 245 787</v>
      </c>
      <c r="H2283" s="2" t="s">
        <v>2774</v>
      </c>
      <c r="I2283" s="3" t="str">
        <f t="shared" ca="1" si="214"/>
        <v>1684.62</v>
      </c>
      <c r="J2283" s="3" t="str">
        <f t="shared" ca="1" si="215"/>
        <v>insert into motoristas (fk_matricula, nome, sexo, telefone, nif, salario) values (485, 'Noé Marques Ramos', 1, '984 245 787', 29295324, 1684.62);</v>
      </c>
    </row>
    <row r="2284" spans="1:10" x14ac:dyDescent="0.25">
      <c r="A2284">
        <f t="shared" ca="1" si="210"/>
        <v>2852</v>
      </c>
      <c r="B2284">
        <f t="shared" ca="1" si="211"/>
        <v>190</v>
      </c>
      <c r="C2284">
        <f t="shared" ca="1" si="212"/>
        <v>43</v>
      </c>
      <c r="D2284">
        <f t="shared" ca="1" si="212"/>
        <v>92</v>
      </c>
      <c r="E2284" s="3" t="str">
        <f ca="1">_xlfn.CONCAT(VLOOKUP($B2284,nomes!$A:$B,2,FALSE), "", VLOOKUP($C2284,apelido!$A:$B,2,FALSE), " ", VLOOKUP($D2284,apelido!$A:$B,2,FALSE))</f>
        <v>Orlando Macedo Almeida</v>
      </c>
      <c r="F2284" s="3" t="str">
        <f ca="1">TRIM(VLOOKUP($B2284,nomes!$A:$C,3,FALSE))</f>
        <v>Masculino</v>
      </c>
      <c r="G2284" t="str">
        <f t="shared" ca="1" si="213"/>
        <v>941 174 754</v>
      </c>
      <c r="H2284" s="2" t="s">
        <v>2775</v>
      </c>
      <c r="I2284" s="3" t="str">
        <f t="shared" ca="1" si="214"/>
        <v>1882.24</v>
      </c>
      <c r="J2284" s="3" t="str">
        <f t="shared" ca="1" si="215"/>
        <v>insert into motoristas (fk_matricula, nome, sexo, telefone, nif, salario) values (2852, 'Orlando Macedo Almeida', 1, '941 174 754', 21275011, 1882.24);</v>
      </c>
    </row>
    <row r="2285" spans="1:10" x14ac:dyDescent="0.25">
      <c r="A2285">
        <f t="shared" ca="1" si="210"/>
        <v>2582</v>
      </c>
      <c r="B2285">
        <f t="shared" ca="1" si="211"/>
        <v>154</v>
      </c>
      <c r="C2285">
        <f t="shared" ca="1" si="212"/>
        <v>4</v>
      </c>
      <c r="D2285">
        <f t="shared" ca="1" si="212"/>
        <v>9</v>
      </c>
      <c r="E2285" s="3" t="str">
        <f ca="1">_xlfn.CONCAT(VLOOKUP($B2285,nomes!$A:$B,2,FALSE), "", VLOOKUP($C2285,apelido!$A:$B,2,FALSE), " ", VLOOKUP($D2285,apelido!$A:$B,2,FALSE))</f>
        <v>Flávia Amaro Barros</v>
      </c>
      <c r="F2285" s="3" t="str">
        <f ca="1">TRIM(VLOOKUP($B2285,nomes!$A:$C,3,FALSE))</f>
        <v>Feminino</v>
      </c>
      <c r="G2285" t="str">
        <f t="shared" ca="1" si="213"/>
        <v>972 157 388</v>
      </c>
      <c r="H2285" s="2" t="s">
        <v>2776</v>
      </c>
      <c r="I2285" s="3" t="str">
        <f t="shared" ca="1" si="214"/>
        <v>1416.16</v>
      </c>
      <c r="J2285" s="3" t="str">
        <f t="shared" ca="1" si="215"/>
        <v>insert into motoristas (fk_matricula, nome, sexo, telefone, nif, salario) values (2582, 'Flávia Amaro Barros', 2, '972 157 388', 29201424, 1416.16);</v>
      </c>
    </row>
    <row r="2286" spans="1:10" x14ac:dyDescent="0.25">
      <c r="A2286">
        <f t="shared" ca="1" si="210"/>
        <v>2124</v>
      </c>
      <c r="B2286">
        <f t="shared" ca="1" si="211"/>
        <v>142</v>
      </c>
      <c r="C2286">
        <f t="shared" ca="1" si="212"/>
        <v>37</v>
      </c>
      <c r="D2286">
        <f t="shared" ca="1" si="212"/>
        <v>3</v>
      </c>
      <c r="E2286" s="3" t="str">
        <f ca="1">_xlfn.CONCAT(VLOOKUP($B2286,nomes!$A:$B,2,FALSE), "", VLOOKUP($C2286,apelido!$A:$B,2,FALSE), " ", VLOOKUP($D2286,apelido!$A:$B,2,FALSE))</f>
        <v>Eduarda Henriques Amaral</v>
      </c>
      <c r="F2286" s="3" t="str">
        <f ca="1">TRIM(VLOOKUP($B2286,nomes!$A:$C,3,FALSE))</f>
        <v>Feminino</v>
      </c>
      <c r="G2286" t="str">
        <f t="shared" ca="1" si="213"/>
        <v>938 677 425</v>
      </c>
      <c r="H2286" s="2" t="s">
        <v>2777</v>
      </c>
      <c r="I2286" s="3" t="str">
        <f t="shared" ca="1" si="214"/>
        <v>2155.2</v>
      </c>
      <c r="J2286" s="3" t="str">
        <f t="shared" ca="1" si="215"/>
        <v>insert into motoristas (fk_matricula, nome, sexo, telefone, nif, salario) values (2124, 'Eduarda Henriques Amaral', 2, '938 677 425', 53682425, 2155.2);</v>
      </c>
    </row>
    <row r="2287" spans="1:10" x14ac:dyDescent="0.25">
      <c r="A2287">
        <f t="shared" ca="1" si="210"/>
        <v>27</v>
      </c>
      <c r="B2287">
        <f t="shared" ca="1" si="211"/>
        <v>170</v>
      </c>
      <c r="C2287">
        <f t="shared" ca="1" si="212"/>
        <v>66</v>
      </c>
      <c r="D2287">
        <f t="shared" ca="1" si="212"/>
        <v>13</v>
      </c>
      <c r="E2287" s="3" t="str">
        <f ca="1">_xlfn.CONCAT(VLOOKUP($B2287,nomes!$A:$B,2,FALSE), "", VLOOKUP($C2287,apelido!$A:$B,2,FALSE), " ", VLOOKUP($D2287,apelido!$A:$B,2,FALSE))</f>
        <v>Joana Pontes Borges</v>
      </c>
      <c r="F2287" s="3" t="str">
        <f ca="1">TRIM(VLOOKUP($B2287,nomes!$A:$C,3,FALSE))</f>
        <v>Feminino</v>
      </c>
      <c r="G2287" t="str">
        <f t="shared" ca="1" si="213"/>
        <v>928 396 268</v>
      </c>
      <c r="H2287" s="2" t="s">
        <v>2778</v>
      </c>
      <c r="I2287" s="3" t="str">
        <f t="shared" ca="1" si="214"/>
        <v>2213.55</v>
      </c>
      <c r="J2287" s="3" t="str">
        <f t="shared" ca="1" si="215"/>
        <v>insert into motoristas (fk_matricula, nome, sexo, telefone, nif, salario) values (27, 'Joana Pontes Borges', 2, '928 396 268', 58402597, 2213.55);</v>
      </c>
    </row>
    <row r="2288" spans="1:10" x14ac:dyDescent="0.25">
      <c r="A2288">
        <f t="shared" ca="1" si="210"/>
        <v>2315</v>
      </c>
      <c r="B2288">
        <f t="shared" ca="1" si="211"/>
        <v>155</v>
      </c>
      <c r="C2288">
        <f t="shared" ca="1" si="212"/>
        <v>76</v>
      </c>
      <c r="D2288">
        <f t="shared" ca="1" si="212"/>
        <v>56</v>
      </c>
      <c r="E2288" s="3" t="str">
        <f ca="1">_xlfn.CONCAT(VLOOKUP($B2288,nomes!$A:$B,2,FALSE), "", VLOOKUP($C2288,apelido!$A:$B,2,FALSE), " ", VLOOKUP($D2288,apelido!$A:$B,2,FALSE))</f>
        <v>Flaviano Saraiva Neves</v>
      </c>
      <c r="F2288" s="3" t="str">
        <f ca="1">TRIM(VLOOKUP($B2288,nomes!$A:$C,3,FALSE))</f>
        <v>Masculino</v>
      </c>
      <c r="G2288" t="str">
        <f t="shared" ca="1" si="213"/>
        <v>954 492 544</v>
      </c>
      <c r="H2288" s="2" t="s">
        <v>2779</v>
      </c>
      <c r="I2288" s="3" t="str">
        <f t="shared" ca="1" si="214"/>
        <v>2391.80</v>
      </c>
      <c r="J2288" s="3" t="str">
        <f t="shared" ca="1" si="215"/>
        <v>insert into motoristas (fk_matricula, nome, sexo, telefone, nif, salario) values (2315, 'Flaviano Saraiva Neves', 1, '954 492 544', 19210790, 2391.80);</v>
      </c>
    </row>
    <row r="2289" spans="1:10" x14ac:dyDescent="0.25">
      <c r="A2289">
        <f t="shared" ca="1" si="210"/>
        <v>1402</v>
      </c>
      <c r="B2289">
        <f t="shared" ca="1" si="211"/>
        <v>36</v>
      </c>
      <c r="C2289">
        <f t="shared" ca="1" si="212"/>
        <v>10</v>
      </c>
      <c r="D2289">
        <f t="shared" ca="1" si="212"/>
        <v>68</v>
      </c>
      <c r="E2289" s="3" t="str">
        <f ca="1">_xlfn.CONCAT(VLOOKUP($B2289,nomes!$A:$B,2,FALSE), "", VLOOKUP($C2289,apelido!$A:$B,2,FALSE), " ", VLOOKUP($D2289,apelido!$A:$B,2,FALSE))</f>
        <v>Esther Batista Raposo</v>
      </c>
      <c r="F2289" s="3" t="str">
        <f ca="1">TRIM(VLOOKUP($B2289,nomes!$A:$C,3,FALSE))</f>
        <v>Feminino</v>
      </c>
      <c r="G2289" t="str">
        <f t="shared" ca="1" si="213"/>
        <v>932 654 713</v>
      </c>
      <c r="H2289" s="2" t="s">
        <v>2780</v>
      </c>
      <c r="I2289" s="3" t="str">
        <f t="shared" ca="1" si="214"/>
        <v>1057.77</v>
      </c>
      <c r="J2289" s="3" t="str">
        <f t="shared" ca="1" si="215"/>
        <v>insert into motoristas (fk_matricula, nome, sexo, telefone, nif, salario) values (1402, 'Esther Batista Raposo', 2, '932 654 713', 29596698, 1057.77);</v>
      </c>
    </row>
    <row r="2290" spans="1:10" x14ac:dyDescent="0.25">
      <c r="A2290">
        <f t="shared" ca="1" si="210"/>
        <v>1280</v>
      </c>
      <c r="B2290">
        <f t="shared" ca="1" si="211"/>
        <v>1</v>
      </c>
      <c r="C2290">
        <f t="shared" ca="1" si="212"/>
        <v>16</v>
      </c>
      <c r="D2290">
        <f t="shared" ca="1" si="212"/>
        <v>63</v>
      </c>
      <c r="E2290" s="3" t="str">
        <f ca="1">_xlfn.CONCAT(VLOOKUP($B2290,nomes!$A:$B,2,FALSE), "", VLOOKUP($C2290,apelido!$A:$B,2,FALSE), " ", VLOOKUP($D2290,apelido!$A:$B,2,FALSE))</f>
        <v>Afonso Brito Pimentel</v>
      </c>
      <c r="F2290" s="3" t="str">
        <f ca="1">TRIM(VLOOKUP($B2290,nomes!$A:$C,3,FALSE))</f>
        <v>Masculino</v>
      </c>
      <c r="G2290" t="str">
        <f t="shared" ca="1" si="213"/>
        <v>915 421 697</v>
      </c>
      <c r="H2290" s="2" t="s">
        <v>2781</v>
      </c>
      <c r="I2290" s="3" t="str">
        <f t="shared" ca="1" si="214"/>
        <v>1577.63</v>
      </c>
      <c r="J2290" s="3" t="str">
        <f t="shared" ca="1" si="215"/>
        <v>insert into motoristas (fk_matricula, nome, sexo, telefone, nif, salario) values (1280, 'Afonso Brito Pimentel', 1, '915 421 697', 16834388, 1577.63);</v>
      </c>
    </row>
    <row r="2291" spans="1:10" x14ac:dyDescent="0.25">
      <c r="A2291">
        <f t="shared" ca="1" si="210"/>
        <v>2563</v>
      </c>
      <c r="B2291">
        <f t="shared" ca="1" si="211"/>
        <v>173</v>
      </c>
      <c r="C2291">
        <f t="shared" ca="1" si="212"/>
        <v>69</v>
      </c>
      <c r="D2291">
        <f t="shared" ca="1" si="212"/>
        <v>11</v>
      </c>
      <c r="E2291" s="3" t="str">
        <f ca="1">_xlfn.CONCAT(VLOOKUP($B2291,nomes!$A:$B,2,FALSE), "", VLOOKUP($C2291,apelido!$A:$B,2,FALSE), " ", VLOOKUP($D2291,apelido!$A:$B,2,FALSE))</f>
        <v>Josué Reis Bento</v>
      </c>
      <c r="F2291" s="3" t="str">
        <f ca="1">TRIM(VLOOKUP($B2291,nomes!$A:$C,3,FALSE))</f>
        <v>Masculino</v>
      </c>
      <c r="G2291" t="str">
        <f t="shared" ca="1" si="213"/>
        <v>979 471 149</v>
      </c>
      <c r="H2291" s="2" t="s">
        <v>2782</v>
      </c>
      <c r="I2291" s="3" t="str">
        <f t="shared" ca="1" si="214"/>
        <v>2473.94</v>
      </c>
      <c r="J2291" s="3" t="str">
        <f t="shared" ca="1" si="215"/>
        <v>insert into motoristas (fk_matricula, nome, sexo, telefone, nif, salario) values (2563, 'Josué Reis Bento', 1, '979 471 149', 22151283, 2473.94);</v>
      </c>
    </row>
    <row r="2292" spans="1:10" x14ac:dyDescent="0.25">
      <c r="A2292">
        <f t="shared" ca="1" si="210"/>
        <v>847</v>
      </c>
      <c r="B2292">
        <f t="shared" ca="1" si="211"/>
        <v>43</v>
      </c>
      <c r="C2292">
        <f t="shared" ca="1" si="212"/>
        <v>37</v>
      </c>
      <c r="D2292">
        <f t="shared" ca="1" si="212"/>
        <v>24</v>
      </c>
      <c r="E2292" s="3" t="str">
        <f ca="1">_xlfn.CONCAT(VLOOKUP($B2292,nomes!$A:$B,2,FALSE), "", VLOOKUP($C2292,apelido!$A:$B,2,FALSE), " ", VLOOKUP($D2292,apelido!$A:$B,2,FALSE))</f>
        <v>Gabriel Henriques Dias</v>
      </c>
      <c r="F2292" s="3" t="str">
        <f ca="1">TRIM(VLOOKUP($B2292,nomes!$A:$C,3,FALSE))</f>
        <v>Masculino</v>
      </c>
      <c r="G2292" t="str">
        <f t="shared" ca="1" si="213"/>
        <v>928 469 998</v>
      </c>
      <c r="H2292" s="2" t="s">
        <v>2783</v>
      </c>
      <c r="I2292" s="3" t="str">
        <f t="shared" ca="1" si="214"/>
        <v>981.98</v>
      </c>
      <c r="J2292" s="3" t="str">
        <f t="shared" ca="1" si="215"/>
        <v>insert into motoristas (fk_matricula, nome, sexo, telefone, nif, salario) values (847, 'Gabriel Henriques Dias', 1, '928 469 998', 51184709, 981.98);</v>
      </c>
    </row>
    <row r="2293" spans="1:10" x14ac:dyDescent="0.25">
      <c r="A2293">
        <f t="shared" ca="1" si="210"/>
        <v>893</v>
      </c>
      <c r="B2293">
        <f t="shared" ca="1" si="211"/>
        <v>68</v>
      </c>
      <c r="C2293">
        <f t="shared" ca="1" si="212"/>
        <v>46</v>
      </c>
      <c r="D2293">
        <f t="shared" ca="1" si="212"/>
        <v>94</v>
      </c>
      <c r="E2293" s="3" t="str">
        <f ca="1">_xlfn.CONCAT(VLOOKUP($B2293,nomes!$A:$B,2,FALSE), "", VLOOKUP($C2293,apelido!$A:$B,2,FALSE), " ", VLOOKUP($D2293,apelido!$A:$B,2,FALSE))</f>
        <v>Lavínia Marques Barreira</v>
      </c>
      <c r="F2293" s="3" t="str">
        <f ca="1">TRIM(VLOOKUP($B2293,nomes!$A:$C,3,FALSE))</f>
        <v>Feminino</v>
      </c>
      <c r="G2293" t="str">
        <f t="shared" ca="1" si="213"/>
        <v>951 824 186</v>
      </c>
      <c r="H2293" s="2" t="s">
        <v>2784</v>
      </c>
      <c r="I2293" s="3" t="str">
        <f t="shared" ca="1" si="214"/>
        <v>1652.5</v>
      </c>
      <c r="J2293" s="3" t="str">
        <f t="shared" ca="1" si="215"/>
        <v>insert into motoristas (fk_matricula, nome, sexo, telefone, nif, salario) values (893, 'Lavínia Marques Barreira', 2, '951 824 186', 17155511, 1652.5);</v>
      </c>
    </row>
    <row r="2294" spans="1:10" x14ac:dyDescent="0.25">
      <c r="A2294">
        <f t="shared" ca="1" si="210"/>
        <v>515</v>
      </c>
      <c r="B2294">
        <f t="shared" ca="1" si="211"/>
        <v>25</v>
      </c>
      <c r="C2294">
        <f t="shared" ca="1" si="212"/>
        <v>78</v>
      </c>
      <c r="D2294">
        <f t="shared" ca="1" si="212"/>
        <v>81</v>
      </c>
      <c r="E2294" s="3" t="str">
        <f ca="1">_xlfn.CONCAT(VLOOKUP($B2294,nomes!$A:$B,2,FALSE), "", VLOOKUP($C2294,apelido!$A:$B,2,FALSE), " ", VLOOKUP($D2294,apelido!$A:$B,2,FALSE))</f>
        <v>Daniel Simões Tavares</v>
      </c>
      <c r="F2294" s="3" t="str">
        <f ca="1">TRIM(VLOOKUP($B2294,nomes!$A:$C,3,FALSE))</f>
        <v>Masculino</v>
      </c>
      <c r="G2294" t="str">
        <f t="shared" ca="1" si="213"/>
        <v>992 953 866</v>
      </c>
      <c r="H2294" s="2" t="s">
        <v>2785</v>
      </c>
      <c r="I2294" s="3" t="str">
        <f t="shared" ca="1" si="214"/>
        <v>2063.96</v>
      </c>
      <c r="J2294" s="3" t="str">
        <f t="shared" ca="1" si="215"/>
        <v>insert into motoristas (fk_matricula, nome, sexo, telefone, nif, salario) values (515, 'Daniel Simões Tavares', 1, '992 953 866', 51319965, 2063.96);</v>
      </c>
    </row>
    <row r="2295" spans="1:10" x14ac:dyDescent="0.25">
      <c r="A2295">
        <f t="shared" ca="1" si="210"/>
        <v>1367</v>
      </c>
      <c r="B2295">
        <f t="shared" ca="1" si="211"/>
        <v>94</v>
      </c>
      <c r="C2295">
        <f t="shared" ca="1" si="212"/>
        <v>80</v>
      </c>
      <c r="D2295">
        <f t="shared" ca="1" si="212"/>
        <v>24</v>
      </c>
      <c r="E2295" s="3" t="str">
        <f ca="1">_xlfn.CONCAT(VLOOKUP($B2295,nomes!$A:$B,2,FALSE), "", VLOOKUP($C2295,apelido!$A:$B,2,FALSE), " ", VLOOKUP($D2295,apelido!$A:$B,2,FALSE))</f>
        <v>Paola Sousa Dias</v>
      </c>
      <c r="F2295" s="3" t="str">
        <f ca="1">TRIM(VLOOKUP($B2295,nomes!$A:$C,3,FALSE))</f>
        <v>Feminino</v>
      </c>
      <c r="G2295" t="str">
        <f t="shared" ca="1" si="213"/>
        <v>972 265 248</v>
      </c>
      <c r="H2295" s="2" t="s">
        <v>2786</v>
      </c>
      <c r="I2295" s="3" t="str">
        <f t="shared" ca="1" si="214"/>
        <v>1446.60</v>
      </c>
      <c r="J2295" s="3" t="str">
        <f t="shared" ca="1" si="215"/>
        <v>insert into motoristas (fk_matricula, nome, sexo, telefone, nif, salario) values (1367, 'Paola Sousa Dias', 2, '972 265 248', 17176608, 1446.60);</v>
      </c>
    </row>
    <row r="2296" spans="1:10" x14ac:dyDescent="0.25">
      <c r="A2296">
        <f t="shared" ca="1" si="210"/>
        <v>1896</v>
      </c>
      <c r="B2296">
        <f t="shared" ca="1" si="211"/>
        <v>17</v>
      </c>
      <c r="C2296">
        <f t="shared" ca="1" si="212"/>
        <v>91</v>
      </c>
      <c r="D2296">
        <f t="shared" ca="1" si="212"/>
        <v>61</v>
      </c>
      <c r="E2296" s="3" t="str">
        <f ca="1">_xlfn.CONCAT(VLOOKUP($B2296,nomes!$A:$B,2,FALSE), "", VLOOKUP($C2296,apelido!$A:$B,2,FALSE), " ", VLOOKUP($D2296,apelido!$A:$B,2,FALSE))</f>
        <v>Camila Vilela Paiva</v>
      </c>
      <c r="F2296" s="3" t="str">
        <f ca="1">TRIM(VLOOKUP($B2296,nomes!$A:$C,3,FALSE))</f>
        <v>Feminino</v>
      </c>
      <c r="G2296" t="str">
        <f t="shared" ca="1" si="213"/>
        <v>934 511 992</v>
      </c>
      <c r="H2296" s="2" t="s">
        <v>2787</v>
      </c>
      <c r="I2296" s="3" t="str">
        <f t="shared" ca="1" si="214"/>
        <v>2207.23</v>
      </c>
      <c r="J2296" s="3" t="str">
        <f t="shared" ca="1" si="215"/>
        <v>insert into motoristas (fk_matricula, nome, sexo, telefone, nif, salario) values (1896, 'Camila Vilela Paiva', 2, '934 511 992', 19777919, 2207.23);</v>
      </c>
    </row>
    <row r="2297" spans="1:10" x14ac:dyDescent="0.25">
      <c r="A2297">
        <f t="shared" ca="1" si="210"/>
        <v>178</v>
      </c>
      <c r="B2297">
        <f t="shared" ca="1" si="211"/>
        <v>143</v>
      </c>
      <c r="C2297">
        <f t="shared" ca="1" si="212"/>
        <v>64</v>
      </c>
      <c r="D2297">
        <f t="shared" ca="1" si="212"/>
        <v>18</v>
      </c>
      <c r="E2297" s="3" t="str">
        <f ca="1">_xlfn.CONCAT(VLOOKUP($B2297,nomes!$A:$B,2,FALSE), "", VLOOKUP($C2297,apelido!$A:$B,2,FALSE), " ", VLOOKUP($D2297,apelido!$A:$B,2,FALSE))</f>
        <v>Edson Pinto Cardoso</v>
      </c>
      <c r="F2297" s="3" t="str">
        <f ca="1">TRIM(VLOOKUP($B2297,nomes!$A:$C,3,FALSE))</f>
        <v>Masculino</v>
      </c>
      <c r="G2297" t="str">
        <f t="shared" ca="1" si="213"/>
        <v>937 683 715</v>
      </c>
      <c r="H2297" s="2" t="s">
        <v>2788</v>
      </c>
      <c r="I2297" s="3" t="str">
        <f t="shared" ca="1" si="214"/>
        <v>876.53</v>
      </c>
      <c r="J2297" s="3" t="str">
        <f t="shared" ca="1" si="215"/>
        <v>insert into motoristas (fk_matricula, nome, sexo, telefone, nif, salario) values (178, 'Edson Pinto Cardoso', 1, '937 683 715', 24016864, 876.53);</v>
      </c>
    </row>
    <row r="2298" spans="1:10" x14ac:dyDescent="0.25">
      <c r="A2298">
        <f t="shared" ca="1" si="210"/>
        <v>910</v>
      </c>
      <c r="B2298">
        <f t="shared" ca="1" si="211"/>
        <v>176</v>
      </c>
      <c r="C2298">
        <f t="shared" ca="1" si="212"/>
        <v>72</v>
      </c>
      <c r="D2298">
        <f t="shared" ca="1" si="212"/>
        <v>68</v>
      </c>
      <c r="E2298" s="3" t="str">
        <f ca="1">_xlfn.CONCAT(VLOOKUP($B2298,nomes!$A:$B,2,FALSE), "", VLOOKUP($C2298,apelido!$A:$B,2,FALSE), " ", VLOOKUP($D2298,apelido!$A:$B,2,FALSE))</f>
        <v>Laís Rodrigues Raposo</v>
      </c>
      <c r="F2298" s="3" t="str">
        <f ca="1">TRIM(VLOOKUP($B2298,nomes!$A:$C,3,FALSE))</f>
        <v>Feminino</v>
      </c>
      <c r="G2298" t="str">
        <f t="shared" ca="1" si="213"/>
        <v>956 892 183</v>
      </c>
      <c r="H2298" s="2" t="s">
        <v>2789</v>
      </c>
      <c r="I2298" s="3" t="str">
        <f t="shared" ca="1" si="214"/>
        <v>1912.18</v>
      </c>
      <c r="J2298" s="3" t="str">
        <f t="shared" ca="1" si="215"/>
        <v>insert into motoristas (fk_matricula, nome, sexo, telefone, nif, salario) values (910, 'Laís Rodrigues Raposo', 2, '956 892 183', 25306523, 1912.18);</v>
      </c>
    </row>
    <row r="2299" spans="1:10" x14ac:dyDescent="0.25">
      <c r="A2299">
        <f t="shared" ca="1" si="210"/>
        <v>390</v>
      </c>
      <c r="B2299">
        <f t="shared" ca="1" si="211"/>
        <v>149</v>
      </c>
      <c r="C2299">
        <f t="shared" ca="1" si="212"/>
        <v>44</v>
      </c>
      <c r="D2299">
        <f t="shared" ca="1" si="212"/>
        <v>77</v>
      </c>
      <c r="E2299" s="3" t="str">
        <f ca="1">_xlfn.CONCAT(VLOOKUP($B2299,nomes!$A:$B,2,FALSE), "", VLOOKUP($C2299,apelido!$A:$B,2,FALSE), " ", VLOOKUP($D2299,apelido!$A:$B,2,FALSE))</f>
        <v>Érica Madeira Silva</v>
      </c>
      <c r="F2299" s="3" t="str">
        <f ca="1">TRIM(VLOOKUP($B2299,nomes!$A:$C,3,FALSE))</f>
        <v>Feminino</v>
      </c>
      <c r="G2299" t="str">
        <f t="shared" ca="1" si="213"/>
        <v>977 783 829</v>
      </c>
      <c r="H2299" s="2" t="s">
        <v>2790</v>
      </c>
      <c r="I2299" s="3" t="str">
        <f t="shared" ca="1" si="214"/>
        <v>1731.56</v>
      </c>
      <c r="J2299" s="3" t="str">
        <f t="shared" ca="1" si="215"/>
        <v>insert into motoristas (fk_matricula, nome, sexo, telefone, nif, salario) values (390, 'Érica Madeira Silva', 2, '977 783 829', 26167894, 1731.56);</v>
      </c>
    </row>
    <row r="2300" spans="1:10" x14ac:dyDescent="0.25">
      <c r="A2300">
        <f t="shared" ca="1" si="210"/>
        <v>2279</v>
      </c>
      <c r="B2300">
        <f t="shared" ca="1" si="211"/>
        <v>23</v>
      </c>
      <c r="C2300">
        <f t="shared" ca="1" si="212"/>
        <v>23</v>
      </c>
      <c r="D2300">
        <f t="shared" ca="1" si="212"/>
        <v>54</v>
      </c>
      <c r="E2300" s="3" t="str">
        <f ca="1">_xlfn.CONCAT(VLOOKUP($B2300,nomes!$A:$B,2,FALSE), "", VLOOKUP($C2300,apelido!$A:$B,2,FALSE), " ", VLOOKUP($D2300,apelido!$A:$B,2,FALSE))</f>
        <v>Cláudio Cruz Mota</v>
      </c>
      <c r="F2300" s="3" t="str">
        <f ca="1">TRIM(VLOOKUP($B2300,nomes!$A:$C,3,FALSE))</f>
        <v>Masculino</v>
      </c>
      <c r="G2300" t="str">
        <f t="shared" ca="1" si="213"/>
        <v>966 635 372</v>
      </c>
      <c r="H2300" s="2" t="s">
        <v>2791</v>
      </c>
      <c r="I2300" s="3" t="str">
        <f t="shared" ca="1" si="214"/>
        <v>1908.75</v>
      </c>
      <c r="J2300" s="3" t="str">
        <f t="shared" ca="1" si="215"/>
        <v>insert into motoristas (fk_matricula, nome, sexo, telefone, nif, salario) values (2279, 'Cláudio Cruz Mota', 1, '966 635 372', 55973553, 1908.75);</v>
      </c>
    </row>
    <row r="2301" spans="1:10" x14ac:dyDescent="0.25">
      <c r="A2301">
        <f t="shared" ca="1" si="210"/>
        <v>173</v>
      </c>
      <c r="B2301">
        <f t="shared" ca="1" si="211"/>
        <v>131</v>
      </c>
      <c r="C2301">
        <f t="shared" ca="1" si="212"/>
        <v>43</v>
      </c>
      <c r="D2301">
        <f t="shared" ca="1" si="212"/>
        <v>87</v>
      </c>
      <c r="E2301" s="3" t="str">
        <f ca="1">_xlfn.CONCAT(VLOOKUP($B2301,nomes!$A:$B,2,FALSE), "", VLOOKUP($C2301,apelido!$A:$B,2,FALSE), " ", VLOOKUP($D2301,apelido!$A:$B,2,FALSE))</f>
        <v>Bianca Macedo Ventura</v>
      </c>
      <c r="F2301" s="3" t="str">
        <f ca="1">TRIM(VLOOKUP($B2301,nomes!$A:$C,3,FALSE))</f>
        <v>Feminino</v>
      </c>
      <c r="G2301" t="str">
        <f t="shared" ca="1" si="213"/>
        <v>994 951 458</v>
      </c>
      <c r="H2301" s="2" t="s">
        <v>2792</v>
      </c>
      <c r="I2301" s="3" t="str">
        <f t="shared" ca="1" si="214"/>
        <v>1040.21</v>
      </c>
      <c r="J2301" s="3" t="str">
        <f t="shared" ca="1" si="215"/>
        <v>insert into motoristas (fk_matricula, nome, sexo, telefone, nif, salario) values (173, 'Bianca Macedo Ventura', 2, '994 951 458', 58730173, 1040.21);</v>
      </c>
    </row>
    <row r="2302" spans="1:10" x14ac:dyDescent="0.25">
      <c r="A2302">
        <f t="shared" ca="1" si="210"/>
        <v>2874</v>
      </c>
      <c r="B2302">
        <f t="shared" ca="1" si="211"/>
        <v>61</v>
      </c>
      <c r="C2302">
        <f t="shared" ca="1" si="212"/>
        <v>16</v>
      </c>
      <c r="D2302">
        <f t="shared" ca="1" si="212"/>
        <v>15</v>
      </c>
      <c r="E2302" s="3" t="str">
        <f ca="1">_xlfn.CONCAT(VLOOKUP($B2302,nomes!$A:$B,2,FALSE), "", VLOOKUP($C2302,apelido!$A:$B,2,FALSE), " ", VLOOKUP($D2302,apelido!$A:$B,2,FALSE))</f>
        <v>José Brito Branco</v>
      </c>
      <c r="F2302" s="3" t="str">
        <f ca="1">TRIM(VLOOKUP($B2302,nomes!$A:$C,3,FALSE))</f>
        <v>Masculino</v>
      </c>
      <c r="G2302" t="str">
        <f t="shared" ca="1" si="213"/>
        <v>999 256 762</v>
      </c>
      <c r="H2302" s="2" t="s">
        <v>2793</v>
      </c>
      <c r="I2302" s="3" t="str">
        <f t="shared" ca="1" si="214"/>
        <v>1990.51</v>
      </c>
      <c r="J2302" s="3" t="str">
        <f t="shared" ca="1" si="215"/>
        <v>insert into motoristas (fk_matricula, nome, sexo, telefone, nif, salario) values (2874, 'José Brito Branco', 1, '999 256 762', 19997032, 1990.51);</v>
      </c>
    </row>
    <row r="2303" spans="1:10" x14ac:dyDescent="0.25">
      <c r="A2303">
        <f t="shared" ca="1" si="210"/>
        <v>900</v>
      </c>
      <c r="B2303">
        <f t="shared" ca="1" si="211"/>
        <v>69</v>
      </c>
      <c r="C2303">
        <f t="shared" ca="1" si="212"/>
        <v>14</v>
      </c>
      <c r="D2303">
        <f t="shared" ca="1" si="212"/>
        <v>30</v>
      </c>
      <c r="E2303" s="3" t="str">
        <f ca="1">_xlfn.CONCAT(VLOOKUP($B2303,nomes!$A:$B,2,FALSE), "", VLOOKUP($C2303,apelido!$A:$B,2,FALSE), " ", VLOOKUP($D2303,apelido!$A:$B,2,FALSE))</f>
        <v>Leonardo Botelho Figueiredo</v>
      </c>
      <c r="F2303" s="3" t="str">
        <f ca="1">TRIM(VLOOKUP($B2303,nomes!$A:$C,3,FALSE))</f>
        <v>Masculino</v>
      </c>
      <c r="G2303" t="str">
        <f t="shared" ca="1" si="213"/>
        <v>941 866 441</v>
      </c>
      <c r="H2303" s="2" t="s">
        <v>2794</v>
      </c>
      <c r="I2303" s="3" t="str">
        <f t="shared" ca="1" si="214"/>
        <v>1834.60</v>
      </c>
      <c r="J2303" s="3" t="str">
        <f t="shared" ca="1" si="215"/>
        <v>insert into motoristas (fk_matricula, nome, sexo, telefone, nif, salario) values (900, 'Leonardo Botelho Figueiredo', 1, '941 866 441', 23520352, 1834.60);</v>
      </c>
    </row>
    <row r="2304" spans="1:10" x14ac:dyDescent="0.25">
      <c r="A2304">
        <f t="shared" ca="1" si="210"/>
        <v>1714</v>
      </c>
      <c r="B2304">
        <f t="shared" ca="1" si="211"/>
        <v>38</v>
      </c>
      <c r="C2304">
        <f t="shared" ca="1" si="212"/>
        <v>96</v>
      </c>
      <c r="D2304">
        <f t="shared" ca="1" si="212"/>
        <v>58</v>
      </c>
      <c r="E2304" s="3" t="str">
        <f ca="1">_xlfn.CONCAT(VLOOKUP($B2304,nomes!$A:$B,2,FALSE), "", VLOOKUP($C2304,apelido!$A:$B,2,FALSE), " ", VLOOKUP($D2304,apelido!$A:$B,2,FALSE))</f>
        <v>Felipe Caldeira Nunes</v>
      </c>
      <c r="F2304" s="3" t="str">
        <f ca="1">TRIM(VLOOKUP($B2304,nomes!$A:$C,3,FALSE))</f>
        <v>Masculino</v>
      </c>
      <c r="G2304" t="str">
        <f t="shared" ca="1" si="213"/>
        <v>985 713 155</v>
      </c>
      <c r="H2304" s="2" t="s">
        <v>2795</v>
      </c>
      <c r="I2304" s="3" t="str">
        <f t="shared" ca="1" si="214"/>
        <v>2072.32</v>
      </c>
      <c r="J2304" s="3" t="str">
        <f t="shared" ca="1" si="215"/>
        <v>insert into motoristas (fk_matricula, nome, sexo, telefone, nif, salario) values (1714, 'Felipe Caldeira Nunes', 1, '985 713 155', 23047652, 2072.32);</v>
      </c>
    </row>
    <row r="2305" spans="1:10" x14ac:dyDescent="0.25">
      <c r="A2305">
        <f t="shared" ca="1" si="210"/>
        <v>2226</v>
      </c>
      <c r="B2305">
        <f t="shared" ca="1" si="211"/>
        <v>50</v>
      </c>
      <c r="C2305">
        <f t="shared" ca="1" si="212"/>
        <v>66</v>
      </c>
      <c r="D2305">
        <f t="shared" ca="1" si="212"/>
        <v>18</v>
      </c>
      <c r="E2305" s="3" t="str">
        <f ca="1">_xlfn.CONCAT(VLOOKUP($B2305,nomes!$A:$B,2,FALSE), "", VLOOKUP($C2305,apelido!$A:$B,2,FALSE), " ", VLOOKUP($D2305,apelido!$A:$B,2,FALSE))</f>
        <v>Henrique Pontes Cardoso</v>
      </c>
      <c r="F2305" s="3" t="str">
        <f ca="1">TRIM(VLOOKUP($B2305,nomes!$A:$C,3,FALSE))</f>
        <v>Masculino</v>
      </c>
      <c r="G2305" t="str">
        <f t="shared" ca="1" si="213"/>
        <v>976 146 166</v>
      </c>
      <c r="H2305" s="2" t="s">
        <v>2796</v>
      </c>
      <c r="I2305" s="3" t="str">
        <f t="shared" ca="1" si="214"/>
        <v>1796.52</v>
      </c>
      <c r="J2305" s="3" t="str">
        <f t="shared" ca="1" si="215"/>
        <v>insert into motoristas (fk_matricula, nome, sexo, telefone, nif, salario) values (2226, 'Henrique Pontes Cardoso', 1, '976 146 166', 57787026, 1796.52);</v>
      </c>
    </row>
    <row r="2306" spans="1:10" x14ac:dyDescent="0.25">
      <c r="A2306">
        <f t="shared" ca="1" si="210"/>
        <v>372</v>
      </c>
      <c r="B2306">
        <f t="shared" ca="1" si="211"/>
        <v>164</v>
      </c>
      <c r="C2306">
        <f t="shared" ca="1" si="212"/>
        <v>26</v>
      </c>
      <c r="D2306">
        <f t="shared" ca="1" si="212"/>
        <v>2</v>
      </c>
      <c r="E2306" s="3" t="str">
        <f ca="1">_xlfn.CONCAT(VLOOKUP($B2306,nomes!$A:$B,2,FALSE), "", VLOOKUP($C2306,apelido!$A:$B,2,FALSE), " ", VLOOKUP($D2306,apelido!$A:$B,2,FALSE))</f>
        <v>Igor Esteves Alves</v>
      </c>
      <c r="F2306" s="3" t="str">
        <f ca="1">TRIM(VLOOKUP($B2306,nomes!$A:$C,3,FALSE))</f>
        <v>Masculino</v>
      </c>
      <c r="G2306" t="str">
        <f t="shared" ca="1" si="213"/>
        <v>952 436 324</v>
      </c>
      <c r="H2306" s="2" t="s">
        <v>2797</v>
      </c>
      <c r="I2306" s="3" t="str">
        <f t="shared" ca="1" si="214"/>
        <v>1118.51</v>
      </c>
      <c r="J2306" s="3" t="str">
        <f t="shared" ca="1" si="215"/>
        <v>insert into motoristas (fk_matricula, nome, sexo, telefone, nif, salario) values (372, 'Igor Esteves Alves', 1, '952 436 324', 11942640, 1118.51);</v>
      </c>
    </row>
    <row r="2307" spans="1:10" x14ac:dyDescent="0.25">
      <c r="A2307">
        <f t="shared" ref="A2307:A2370" ca="1" si="216">RANDBETWEEN(1,3059)</f>
        <v>1538</v>
      </c>
      <c r="B2307">
        <f t="shared" ref="B2307:B2370" ca="1" si="217">RANDBETWEEN(1,200)</f>
        <v>148</v>
      </c>
      <c r="C2307">
        <f t="shared" ref="C2307:D2370" ca="1" si="218">RANDBETWEEN(1,100)</f>
        <v>6</v>
      </c>
      <c r="D2307">
        <f t="shared" ca="1" si="218"/>
        <v>58</v>
      </c>
      <c r="E2307" s="3" t="str">
        <f ca="1">_xlfn.CONCAT(VLOOKUP($B2307,nomes!$A:$B,2,FALSE), "", VLOOKUP($C2307,apelido!$A:$B,2,FALSE), " ", VLOOKUP($D2307,apelido!$A:$B,2,FALSE))</f>
        <v>Eneida Antunes Nunes</v>
      </c>
      <c r="F2307" s="3" t="str">
        <f ca="1">TRIM(VLOOKUP($B2307,nomes!$A:$C,3,FALSE))</f>
        <v>Feminino</v>
      </c>
      <c r="G2307" t="str">
        <f t="shared" ref="G2307:G2370" ca="1" si="219">_xlfn.CONCAT(9, RANDBETWEEN(1,9), RANDBETWEEN(1,9), " ", RANDBETWEEN(1,9), RANDBETWEEN(1,9), RANDBETWEEN(1,9), " ", RANDBETWEEN(1,9),RANDBETWEEN(1,9),RANDBETWEEN(1,9))</f>
        <v>988 552 713</v>
      </c>
      <c r="H2307" s="2" t="s">
        <v>2798</v>
      </c>
      <c r="I2307" s="3" t="str">
        <f t="shared" ref="I2307:I2370" ca="1" si="220">_xlfn.CONCAT(RANDBETWEEN(860,2500), ".", RANDBETWEEN(0,99))</f>
        <v>1379.90</v>
      </c>
      <c r="J2307" s="3" t="str">
        <f t="shared" ref="J2307:J2370" ca="1" si="221">"insert into motoristas (fk_matricula, nome, sexo, telefone, nif, salario) values (" &amp; $A2307 &amp; ", '" &amp; $E2307 &amp; "', " &amp; IF($F2307="Masculino", 1, 2) &amp; ", '" &amp; $G2307 &amp; "', " &amp; $H2307 &amp; ", " &amp; I2307 &amp; ");"</f>
        <v>insert into motoristas (fk_matricula, nome, sexo, telefone, nif, salario) values (1538, 'Eneida Antunes Nunes', 2, '988 552 713', 55016354, 1379.90);</v>
      </c>
    </row>
    <row r="2308" spans="1:10" x14ac:dyDescent="0.25">
      <c r="A2308">
        <f t="shared" ca="1" si="216"/>
        <v>817</v>
      </c>
      <c r="B2308">
        <f t="shared" ca="1" si="217"/>
        <v>64</v>
      </c>
      <c r="C2308">
        <f t="shared" ca="1" si="218"/>
        <v>24</v>
      </c>
      <c r="D2308">
        <f t="shared" ca="1" si="218"/>
        <v>31</v>
      </c>
      <c r="E2308" s="3" t="str">
        <f ca="1">_xlfn.CONCAT(VLOOKUP($B2308,nomes!$A:$B,2,FALSE), "", VLOOKUP($C2308,apelido!$A:$B,2,FALSE), " ", VLOOKUP($D2308,apelido!$A:$B,2,FALSE))</f>
        <v>Júlio Dias Fonseca</v>
      </c>
      <c r="F2308" s="3" t="str">
        <f ca="1">TRIM(VLOOKUP($B2308,nomes!$A:$C,3,FALSE))</f>
        <v>Masculino</v>
      </c>
      <c r="G2308" t="str">
        <f t="shared" ca="1" si="219"/>
        <v>923 717 993</v>
      </c>
      <c r="H2308" s="2" t="s">
        <v>2799</v>
      </c>
      <c r="I2308" s="3" t="str">
        <f t="shared" ca="1" si="220"/>
        <v>2123.22</v>
      </c>
      <c r="J2308" s="3" t="str">
        <f t="shared" ca="1" si="221"/>
        <v>insert into motoristas (fk_matricula, nome, sexo, telefone, nif, salario) values (817, 'Júlio Dias Fonseca', 1, '923 717 993', 11411807, 2123.22);</v>
      </c>
    </row>
    <row r="2309" spans="1:10" x14ac:dyDescent="0.25">
      <c r="A2309">
        <f t="shared" ca="1" si="216"/>
        <v>1796</v>
      </c>
      <c r="B2309">
        <f t="shared" ca="1" si="217"/>
        <v>35</v>
      </c>
      <c r="C2309">
        <f t="shared" ca="1" si="218"/>
        <v>32</v>
      </c>
      <c r="D2309">
        <f t="shared" ca="1" si="218"/>
        <v>20</v>
      </c>
      <c r="E2309" s="3" t="str">
        <f ca="1">_xlfn.CONCAT(VLOOKUP($B2309,nomes!$A:$B,2,FALSE), "", VLOOKUP($C2309,apelido!$A:$B,2,FALSE), " ", VLOOKUP($D2309,apelido!$A:$B,2,FALSE))</f>
        <v>Erick Freitas Castro</v>
      </c>
      <c r="F2309" s="3" t="str">
        <f ca="1">TRIM(VLOOKUP($B2309,nomes!$A:$C,3,FALSE))</f>
        <v>Masculino</v>
      </c>
      <c r="G2309" t="str">
        <f t="shared" ca="1" si="219"/>
        <v>982 539 612</v>
      </c>
      <c r="H2309" s="2" t="s">
        <v>2800</v>
      </c>
      <c r="I2309" s="3" t="str">
        <f t="shared" ca="1" si="220"/>
        <v>1456.14</v>
      </c>
      <c r="J2309" s="3" t="str">
        <f t="shared" ca="1" si="221"/>
        <v>insert into motoristas (fk_matricula, nome, sexo, telefone, nif, salario) values (1796, 'Erick Freitas Castro', 1, '982 539 612', 23659503, 1456.14);</v>
      </c>
    </row>
    <row r="2310" spans="1:10" x14ac:dyDescent="0.25">
      <c r="A2310">
        <f t="shared" ca="1" si="216"/>
        <v>1325</v>
      </c>
      <c r="B2310">
        <f t="shared" ca="1" si="217"/>
        <v>148</v>
      </c>
      <c r="C2310">
        <f t="shared" ca="1" si="218"/>
        <v>72</v>
      </c>
      <c r="D2310">
        <f t="shared" ca="1" si="218"/>
        <v>71</v>
      </c>
      <c r="E2310" s="3" t="str">
        <f ca="1">_xlfn.CONCAT(VLOOKUP($B2310,nomes!$A:$B,2,FALSE), "", VLOOKUP($C2310,apelido!$A:$B,2,FALSE), " ", VLOOKUP($D2310,apelido!$A:$B,2,FALSE))</f>
        <v>Eneida Rodrigues Rocha</v>
      </c>
      <c r="F2310" s="3" t="str">
        <f ca="1">TRIM(VLOOKUP($B2310,nomes!$A:$C,3,FALSE))</f>
        <v>Feminino</v>
      </c>
      <c r="G2310" t="str">
        <f t="shared" ca="1" si="219"/>
        <v>999 646 111</v>
      </c>
      <c r="H2310" s="2" t="s">
        <v>2801</v>
      </c>
      <c r="I2310" s="3" t="str">
        <f t="shared" ca="1" si="220"/>
        <v>2057.90</v>
      </c>
      <c r="J2310" s="3" t="str">
        <f t="shared" ca="1" si="221"/>
        <v>insert into motoristas (fk_matricula, nome, sexo, telefone, nif, salario) values (1325, 'Eneida Rodrigues Rocha', 2, '999 646 111', 51530292, 2057.90);</v>
      </c>
    </row>
    <row r="2311" spans="1:10" x14ac:dyDescent="0.25">
      <c r="A2311">
        <f t="shared" ca="1" si="216"/>
        <v>2812</v>
      </c>
      <c r="B2311">
        <f t="shared" ca="1" si="217"/>
        <v>35</v>
      </c>
      <c r="C2311">
        <f t="shared" ca="1" si="218"/>
        <v>42</v>
      </c>
      <c r="D2311">
        <f t="shared" ca="1" si="218"/>
        <v>72</v>
      </c>
      <c r="E2311" s="3" t="str">
        <f ca="1">_xlfn.CONCAT(VLOOKUP($B2311,nomes!$A:$B,2,FALSE), "", VLOOKUP($C2311,apelido!$A:$B,2,FALSE), " ", VLOOKUP($D2311,apelido!$A:$B,2,FALSE))</f>
        <v>Erick Loureiro Rodrigues</v>
      </c>
      <c r="F2311" s="3" t="str">
        <f ca="1">TRIM(VLOOKUP($B2311,nomes!$A:$C,3,FALSE))</f>
        <v>Masculino</v>
      </c>
      <c r="G2311" t="str">
        <f t="shared" ca="1" si="219"/>
        <v>986 655 848</v>
      </c>
      <c r="H2311" s="2" t="s">
        <v>2802</v>
      </c>
      <c r="I2311" s="3" t="str">
        <f t="shared" ca="1" si="220"/>
        <v>1920.34</v>
      </c>
      <c r="J2311" s="3" t="str">
        <f t="shared" ca="1" si="221"/>
        <v>insert into motoristas (fk_matricula, nome, sexo, telefone, nif, salario) values (2812, 'Erick Loureiro Rodrigues', 1, '986 655 848', 13271574, 1920.34);</v>
      </c>
    </row>
    <row r="2312" spans="1:10" x14ac:dyDescent="0.25">
      <c r="A2312">
        <f t="shared" ca="1" si="216"/>
        <v>333</v>
      </c>
      <c r="B2312">
        <f t="shared" ca="1" si="217"/>
        <v>124</v>
      </c>
      <c r="C2312">
        <f t="shared" ca="1" si="218"/>
        <v>35</v>
      </c>
      <c r="D2312">
        <f t="shared" ca="1" si="218"/>
        <v>67</v>
      </c>
      <c r="E2312" s="3" t="str">
        <f ca="1">_xlfn.CONCAT(VLOOKUP($B2312,nomes!$A:$B,2,FALSE), "", VLOOKUP($C2312,apelido!$A:$B,2,FALSE), " ", VLOOKUP($D2312,apelido!$A:$B,2,FALSE))</f>
        <v>Adriana Gomes Ramos</v>
      </c>
      <c r="F2312" s="3" t="str">
        <f ca="1">TRIM(VLOOKUP($B2312,nomes!$A:$C,3,FALSE))</f>
        <v>Feminino</v>
      </c>
      <c r="G2312" t="str">
        <f t="shared" ca="1" si="219"/>
        <v>997 334 948</v>
      </c>
      <c r="H2312" s="2" t="s">
        <v>2803</v>
      </c>
      <c r="I2312" s="3" t="str">
        <f t="shared" ca="1" si="220"/>
        <v>1190.99</v>
      </c>
      <c r="J2312" s="3" t="str">
        <f t="shared" ca="1" si="221"/>
        <v>insert into motoristas (fk_matricula, nome, sexo, telefone, nif, salario) values (333, 'Adriana Gomes Ramos', 2, '997 334 948', 16010780, 1190.99);</v>
      </c>
    </row>
    <row r="2313" spans="1:10" x14ac:dyDescent="0.25">
      <c r="A2313">
        <f t="shared" ca="1" si="216"/>
        <v>469</v>
      </c>
      <c r="B2313">
        <f t="shared" ca="1" si="217"/>
        <v>40</v>
      </c>
      <c r="C2313">
        <f t="shared" ca="1" si="218"/>
        <v>47</v>
      </c>
      <c r="D2313">
        <f t="shared" ca="1" si="218"/>
        <v>32</v>
      </c>
      <c r="E2313" s="3" t="str">
        <f ca="1">_xlfn.CONCAT(VLOOKUP($B2313,nomes!$A:$B,2,FALSE), "", VLOOKUP($C2313,apelido!$A:$B,2,FALSE), " ", VLOOKUP($D2313,apelido!$A:$B,2,FALSE))</f>
        <v>Fernando Martins Freitas</v>
      </c>
      <c r="F2313" s="3" t="str">
        <f ca="1">TRIM(VLOOKUP($B2313,nomes!$A:$C,3,FALSE))</f>
        <v>Masculino</v>
      </c>
      <c r="G2313" t="str">
        <f t="shared" ca="1" si="219"/>
        <v>949 149 579</v>
      </c>
      <c r="H2313" s="2" t="s">
        <v>2804</v>
      </c>
      <c r="I2313" s="3" t="str">
        <f t="shared" ca="1" si="220"/>
        <v>1546.61</v>
      </c>
      <c r="J2313" s="3" t="str">
        <f t="shared" ca="1" si="221"/>
        <v>insert into motoristas (fk_matricula, nome, sexo, telefone, nif, salario) values (469, 'Fernando Martins Freitas', 1, '949 149 579', 24534464, 1546.61);</v>
      </c>
    </row>
    <row r="2314" spans="1:10" x14ac:dyDescent="0.25">
      <c r="A2314">
        <f t="shared" ca="1" si="216"/>
        <v>213</v>
      </c>
      <c r="B2314">
        <f t="shared" ca="1" si="217"/>
        <v>15</v>
      </c>
      <c r="C2314">
        <f t="shared" ca="1" si="218"/>
        <v>72</v>
      </c>
      <c r="D2314">
        <f t="shared" ca="1" si="218"/>
        <v>54</v>
      </c>
      <c r="E2314" s="3" t="str">
        <f ca="1">_xlfn.CONCAT(VLOOKUP($B2314,nomes!$A:$B,2,FALSE), "", VLOOKUP($C2314,apelido!$A:$B,2,FALSE), " ", VLOOKUP($D2314,apelido!$A:$B,2,FALSE))</f>
        <v>Bruno Rodrigues Mota</v>
      </c>
      <c r="F2314" s="3" t="str">
        <f ca="1">TRIM(VLOOKUP($B2314,nomes!$A:$C,3,FALSE))</f>
        <v>Masculino</v>
      </c>
      <c r="G2314" t="str">
        <f t="shared" ca="1" si="219"/>
        <v>994 839 655</v>
      </c>
      <c r="H2314" s="2" t="s">
        <v>2805</v>
      </c>
      <c r="I2314" s="3" t="str">
        <f t="shared" ca="1" si="220"/>
        <v>1328.73</v>
      </c>
      <c r="J2314" s="3" t="str">
        <f t="shared" ca="1" si="221"/>
        <v>insert into motoristas (fk_matricula, nome, sexo, telefone, nif, salario) values (213, 'Bruno Rodrigues Mota', 1, '994 839 655', 19122849, 1328.73);</v>
      </c>
    </row>
    <row r="2315" spans="1:10" x14ac:dyDescent="0.25">
      <c r="A2315">
        <f t="shared" ca="1" si="216"/>
        <v>876</v>
      </c>
      <c r="B2315">
        <f t="shared" ca="1" si="217"/>
        <v>34</v>
      </c>
      <c r="C2315">
        <f t="shared" ca="1" si="218"/>
        <v>19</v>
      </c>
      <c r="D2315">
        <f t="shared" ca="1" si="218"/>
        <v>84</v>
      </c>
      <c r="E2315" s="3" t="str">
        <f ca="1">_xlfn.CONCAT(VLOOKUP($B2315,nomes!$A:$B,2,FALSE), "", VLOOKUP($C2315,apelido!$A:$B,2,FALSE), " ", VLOOKUP($D2315,apelido!$A:$B,2,FALSE))</f>
        <v>Enzo Carvalho Valente</v>
      </c>
      <c r="F2315" s="3" t="str">
        <f ca="1">TRIM(VLOOKUP($B2315,nomes!$A:$C,3,FALSE))</f>
        <v>Masculino</v>
      </c>
      <c r="G2315" t="str">
        <f t="shared" ca="1" si="219"/>
        <v>915 419 537</v>
      </c>
      <c r="H2315" s="2" t="s">
        <v>2806</v>
      </c>
      <c r="I2315" s="3" t="str">
        <f t="shared" ca="1" si="220"/>
        <v>1246.4</v>
      </c>
      <c r="J2315" s="3" t="str">
        <f t="shared" ca="1" si="221"/>
        <v>insert into motoristas (fk_matricula, nome, sexo, telefone, nif, salario) values (876, 'Enzo Carvalho Valente', 1, '915 419 537', 29778969, 1246.4);</v>
      </c>
    </row>
    <row r="2316" spans="1:10" x14ac:dyDescent="0.25">
      <c r="A2316">
        <f t="shared" ca="1" si="216"/>
        <v>34</v>
      </c>
      <c r="B2316">
        <f t="shared" ca="1" si="217"/>
        <v>54</v>
      </c>
      <c r="C2316">
        <f t="shared" ca="1" si="218"/>
        <v>24</v>
      </c>
      <c r="D2316">
        <f t="shared" ca="1" si="218"/>
        <v>27</v>
      </c>
      <c r="E2316" s="3" t="str">
        <f ca="1">_xlfn.CONCAT(VLOOKUP($B2316,nomes!$A:$B,2,FALSE), "", VLOOKUP($C2316,apelido!$A:$B,2,FALSE), " ", VLOOKUP($D2316,apelido!$A:$B,2,FALSE))</f>
        <v>Isabel Dias Faria</v>
      </c>
      <c r="F2316" s="3" t="str">
        <f ca="1">TRIM(VLOOKUP($B2316,nomes!$A:$C,3,FALSE))</f>
        <v>Feminino</v>
      </c>
      <c r="G2316" t="str">
        <f t="shared" ca="1" si="219"/>
        <v>916 832 444</v>
      </c>
      <c r="H2316" s="2" t="s">
        <v>2807</v>
      </c>
      <c r="I2316" s="3" t="str">
        <f t="shared" ca="1" si="220"/>
        <v>1772.97</v>
      </c>
      <c r="J2316" s="3" t="str">
        <f t="shared" ca="1" si="221"/>
        <v>insert into motoristas (fk_matricula, nome, sexo, telefone, nif, salario) values (34, 'Isabel Dias Faria', 2, '916 832 444', 58302529, 1772.97);</v>
      </c>
    </row>
    <row r="2317" spans="1:10" x14ac:dyDescent="0.25">
      <c r="A2317">
        <f t="shared" ca="1" si="216"/>
        <v>1834</v>
      </c>
      <c r="B2317">
        <f t="shared" ca="1" si="217"/>
        <v>182</v>
      </c>
      <c r="C2317">
        <f t="shared" ca="1" si="218"/>
        <v>78</v>
      </c>
      <c r="D2317">
        <f t="shared" ca="1" si="218"/>
        <v>1</v>
      </c>
      <c r="E2317" s="3" t="str">
        <f ca="1">_xlfn.CONCAT(VLOOKUP($B2317,nomes!$A:$B,2,FALSE), "", VLOOKUP($C2317,apelido!$A:$B,2,FALSE), " ", VLOOKUP($D2317,apelido!$A:$B,2,FALSE))</f>
        <v>Maíra Simões Almeida</v>
      </c>
      <c r="F2317" s="3" t="str">
        <f ca="1">TRIM(VLOOKUP($B2317,nomes!$A:$C,3,FALSE))</f>
        <v>Feminino</v>
      </c>
      <c r="G2317" t="str">
        <f t="shared" ca="1" si="219"/>
        <v>942 453 524</v>
      </c>
      <c r="H2317" s="2" t="s">
        <v>2808</v>
      </c>
      <c r="I2317" s="3" t="str">
        <f t="shared" ca="1" si="220"/>
        <v>2014.67</v>
      </c>
      <c r="J2317" s="3" t="str">
        <f t="shared" ca="1" si="221"/>
        <v>insert into motoristas (fk_matricula, nome, sexo, telefone, nif, salario) values (1834, 'Maíra Simões Almeida', 2, '942 453 524', 18153321, 2014.67);</v>
      </c>
    </row>
    <row r="2318" spans="1:10" x14ac:dyDescent="0.25">
      <c r="A2318">
        <f t="shared" ca="1" si="216"/>
        <v>2880</v>
      </c>
      <c r="B2318">
        <f t="shared" ca="1" si="217"/>
        <v>105</v>
      </c>
      <c r="C2318">
        <f t="shared" ca="1" si="218"/>
        <v>80</v>
      </c>
      <c r="D2318">
        <f t="shared" ca="1" si="218"/>
        <v>77</v>
      </c>
      <c r="E2318" s="3" t="str">
        <f ca="1">_xlfn.CONCAT(VLOOKUP($B2318,nomes!$A:$B,2,FALSE), "", VLOOKUP($C2318,apelido!$A:$B,2,FALSE), " ", VLOOKUP($D2318,apelido!$A:$B,2,FALSE))</f>
        <v>Rodrigo Sousa Silva</v>
      </c>
      <c r="F2318" s="3" t="str">
        <f ca="1">TRIM(VLOOKUP($B2318,nomes!$A:$C,3,FALSE))</f>
        <v>Masculino</v>
      </c>
      <c r="G2318" t="str">
        <f t="shared" ca="1" si="219"/>
        <v>933 926 746</v>
      </c>
      <c r="H2318" s="2" t="s">
        <v>2809</v>
      </c>
      <c r="I2318" s="3" t="str">
        <f t="shared" ca="1" si="220"/>
        <v>974.55</v>
      </c>
      <c r="J2318" s="3" t="str">
        <f t="shared" ca="1" si="221"/>
        <v>insert into motoristas (fk_matricula, nome, sexo, telefone, nif, salario) values (2880, 'Rodrigo Sousa Silva', 1, '933 926 746', 51562261, 974.55);</v>
      </c>
    </row>
    <row r="2319" spans="1:10" x14ac:dyDescent="0.25">
      <c r="A2319">
        <f t="shared" ca="1" si="216"/>
        <v>2697</v>
      </c>
      <c r="B2319">
        <f t="shared" ca="1" si="217"/>
        <v>29</v>
      </c>
      <c r="C2319">
        <f t="shared" ca="1" si="218"/>
        <v>62</v>
      </c>
      <c r="D2319">
        <f t="shared" ca="1" si="218"/>
        <v>45</v>
      </c>
      <c r="E2319" s="3" t="str">
        <f ca="1">_xlfn.CONCAT(VLOOKUP($B2319,nomes!$A:$B,2,FALSE), "", VLOOKUP($C2319,apelido!$A:$B,2,FALSE), " ", VLOOKUP($D2319,apelido!$A:$B,2,FALSE))</f>
        <v>Diogo Pereira Magalhães</v>
      </c>
      <c r="F2319" s="3" t="str">
        <f ca="1">TRIM(VLOOKUP($B2319,nomes!$A:$C,3,FALSE))</f>
        <v>Masculino</v>
      </c>
      <c r="G2319" t="str">
        <f t="shared" ca="1" si="219"/>
        <v>983 883 151</v>
      </c>
      <c r="H2319" s="2" t="s">
        <v>2810</v>
      </c>
      <c r="I2319" s="3" t="str">
        <f t="shared" ca="1" si="220"/>
        <v>1733.58</v>
      </c>
      <c r="J2319" s="3" t="str">
        <f t="shared" ca="1" si="221"/>
        <v>insert into motoristas (fk_matricula, nome, sexo, telefone, nif, salario) values (2697, 'Diogo Pereira Magalhães', 1, '983 883 151', 16201978, 1733.58);</v>
      </c>
    </row>
    <row r="2320" spans="1:10" x14ac:dyDescent="0.25">
      <c r="A2320">
        <f t="shared" ca="1" si="216"/>
        <v>1675</v>
      </c>
      <c r="B2320">
        <f t="shared" ca="1" si="217"/>
        <v>160</v>
      </c>
      <c r="C2320">
        <f t="shared" ca="1" si="218"/>
        <v>45</v>
      </c>
      <c r="D2320">
        <f t="shared" ca="1" si="218"/>
        <v>71</v>
      </c>
      <c r="E2320" s="3" t="str">
        <f ca="1">_xlfn.CONCAT(VLOOKUP($B2320,nomes!$A:$B,2,FALSE), "", VLOOKUP($C2320,apelido!$A:$B,2,FALSE), " ", VLOOKUP($D2320,apelido!$A:$B,2,FALSE))</f>
        <v>Guilherme Magalhães Rocha</v>
      </c>
      <c r="F2320" s="3" t="str">
        <f ca="1">TRIM(VLOOKUP($B2320,nomes!$A:$C,3,FALSE))</f>
        <v>Masculino</v>
      </c>
      <c r="G2320" t="str">
        <f t="shared" ca="1" si="219"/>
        <v>955 751 528</v>
      </c>
      <c r="H2320" s="2" t="s">
        <v>2811</v>
      </c>
      <c r="I2320" s="3" t="str">
        <f t="shared" ca="1" si="220"/>
        <v>1473.85</v>
      </c>
      <c r="J2320" s="3" t="str">
        <f t="shared" ca="1" si="221"/>
        <v>insert into motoristas (fk_matricula, nome, sexo, telefone, nif, salario) values (1675, 'Guilherme Magalhães Rocha', 1, '955 751 528', 26524692, 1473.85);</v>
      </c>
    </row>
    <row r="2321" spans="1:10" x14ac:dyDescent="0.25">
      <c r="A2321">
        <f t="shared" ca="1" si="216"/>
        <v>1088</v>
      </c>
      <c r="B2321">
        <f t="shared" ca="1" si="217"/>
        <v>121</v>
      </c>
      <c r="C2321">
        <f t="shared" ca="1" si="218"/>
        <v>9</v>
      </c>
      <c r="D2321">
        <f t="shared" ca="1" si="218"/>
        <v>28</v>
      </c>
      <c r="E2321" s="3" t="str">
        <f ca="1">_xlfn.CONCAT(VLOOKUP($B2321,nomes!$A:$B,2,FALSE), "", VLOOKUP($C2321,apelido!$A:$B,2,FALSE), " ", VLOOKUP($D2321,apelido!$A:$B,2,FALSE))</f>
        <v>Vitória Barros Fernandes</v>
      </c>
      <c r="F2321" s="3" t="str">
        <f ca="1">TRIM(VLOOKUP($B2321,nomes!$A:$C,3,FALSE))</f>
        <v>Feminino</v>
      </c>
      <c r="G2321" t="str">
        <f t="shared" ca="1" si="219"/>
        <v>965 753 641</v>
      </c>
      <c r="H2321" s="2" t="s">
        <v>2812</v>
      </c>
      <c r="I2321" s="3" t="str">
        <f t="shared" ca="1" si="220"/>
        <v>965.48</v>
      </c>
      <c r="J2321" s="3" t="str">
        <f t="shared" ca="1" si="221"/>
        <v>insert into motoristas (fk_matricula, nome, sexo, telefone, nif, salario) values (1088, 'Vitória Barros Fernandes', 2, '965 753 641', 53602123, 965.48);</v>
      </c>
    </row>
    <row r="2322" spans="1:10" x14ac:dyDescent="0.25">
      <c r="A2322">
        <f t="shared" ca="1" si="216"/>
        <v>2388</v>
      </c>
      <c r="B2322">
        <f t="shared" ca="1" si="217"/>
        <v>147</v>
      </c>
      <c r="C2322">
        <f t="shared" ca="1" si="218"/>
        <v>94</v>
      </c>
      <c r="D2322">
        <f t="shared" ca="1" si="218"/>
        <v>42</v>
      </c>
      <c r="E2322" s="3" t="str">
        <f ca="1">_xlfn.CONCAT(VLOOKUP($B2322,nomes!$A:$B,2,FALSE), "", VLOOKUP($C2322,apelido!$A:$B,2,FALSE), " ", VLOOKUP($D2322,apelido!$A:$B,2,FALSE))</f>
        <v>Emerson Barreira Loureiro</v>
      </c>
      <c r="F2322" s="3" t="str">
        <f ca="1">TRIM(VLOOKUP($B2322,nomes!$A:$C,3,FALSE))</f>
        <v>Masculino</v>
      </c>
      <c r="G2322" t="str">
        <f t="shared" ca="1" si="219"/>
        <v>944 154 482</v>
      </c>
      <c r="H2322" s="2" t="s">
        <v>2813</v>
      </c>
      <c r="I2322" s="3" t="str">
        <f t="shared" ca="1" si="220"/>
        <v>1637.1</v>
      </c>
      <c r="J2322" s="3" t="str">
        <f t="shared" ca="1" si="221"/>
        <v>insert into motoristas (fk_matricula, nome, sexo, telefone, nif, salario) values (2388, 'Emerson Barreira Loureiro', 1, '944 154 482', 58719171, 1637.1);</v>
      </c>
    </row>
    <row r="2323" spans="1:10" x14ac:dyDescent="0.25">
      <c r="A2323">
        <f t="shared" ca="1" si="216"/>
        <v>332</v>
      </c>
      <c r="B2323">
        <f t="shared" ca="1" si="217"/>
        <v>164</v>
      </c>
      <c r="C2323">
        <f t="shared" ca="1" si="218"/>
        <v>70</v>
      </c>
      <c r="D2323">
        <f t="shared" ca="1" si="218"/>
        <v>30</v>
      </c>
      <c r="E2323" s="3" t="str">
        <f ca="1">_xlfn.CONCAT(VLOOKUP($B2323,nomes!$A:$B,2,FALSE), "", VLOOKUP($C2323,apelido!$A:$B,2,FALSE), " ", VLOOKUP($D2323,apelido!$A:$B,2,FALSE))</f>
        <v>Igor Ribeiro Figueiredo</v>
      </c>
      <c r="F2323" s="3" t="str">
        <f ca="1">TRIM(VLOOKUP($B2323,nomes!$A:$C,3,FALSE))</f>
        <v>Masculino</v>
      </c>
      <c r="G2323" t="str">
        <f t="shared" ca="1" si="219"/>
        <v>984 375 427</v>
      </c>
      <c r="H2323" s="2" t="s">
        <v>2814</v>
      </c>
      <c r="I2323" s="3" t="str">
        <f t="shared" ca="1" si="220"/>
        <v>1737.37</v>
      </c>
      <c r="J2323" s="3" t="str">
        <f t="shared" ca="1" si="221"/>
        <v>insert into motoristas (fk_matricula, nome, sexo, telefone, nif, salario) values (332, 'Igor Ribeiro Figueiredo', 1, '984 375 427', 50031648, 1737.37);</v>
      </c>
    </row>
    <row r="2324" spans="1:10" x14ac:dyDescent="0.25">
      <c r="A2324">
        <f t="shared" ca="1" si="216"/>
        <v>1796</v>
      </c>
      <c r="B2324">
        <f t="shared" ca="1" si="217"/>
        <v>160</v>
      </c>
      <c r="C2324">
        <f t="shared" ca="1" si="218"/>
        <v>80</v>
      </c>
      <c r="D2324">
        <f t="shared" ca="1" si="218"/>
        <v>41</v>
      </c>
      <c r="E2324" s="3" t="str">
        <f ca="1">_xlfn.CONCAT(VLOOKUP($B2324,nomes!$A:$B,2,FALSE), "", VLOOKUP($C2324,apelido!$A:$B,2,FALSE), " ", VLOOKUP($D2324,apelido!$A:$B,2,FALSE))</f>
        <v>Guilherme Sousa Lopes</v>
      </c>
      <c r="F2324" s="3" t="str">
        <f ca="1">TRIM(VLOOKUP($B2324,nomes!$A:$C,3,FALSE))</f>
        <v>Masculino</v>
      </c>
      <c r="G2324" t="str">
        <f t="shared" ca="1" si="219"/>
        <v>922 356 686</v>
      </c>
      <c r="H2324" s="2" t="s">
        <v>2815</v>
      </c>
      <c r="I2324" s="3" t="str">
        <f t="shared" ca="1" si="220"/>
        <v>1814.55</v>
      </c>
      <c r="J2324" s="3" t="str">
        <f t="shared" ca="1" si="221"/>
        <v>insert into motoristas (fk_matricula, nome, sexo, telefone, nif, salario) values (1796, 'Guilherme Sousa Lopes', 1, '922 356 686', 15951990, 1814.55);</v>
      </c>
    </row>
    <row r="2325" spans="1:10" x14ac:dyDescent="0.25">
      <c r="A2325">
        <f t="shared" ca="1" si="216"/>
        <v>877</v>
      </c>
      <c r="B2325">
        <f t="shared" ca="1" si="217"/>
        <v>104</v>
      </c>
      <c r="C2325">
        <f t="shared" ca="1" si="218"/>
        <v>49</v>
      </c>
      <c r="D2325">
        <f t="shared" ca="1" si="218"/>
        <v>92</v>
      </c>
      <c r="E2325" s="3" t="str">
        <f ca="1">_xlfn.CONCAT(VLOOKUP($B2325,nomes!$A:$B,2,FALSE), "", VLOOKUP($C2325,apelido!$A:$B,2,FALSE), " ", VLOOKUP($D2325,apelido!$A:$B,2,FALSE))</f>
        <v>Roberto Melo Almeida</v>
      </c>
      <c r="F2325" s="3" t="str">
        <f ca="1">TRIM(VLOOKUP($B2325,nomes!$A:$C,3,FALSE))</f>
        <v>Masculino</v>
      </c>
      <c r="G2325" t="str">
        <f t="shared" ca="1" si="219"/>
        <v>987 697 214</v>
      </c>
      <c r="H2325" s="2" t="s">
        <v>2816</v>
      </c>
      <c r="I2325" s="3" t="str">
        <f t="shared" ca="1" si="220"/>
        <v>1590.77</v>
      </c>
      <c r="J2325" s="3" t="str">
        <f t="shared" ca="1" si="221"/>
        <v>insert into motoristas (fk_matricula, nome, sexo, telefone, nif, salario) values (877, 'Roberto Melo Almeida', 1, '987 697 214', 24047461, 1590.77);</v>
      </c>
    </row>
    <row r="2326" spans="1:10" x14ac:dyDescent="0.25">
      <c r="A2326">
        <f t="shared" ca="1" si="216"/>
        <v>2951</v>
      </c>
      <c r="B2326">
        <f t="shared" ca="1" si="217"/>
        <v>156</v>
      </c>
      <c r="C2326">
        <f t="shared" ca="1" si="218"/>
        <v>47</v>
      </c>
      <c r="D2326">
        <f t="shared" ca="1" si="218"/>
        <v>35</v>
      </c>
      <c r="E2326" s="3" t="str">
        <f ca="1">_xlfn.CONCAT(VLOOKUP($B2326,nomes!$A:$B,2,FALSE), "", VLOOKUP($C2326,apelido!$A:$B,2,FALSE), " ", VLOOKUP($D2326,apelido!$A:$B,2,FALSE))</f>
        <v>Frederico Martins Gomes</v>
      </c>
      <c r="F2326" s="3" t="str">
        <f ca="1">TRIM(VLOOKUP($B2326,nomes!$A:$C,3,FALSE))</f>
        <v>Masculino</v>
      </c>
      <c r="G2326" t="str">
        <f t="shared" ca="1" si="219"/>
        <v>944 187 969</v>
      </c>
      <c r="H2326" s="2" t="s">
        <v>2817</v>
      </c>
      <c r="I2326" s="3" t="str">
        <f t="shared" ca="1" si="220"/>
        <v>1424.14</v>
      </c>
      <c r="J2326" s="3" t="str">
        <f t="shared" ca="1" si="221"/>
        <v>insert into motoristas (fk_matricula, nome, sexo, telefone, nif, salario) values (2951, 'Frederico Martins Gomes', 1, '944 187 969', 18165450, 1424.14);</v>
      </c>
    </row>
    <row r="2327" spans="1:10" x14ac:dyDescent="0.25">
      <c r="A2327">
        <f t="shared" ca="1" si="216"/>
        <v>870</v>
      </c>
      <c r="B2327">
        <f t="shared" ca="1" si="217"/>
        <v>86</v>
      </c>
      <c r="C2327">
        <f t="shared" ca="1" si="218"/>
        <v>55</v>
      </c>
      <c r="D2327">
        <f t="shared" ca="1" si="218"/>
        <v>76</v>
      </c>
      <c r="E2327" s="3" t="str">
        <f ca="1">_xlfn.CONCAT(VLOOKUP($B2327,nomes!$A:$B,2,FALSE), "", VLOOKUP($C2327,apelido!$A:$B,2,FALSE), " ", VLOOKUP($D2327,apelido!$A:$B,2,FALSE))</f>
        <v>Mirella Nascimento Saraiva</v>
      </c>
      <c r="F2327" s="3" t="str">
        <f ca="1">TRIM(VLOOKUP($B2327,nomes!$A:$C,3,FALSE))</f>
        <v>Feminino</v>
      </c>
      <c r="G2327" t="str">
        <f t="shared" ca="1" si="219"/>
        <v>959 948 863</v>
      </c>
      <c r="H2327" s="2" t="s">
        <v>2818</v>
      </c>
      <c r="I2327" s="3" t="str">
        <f t="shared" ca="1" si="220"/>
        <v>914.2</v>
      </c>
      <c r="J2327" s="3" t="str">
        <f t="shared" ca="1" si="221"/>
        <v>insert into motoristas (fk_matricula, nome, sexo, telefone, nif, salario) values (870, 'Mirella Nascimento Saraiva', 2, '959 948 863', 11047100, 914.2);</v>
      </c>
    </row>
    <row r="2328" spans="1:10" x14ac:dyDescent="0.25">
      <c r="A2328">
        <f t="shared" ca="1" si="216"/>
        <v>430</v>
      </c>
      <c r="B2328">
        <f t="shared" ca="1" si="217"/>
        <v>187</v>
      </c>
      <c r="C2328">
        <f t="shared" ca="1" si="218"/>
        <v>17</v>
      </c>
      <c r="D2328">
        <f t="shared" ca="1" si="218"/>
        <v>40</v>
      </c>
      <c r="E2328" s="3" t="str">
        <f ca="1">_xlfn.CONCAT(VLOOKUP($B2328,nomes!$A:$B,2,FALSE), "", VLOOKUP($C2328,apelido!$A:$B,2,FALSE), " ", VLOOKUP($D2328,apelido!$A:$B,2,FALSE))</f>
        <v>Milton Campos Lima</v>
      </c>
      <c r="F2328" s="3" t="str">
        <f ca="1">TRIM(VLOOKUP($B2328,nomes!$A:$C,3,FALSE))</f>
        <v>Masculino</v>
      </c>
      <c r="G2328" t="str">
        <f t="shared" ca="1" si="219"/>
        <v>993 656 146</v>
      </c>
      <c r="H2328" s="2" t="s">
        <v>2819</v>
      </c>
      <c r="I2328" s="3" t="str">
        <f t="shared" ca="1" si="220"/>
        <v>1073.32</v>
      </c>
      <c r="J2328" s="3" t="str">
        <f t="shared" ca="1" si="221"/>
        <v>insert into motoristas (fk_matricula, nome, sexo, telefone, nif, salario) values (430, 'Milton Campos Lima', 1, '993 656 146', 27659946, 1073.32);</v>
      </c>
    </row>
    <row r="2329" spans="1:10" x14ac:dyDescent="0.25">
      <c r="A2329">
        <f t="shared" ca="1" si="216"/>
        <v>1412</v>
      </c>
      <c r="B2329">
        <f t="shared" ca="1" si="217"/>
        <v>145</v>
      </c>
      <c r="C2329">
        <f t="shared" ca="1" si="218"/>
        <v>95</v>
      </c>
      <c r="D2329">
        <f t="shared" ca="1" si="218"/>
        <v>31</v>
      </c>
      <c r="E2329" s="3" t="str">
        <f ca="1">_xlfn.CONCAT(VLOOKUP($B2329,nomes!$A:$B,2,FALSE), "", VLOOKUP($C2329,apelido!$A:$B,2,FALSE), " ", VLOOKUP($D2329,apelido!$A:$B,2,FALSE))</f>
        <v>Elisa Cabral Fonseca</v>
      </c>
      <c r="F2329" s="3" t="str">
        <f ca="1">TRIM(VLOOKUP($B2329,nomes!$A:$C,3,FALSE))</f>
        <v>Feminino</v>
      </c>
      <c r="G2329" t="str">
        <f t="shared" ca="1" si="219"/>
        <v>942 965 355</v>
      </c>
      <c r="H2329" s="2" t="s">
        <v>2820</v>
      </c>
      <c r="I2329" s="3" t="str">
        <f t="shared" ca="1" si="220"/>
        <v>1316.62</v>
      </c>
      <c r="J2329" s="3" t="str">
        <f t="shared" ca="1" si="221"/>
        <v>insert into motoristas (fk_matricula, nome, sexo, telefone, nif, salario) values (1412, 'Elisa Cabral Fonseca', 2, '942 965 355', 57787660, 1316.62);</v>
      </c>
    </row>
    <row r="2330" spans="1:10" x14ac:dyDescent="0.25">
      <c r="A2330">
        <f t="shared" ca="1" si="216"/>
        <v>1285</v>
      </c>
      <c r="B2330">
        <f t="shared" ca="1" si="217"/>
        <v>73</v>
      </c>
      <c r="C2330">
        <f t="shared" ca="1" si="218"/>
        <v>16</v>
      </c>
      <c r="D2330">
        <f t="shared" ca="1" si="218"/>
        <v>52</v>
      </c>
      <c r="E2330" s="3" t="str">
        <f ca="1">_xlfn.CONCAT(VLOOKUP($B2330,nomes!$A:$B,2,FALSE), "", VLOOKUP($C2330,apelido!$A:$B,2,FALSE), " ", VLOOKUP($D2330,apelido!$A:$B,2,FALSE))</f>
        <v>Lorena Brito Monteiro</v>
      </c>
      <c r="F2330" s="3" t="str">
        <f ca="1">TRIM(VLOOKUP($B2330,nomes!$A:$C,3,FALSE))</f>
        <v>Feminino</v>
      </c>
      <c r="G2330" t="str">
        <f t="shared" ca="1" si="219"/>
        <v>941 219 492</v>
      </c>
      <c r="H2330" s="2" t="s">
        <v>2821</v>
      </c>
      <c r="I2330" s="3" t="str">
        <f t="shared" ca="1" si="220"/>
        <v>2408.52</v>
      </c>
      <c r="J2330" s="3" t="str">
        <f t="shared" ca="1" si="221"/>
        <v>insert into motoristas (fk_matricula, nome, sexo, telefone, nif, salario) values (1285, 'Lorena Brito Monteiro', 2, '941 219 492', 26406941, 2408.52);</v>
      </c>
    </row>
    <row r="2331" spans="1:10" x14ac:dyDescent="0.25">
      <c r="A2331">
        <f t="shared" ca="1" si="216"/>
        <v>2414</v>
      </c>
      <c r="B2331">
        <f t="shared" ca="1" si="217"/>
        <v>38</v>
      </c>
      <c r="C2331">
        <f t="shared" ca="1" si="218"/>
        <v>87</v>
      </c>
      <c r="D2331">
        <f t="shared" ca="1" si="218"/>
        <v>99</v>
      </c>
      <c r="E2331" s="3" t="str">
        <f ca="1">_xlfn.CONCAT(VLOOKUP($B2331,nomes!$A:$B,2,FALSE), "", VLOOKUP($C2331,apelido!$A:$B,2,FALSE), " ", VLOOKUP($D2331,apelido!$A:$B,2,FALSE))</f>
        <v>Felipe Ventura Cordeiro</v>
      </c>
      <c r="F2331" s="3" t="str">
        <f ca="1">TRIM(VLOOKUP($B2331,nomes!$A:$C,3,FALSE))</f>
        <v>Masculino</v>
      </c>
      <c r="G2331" t="str">
        <f t="shared" ca="1" si="219"/>
        <v>985 362 489</v>
      </c>
      <c r="H2331" s="2" t="s">
        <v>2822</v>
      </c>
      <c r="I2331" s="3" t="str">
        <f t="shared" ca="1" si="220"/>
        <v>1860.3</v>
      </c>
      <c r="J2331" s="3" t="str">
        <f t="shared" ca="1" si="221"/>
        <v>insert into motoristas (fk_matricula, nome, sexo, telefone, nif, salario) values (2414, 'Felipe Ventura Cordeiro', 1, '985 362 489', 29863701, 1860.3);</v>
      </c>
    </row>
    <row r="2332" spans="1:10" x14ac:dyDescent="0.25">
      <c r="A2332">
        <f t="shared" ca="1" si="216"/>
        <v>2655</v>
      </c>
      <c r="B2332">
        <f t="shared" ca="1" si="217"/>
        <v>160</v>
      </c>
      <c r="C2332">
        <f t="shared" ca="1" si="218"/>
        <v>10</v>
      </c>
      <c r="D2332">
        <f t="shared" ca="1" si="218"/>
        <v>10</v>
      </c>
      <c r="E2332" s="3" t="str">
        <f ca="1">_xlfn.CONCAT(VLOOKUP($B2332,nomes!$A:$B,2,FALSE), "", VLOOKUP($C2332,apelido!$A:$B,2,FALSE), " ", VLOOKUP($D2332,apelido!$A:$B,2,FALSE))</f>
        <v>Guilherme Batista Batista</v>
      </c>
      <c r="F2332" s="3" t="str">
        <f ca="1">TRIM(VLOOKUP($B2332,nomes!$A:$C,3,FALSE))</f>
        <v>Masculino</v>
      </c>
      <c r="G2332" t="str">
        <f t="shared" ca="1" si="219"/>
        <v>915 914 126</v>
      </c>
      <c r="H2332" s="2" t="s">
        <v>2823</v>
      </c>
      <c r="I2332" s="3" t="str">
        <f t="shared" ca="1" si="220"/>
        <v>1214.35</v>
      </c>
      <c r="J2332" s="3" t="str">
        <f t="shared" ca="1" si="221"/>
        <v>insert into motoristas (fk_matricula, nome, sexo, telefone, nif, salario) values (2655, 'Guilherme Batista Batista', 1, '915 914 126', 13375142, 1214.35);</v>
      </c>
    </row>
    <row r="2333" spans="1:10" x14ac:dyDescent="0.25">
      <c r="A2333">
        <f t="shared" ca="1" si="216"/>
        <v>1561</v>
      </c>
      <c r="B2333">
        <f t="shared" ca="1" si="217"/>
        <v>86</v>
      </c>
      <c r="C2333">
        <f t="shared" ca="1" si="218"/>
        <v>15</v>
      </c>
      <c r="D2333">
        <f t="shared" ca="1" si="218"/>
        <v>61</v>
      </c>
      <c r="E2333" s="3" t="str">
        <f ca="1">_xlfn.CONCAT(VLOOKUP($B2333,nomes!$A:$B,2,FALSE), "", VLOOKUP($C2333,apelido!$A:$B,2,FALSE), " ", VLOOKUP($D2333,apelido!$A:$B,2,FALSE))</f>
        <v>Mirella Branco Paiva</v>
      </c>
      <c r="F2333" s="3" t="str">
        <f ca="1">TRIM(VLOOKUP($B2333,nomes!$A:$C,3,FALSE))</f>
        <v>Feminino</v>
      </c>
      <c r="G2333" t="str">
        <f t="shared" ca="1" si="219"/>
        <v>987 757 861</v>
      </c>
      <c r="H2333" s="2" t="s">
        <v>2824</v>
      </c>
      <c r="I2333" s="3" t="str">
        <f t="shared" ca="1" si="220"/>
        <v>2304.61</v>
      </c>
      <c r="J2333" s="3" t="str">
        <f t="shared" ca="1" si="221"/>
        <v>insert into motoristas (fk_matricula, nome, sexo, telefone, nif, salario) values (1561, 'Mirella Branco Paiva', 2, '987 757 861', 17379989, 2304.61);</v>
      </c>
    </row>
    <row r="2334" spans="1:10" x14ac:dyDescent="0.25">
      <c r="A2334">
        <f t="shared" ca="1" si="216"/>
        <v>2210</v>
      </c>
      <c r="B2334">
        <f t="shared" ca="1" si="217"/>
        <v>40</v>
      </c>
      <c r="C2334">
        <f t="shared" ca="1" si="218"/>
        <v>48</v>
      </c>
      <c r="D2334">
        <f t="shared" ca="1" si="218"/>
        <v>4</v>
      </c>
      <c r="E2334" s="3" t="str">
        <f ca="1">_xlfn.CONCAT(VLOOKUP($B2334,nomes!$A:$B,2,FALSE), "", VLOOKUP($C2334,apelido!$A:$B,2,FALSE), " ", VLOOKUP($D2334,apelido!$A:$B,2,FALSE))</f>
        <v>Fernando Matos Amaro</v>
      </c>
      <c r="F2334" s="3" t="str">
        <f ca="1">TRIM(VLOOKUP($B2334,nomes!$A:$C,3,FALSE))</f>
        <v>Masculino</v>
      </c>
      <c r="G2334" t="str">
        <f t="shared" ca="1" si="219"/>
        <v>984 394 494</v>
      </c>
      <c r="H2334" s="2" t="s">
        <v>2825</v>
      </c>
      <c r="I2334" s="3" t="str">
        <f t="shared" ca="1" si="220"/>
        <v>2176.54</v>
      </c>
      <c r="J2334" s="3" t="str">
        <f t="shared" ca="1" si="221"/>
        <v>insert into motoristas (fk_matricula, nome, sexo, telefone, nif, salario) values (2210, 'Fernando Matos Amaro', 1, '984 394 494', 55801930, 2176.54);</v>
      </c>
    </row>
    <row r="2335" spans="1:10" x14ac:dyDescent="0.25">
      <c r="A2335">
        <f t="shared" ca="1" si="216"/>
        <v>2761</v>
      </c>
      <c r="B2335">
        <f t="shared" ca="1" si="217"/>
        <v>121</v>
      </c>
      <c r="C2335">
        <f t="shared" ca="1" si="218"/>
        <v>52</v>
      </c>
      <c r="D2335">
        <f t="shared" ca="1" si="218"/>
        <v>49</v>
      </c>
      <c r="E2335" s="3" t="str">
        <f ca="1">_xlfn.CONCAT(VLOOKUP($B2335,nomes!$A:$B,2,FALSE), "", VLOOKUP($C2335,apelido!$A:$B,2,FALSE), " ", VLOOKUP($D2335,apelido!$A:$B,2,FALSE))</f>
        <v>Vitória Monteiro Melo</v>
      </c>
      <c r="F2335" s="3" t="str">
        <f ca="1">TRIM(VLOOKUP($B2335,nomes!$A:$C,3,FALSE))</f>
        <v>Feminino</v>
      </c>
      <c r="G2335" t="str">
        <f t="shared" ca="1" si="219"/>
        <v>994 173 779</v>
      </c>
      <c r="H2335" s="2" t="s">
        <v>2826</v>
      </c>
      <c r="I2335" s="3" t="str">
        <f t="shared" ca="1" si="220"/>
        <v>2148.53</v>
      </c>
      <c r="J2335" s="3" t="str">
        <f t="shared" ca="1" si="221"/>
        <v>insert into motoristas (fk_matricula, nome, sexo, telefone, nif, salario) values (2761, 'Vitória Monteiro Melo', 2, '994 173 779', 25367489, 2148.53);</v>
      </c>
    </row>
    <row r="2336" spans="1:10" x14ac:dyDescent="0.25">
      <c r="A2336">
        <f t="shared" ca="1" si="216"/>
        <v>1159</v>
      </c>
      <c r="B2336">
        <f t="shared" ca="1" si="217"/>
        <v>38</v>
      </c>
      <c r="C2336">
        <f t="shared" ca="1" si="218"/>
        <v>22</v>
      </c>
      <c r="D2336">
        <f t="shared" ca="1" si="218"/>
        <v>27</v>
      </c>
      <c r="E2336" s="3" t="str">
        <f ca="1">_xlfn.CONCAT(VLOOKUP($B2336,nomes!$A:$B,2,FALSE), "", VLOOKUP($C2336,apelido!$A:$B,2,FALSE), " ", VLOOKUP($D2336,apelido!$A:$B,2,FALSE))</f>
        <v>Felipe Costa Faria</v>
      </c>
      <c r="F2336" s="3" t="str">
        <f ca="1">TRIM(VLOOKUP($B2336,nomes!$A:$C,3,FALSE))</f>
        <v>Masculino</v>
      </c>
      <c r="G2336" t="str">
        <f t="shared" ca="1" si="219"/>
        <v>926 587 566</v>
      </c>
      <c r="H2336" s="2" t="s">
        <v>2827</v>
      </c>
      <c r="I2336" s="3" t="str">
        <f t="shared" ca="1" si="220"/>
        <v>2447.94</v>
      </c>
      <c r="J2336" s="3" t="str">
        <f t="shared" ca="1" si="221"/>
        <v>insert into motoristas (fk_matricula, nome, sexo, telefone, nif, salario) values (1159, 'Felipe Costa Faria', 1, '926 587 566', 20672621, 2447.94);</v>
      </c>
    </row>
    <row r="2337" spans="1:10" x14ac:dyDescent="0.25">
      <c r="A2337">
        <f t="shared" ca="1" si="216"/>
        <v>2373</v>
      </c>
      <c r="B2337">
        <f t="shared" ca="1" si="217"/>
        <v>120</v>
      </c>
      <c r="C2337">
        <f t="shared" ca="1" si="218"/>
        <v>19</v>
      </c>
      <c r="D2337">
        <f t="shared" ca="1" si="218"/>
        <v>17</v>
      </c>
      <c r="E2337" s="3" t="str">
        <f ca="1">_xlfn.CONCAT(VLOOKUP($B2337,nomes!$A:$B,2,FALSE), "", VLOOKUP($C2337,apelido!$A:$B,2,FALSE), " ", VLOOKUP($D2337,apelido!$A:$B,2,FALSE))</f>
        <v>Victor Carvalho Campos</v>
      </c>
      <c r="F2337" s="3" t="str">
        <f ca="1">TRIM(VLOOKUP($B2337,nomes!$A:$C,3,FALSE))</f>
        <v>Masculino</v>
      </c>
      <c r="G2337" t="str">
        <f t="shared" ca="1" si="219"/>
        <v>952 841 254</v>
      </c>
      <c r="H2337" s="2" t="s">
        <v>2828</v>
      </c>
      <c r="I2337" s="3" t="str">
        <f t="shared" ca="1" si="220"/>
        <v>1772.99</v>
      </c>
      <c r="J2337" s="3" t="str">
        <f t="shared" ca="1" si="221"/>
        <v>insert into motoristas (fk_matricula, nome, sexo, telefone, nif, salario) values (2373, 'Victor Carvalho Campos', 1, '952 841 254', 27967391, 1772.99);</v>
      </c>
    </row>
    <row r="2338" spans="1:10" x14ac:dyDescent="0.25">
      <c r="A2338">
        <f t="shared" ca="1" si="216"/>
        <v>38</v>
      </c>
      <c r="B2338">
        <f t="shared" ca="1" si="217"/>
        <v>107</v>
      </c>
      <c r="C2338">
        <f t="shared" ca="1" si="218"/>
        <v>33</v>
      </c>
      <c r="D2338">
        <f t="shared" ca="1" si="218"/>
        <v>87</v>
      </c>
      <c r="E2338" s="3" t="str">
        <f ca="1">_xlfn.CONCAT(VLOOKUP($B2338,nomes!$A:$B,2,FALSE), "", VLOOKUP($C2338,apelido!$A:$B,2,FALSE), " ", VLOOKUP($D2338,apelido!$A:$B,2,FALSE))</f>
        <v>Samuel Garcia Ventura</v>
      </c>
      <c r="F2338" s="3" t="str">
        <f ca="1">TRIM(VLOOKUP($B2338,nomes!$A:$C,3,FALSE))</f>
        <v>Masculino</v>
      </c>
      <c r="G2338" t="str">
        <f t="shared" ca="1" si="219"/>
        <v>983 143 818</v>
      </c>
      <c r="H2338" s="2" t="s">
        <v>2829</v>
      </c>
      <c r="I2338" s="3" t="str">
        <f t="shared" ca="1" si="220"/>
        <v>1276.18</v>
      </c>
      <c r="J2338" s="3" t="str">
        <f t="shared" ca="1" si="221"/>
        <v>insert into motoristas (fk_matricula, nome, sexo, telefone, nif, salario) values (38, 'Samuel Garcia Ventura', 1, '983 143 818', 51344588, 1276.18);</v>
      </c>
    </row>
    <row r="2339" spans="1:10" x14ac:dyDescent="0.25">
      <c r="A2339">
        <f t="shared" ca="1" si="216"/>
        <v>1168</v>
      </c>
      <c r="B2339">
        <f t="shared" ca="1" si="217"/>
        <v>171</v>
      </c>
      <c r="C2339">
        <f t="shared" ca="1" si="218"/>
        <v>28</v>
      </c>
      <c r="D2339">
        <f t="shared" ca="1" si="218"/>
        <v>53</v>
      </c>
      <c r="E2339" s="3" t="str">
        <f ca="1">_xlfn.CONCAT(VLOOKUP($B2339,nomes!$A:$B,2,FALSE), "", VLOOKUP($C2339,apelido!$A:$B,2,FALSE), " ", VLOOKUP($D2339,apelido!$A:$B,2,FALSE))</f>
        <v>Joel Fernandes Morais</v>
      </c>
      <c r="F2339" s="3" t="str">
        <f ca="1">TRIM(VLOOKUP($B2339,nomes!$A:$C,3,FALSE))</f>
        <v>Masculino</v>
      </c>
      <c r="G2339" t="str">
        <f t="shared" ca="1" si="219"/>
        <v>969 476 958</v>
      </c>
      <c r="H2339" s="2" t="s">
        <v>2830</v>
      </c>
      <c r="I2339" s="3" t="str">
        <f t="shared" ca="1" si="220"/>
        <v>1719.57</v>
      </c>
      <c r="J2339" s="3" t="str">
        <f t="shared" ca="1" si="221"/>
        <v>insert into motoristas (fk_matricula, nome, sexo, telefone, nif, salario) values (1168, 'Joel Fernandes Morais', 1, '969 476 958', 20235161, 1719.57);</v>
      </c>
    </row>
    <row r="2340" spans="1:10" x14ac:dyDescent="0.25">
      <c r="A2340">
        <f t="shared" ca="1" si="216"/>
        <v>711</v>
      </c>
      <c r="B2340">
        <f t="shared" ca="1" si="217"/>
        <v>48</v>
      </c>
      <c r="C2340">
        <f t="shared" ca="1" si="218"/>
        <v>76</v>
      </c>
      <c r="D2340">
        <f t="shared" ca="1" si="218"/>
        <v>80</v>
      </c>
      <c r="E2340" s="3" t="str">
        <f ca="1">_xlfn.CONCAT(VLOOKUP($B2340,nomes!$A:$B,2,FALSE), "", VLOOKUP($C2340,apelido!$A:$B,2,FALSE), " ", VLOOKUP($D2340,apelido!$A:$B,2,FALSE))</f>
        <v>Heitor Saraiva Sousa</v>
      </c>
      <c r="F2340" s="3" t="str">
        <f ca="1">TRIM(VLOOKUP($B2340,nomes!$A:$C,3,FALSE))</f>
        <v>Masculino</v>
      </c>
      <c r="G2340" t="str">
        <f t="shared" ca="1" si="219"/>
        <v>958 152 269</v>
      </c>
      <c r="H2340" s="2" t="s">
        <v>2831</v>
      </c>
      <c r="I2340" s="3" t="str">
        <f t="shared" ca="1" si="220"/>
        <v>2046.17</v>
      </c>
      <c r="J2340" s="3" t="str">
        <f t="shared" ca="1" si="221"/>
        <v>insert into motoristas (fk_matricula, nome, sexo, telefone, nif, salario) values (711, 'Heitor Saraiva Sousa', 1, '958 152 269', 52024878, 2046.17);</v>
      </c>
    </row>
    <row r="2341" spans="1:10" x14ac:dyDescent="0.25">
      <c r="A2341">
        <f t="shared" ca="1" si="216"/>
        <v>2431</v>
      </c>
      <c r="B2341">
        <f t="shared" ca="1" si="217"/>
        <v>50</v>
      </c>
      <c r="C2341">
        <f t="shared" ca="1" si="218"/>
        <v>97</v>
      </c>
      <c r="D2341">
        <f t="shared" ca="1" si="218"/>
        <v>2</v>
      </c>
      <c r="E2341" s="3" t="str">
        <f ca="1">_xlfn.CONCAT(VLOOKUP($B2341,nomes!$A:$B,2,FALSE), "", VLOOKUP($C2341,apelido!$A:$B,2,FALSE), " ", VLOOKUP($D2341,apelido!$A:$B,2,FALSE))</f>
        <v>Henrique Camacho Alves</v>
      </c>
      <c r="F2341" s="3" t="str">
        <f ca="1">TRIM(VLOOKUP($B2341,nomes!$A:$C,3,FALSE))</f>
        <v>Masculino</v>
      </c>
      <c r="G2341" t="str">
        <f t="shared" ca="1" si="219"/>
        <v>915 247 631</v>
      </c>
      <c r="H2341" s="2" t="s">
        <v>2832</v>
      </c>
      <c r="I2341" s="3" t="str">
        <f t="shared" ca="1" si="220"/>
        <v>1645.79</v>
      </c>
      <c r="J2341" s="3" t="str">
        <f t="shared" ca="1" si="221"/>
        <v>insert into motoristas (fk_matricula, nome, sexo, telefone, nif, salario) values (2431, 'Henrique Camacho Alves', 1, '915 247 631', 51834702, 1645.79);</v>
      </c>
    </row>
    <row r="2342" spans="1:10" x14ac:dyDescent="0.25">
      <c r="A2342">
        <f t="shared" ca="1" si="216"/>
        <v>483</v>
      </c>
      <c r="B2342">
        <f t="shared" ca="1" si="217"/>
        <v>85</v>
      </c>
      <c r="C2342">
        <f t="shared" ca="1" si="218"/>
        <v>22</v>
      </c>
      <c r="D2342">
        <f t="shared" ca="1" si="218"/>
        <v>45</v>
      </c>
      <c r="E2342" s="3" t="str">
        <f ca="1">_xlfn.CONCAT(VLOOKUP($B2342,nomes!$A:$B,2,FALSE), "", VLOOKUP($C2342,apelido!$A:$B,2,FALSE), " ", VLOOKUP($D2342,apelido!$A:$B,2,FALSE))</f>
        <v>Miguel Costa Magalhães</v>
      </c>
      <c r="F2342" s="3" t="str">
        <f ca="1">TRIM(VLOOKUP($B2342,nomes!$A:$C,3,FALSE))</f>
        <v>Masculino</v>
      </c>
      <c r="G2342" t="str">
        <f t="shared" ca="1" si="219"/>
        <v>953 829 478</v>
      </c>
      <c r="H2342" s="2" t="s">
        <v>2833</v>
      </c>
      <c r="I2342" s="3" t="str">
        <f t="shared" ca="1" si="220"/>
        <v>1201.44</v>
      </c>
      <c r="J2342" s="3" t="str">
        <f t="shared" ca="1" si="221"/>
        <v>insert into motoristas (fk_matricula, nome, sexo, telefone, nif, salario) values (483, 'Miguel Costa Magalhães', 1, '953 829 478', 58346029, 1201.44);</v>
      </c>
    </row>
    <row r="2343" spans="1:10" x14ac:dyDescent="0.25">
      <c r="A2343">
        <f t="shared" ca="1" si="216"/>
        <v>899</v>
      </c>
      <c r="B2343">
        <f t="shared" ca="1" si="217"/>
        <v>155</v>
      </c>
      <c r="C2343">
        <f t="shared" ca="1" si="218"/>
        <v>51</v>
      </c>
      <c r="D2343">
        <f t="shared" ca="1" si="218"/>
        <v>42</v>
      </c>
      <c r="E2343" s="3" t="str">
        <f ca="1">_xlfn.CONCAT(VLOOKUP($B2343,nomes!$A:$B,2,FALSE), "", VLOOKUP($C2343,apelido!$A:$B,2,FALSE), " ", VLOOKUP($D2343,apelido!$A:$B,2,FALSE))</f>
        <v>Flaviano Miranda Loureiro</v>
      </c>
      <c r="F2343" s="3" t="str">
        <f ca="1">TRIM(VLOOKUP($B2343,nomes!$A:$C,3,FALSE))</f>
        <v>Masculino</v>
      </c>
      <c r="G2343" t="str">
        <f t="shared" ca="1" si="219"/>
        <v>958 166 144</v>
      </c>
      <c r="H2343" s="2" t="s">
        <v>2834</v>
      </c>
      <c r="I2343" s="3" t="str">
        <f t="shared" ca="1" si="220"/>
        <v>2025.99</v>
      </c>
      <c r="J2343" s="3" t="str">
        <f t="shared" ca="1" si="221"/>
        <v>insert into motoristas (fk_matricula, nome, sexo, telefone, nif, salario) values (899, 'Flaviano Miranda Loureiro', 1, '958 166 144', 24920236, 2025.99);</v>
      </c>
    </row>
    <row r="2344" spans="1:10" x14ac:dyDescent="0.25">
      <c r="A2344">
        <f t="shared" ca="1" si="216"/>
        <v>2979</v>
      </c>
      <c r="B2344">
        <f t="shared" ca="1" si="217"/>
        <v>199</v>
      </c>
      <c r="C2344">
        <f t="shared" ca="1" si="218"/>
        <v>67</v>
      </c>
      <c r="D2344">
        <f t="shared" ca="1" si="218"/>
        <v>14</v>
      </c>
      <c r="E2344" s="3" t="str">
        <f ca="1">_xlfn.CONCAT(VLOOKUP($B2344,nomes!$A:$B,2,FALSE), "", VLOOKUP($C2344,apelido!$A:$B,2,FALSE), " ", VLOOKUP($D2344,apelido!$A:$B,2,FALSE))</f>
        <v>Valéria Ramos Botelho</v>
      </c>
      <c r="F2344" s="3" t="str">
        <f ca="1">TRIM(VLOOKUP($B2344,nomes!$A:$C,3,FALSE))</f>
        <v>Feminino</v>
      </c>
      <c r="G2344" t="str">
        <f t="shared" ca="1" si="219"/>
        <v>999 615 242</v>
      </c>
      <c r="H2344" s="2" t="s">
        <v>2835</v>
      </c>
      <c r="I2344" s="3" t="str">
        <f t="shared" ca="1" si="220"/>
        <v>1379.0</v>
      </c>
      <c r="J2344" s="3" t="str">
        <f t="shared" ca="1" si="221"/>
        <v>insert into motoristas (fk_matricula, nome, sexo, telefone, nif, salario) values (2979, 'Valéria Ramos Botelho', 2, '999 615 242', 54109656, 1379.0);</v>
      </c>
    </row>
    <row r="2345" spans="1:10" x14ac:dyDescent="0.25">
      <c r="A2345">
        <f t="shared" ca="1" si="216"/>
        <v>2759</v>
      </c>
      <c r="B2345">
        <f t="shared" ca="1" si="217"/>
        <v>162</v>
      </c>
      <c r="C2345">
        <f t="shared" ca="1" si="218"/>
        <v>61</v>
      </c>
      <c r="D2345">
        <f t="shared" ca="1" si="218"/>
        <v>52</v>
      </c>
      <c r="E2345" s="3" t="str">
        <f ca="1">_xlfn.CONCAT(VLOOKUP($B2345,nomes!$A:$B,2,FALSE), "", VLOOKUP($C2345,apelido!$A:$B,2,FALSE), " ", VLOOKUP($D2345,apelido!$A:$B,2,FALSE))</f>
        <v>Hortência Paiva Monteiro</v>
      </c>
      <c r="F2345" s="3" t="str">
        <f ca="1">TRIM(VLOOKUP($B2345,nomes!$A:$C,3,FALSE))</f>
        <v>Feminino</v>
      </c>
      <c r="G2345" t="str">
        <f t="shared" ca="1" si="219"/>
        <v>911 111 441</v>
      </c>
      <c r="H2345" s="2" t="s">
        <v>2836</v>
      </c>
      <c r="I2345" s="3" t="str">
        <f t="shared" ca="1" si="220"/>
        <v>1832.96</v>
      </c>
      <c r="J2345" s="3" t="str">
        <f t="shared" ca="1" si="221"/>
        <v>insert into motoristas (fk_matricula, nome, sexo, telefone, nif, salario) values (2759, 'Hortência Paiva Monteiro', 2, '911 111 441', 22759086, 1832.96);</v>
      </c>
    </row>
    <row r="2346" spans="1:10" x14ac:dyDescent="0.25">
      <c r="A2346">
        <f t="shared" ca="1" si="216"/>
        <v>1052</v>
      </c>
      <c r="B2346">
        <f t="shared" ca="1" si="217"/>
        <v>170</v>
      </c>
      <c r="C2346">
        <f t="shared" ca="1" si="218"/>
        <v>98</v>
      </c>
      <c r="D2346">
        <f t="shared" ca="1" si="218"/>
        <v>46</v>
      </c>
      <c r="E2346" s="3" t="str">
        <f ca="1">_xlfn.CONCAT(VLOOKUP($B2346,nomes!$A:$B,2,FALSE), "", VLOOKUP($C2346,apelido!$A:$B,2,FALSE), " ", VLOOKUP($D2346,apelido!$A:$B,2,FALSE))</f>
        <v>Joana Chaves Marques</v>
      </c>
      <c r="F2346" s="3" t="str">
        <f ca="1">TRIM(VLOOKUP($B2346,nomes!$A:$C,3,FALSE))</f>
        <v>Feminino</v>
      </c>
      <c r="G2346" t="str">
        <f t="shared" ca="1" si="219"/>
        <v>929 852 816</v>
      </c>
      <c r="H2346" s="2" t="s">
        <v>2837</v>
      </c>
      <c r="I2346" s="3" t="str">
        <f t="shared" ca="1" si="220"/>
        <v>2008.94</v>
      </c>
      <c r="J2346" s="3" t="str">
        <f t="shared" ca="1" si="221"/>
        <v>insert into motoristas (fk_matricula, nome, sexo, telefone, nif, salario) values (1052, 'Joana Chaves Marques', 2, '929 852 816', 50572638, 2008.94);</v>
      </c>
    </row>
    <row r="2347" spans="1:10" x14ac:dyDescent="0.25">
      <c r="A2347">
        <f t="shared" ca="1" si="216"/>
        <v>2157</v>
      </c>
      <c r="B2347">
        <f t="shared" ca="1" si="217"/>
        <v>177</v>
      </c>
      <c r="C2347">
        <f t="shared" ca="1" si="218"/>
        <v>9</v>
      </c>
      <c r="D2347">
        <f t="shared" ca="1" si="218"/>
        <v>25</v>
      </c>
      <c r="E2347" s="3" t="str">
        <f ca="1">_xlfn.CONCAT(VLOOKUP($B2347,nomes!$A:$B,2,FALSE), "", VLOOKUP($C2347,apelido!$A:$B,2,FALSE), " ", VLOOKUP($D2347,apelido!$A:$B,2,FALSE))</f>
        <v>Letícia Barros Duarte</v>
      </c>
      <c r="F2347" s="3" t="str">
        <f ca="1">TRIM(VLOOKUP($B2347,nomes!$A:$C,3,FALSE))</f>
        <v>Feminino</v>
      </c>
      <c r="G2347" t="str">
        <f t="shared" ca="1" si="219"/>
        <v>959 111 881</v>
      </c>
      <c r="H2347" s="2" t="s">
        <v>2838</v>
      </c>
      <c r="I2347" s="3" t="str">
        <f t="shared" ca="1" si="220"/>
        <v>2478.85</v>
      </c>
      <c r="J2347" s="3" t="str">
        <f t="shared" ca="1" si="221"/>
        <v>insert into motoristas (fk_matricula, nome, sexo, telefone, nif, salario) values (2157, 'Letícia Barros Duarte', 2, '959 111 881', 26071762, 2478.85);</v>
      </c>
    </row>
    <row r="2348" spans="1:10" x14ac:dyDescent="0.25">
      <c r="A2348">
        <f t="shared" ca="1" si="216"/>
        <v>2620</v>
      </c>
      <c r="B2348">
        <f t="shared" ca="1" si="217"/>
        <v>96</v>
      </c>
      <c r="C2348">
        <f t="shared" ca="1" si="218"/>
        <v>20</v>
      </c>
      <c r="D2348">
        <f t="shared" ca="1" si="218"/>
        <v>60</v>
      </c>
      <c r="E2348" s="3" t="str">
        <f ca="1">_xlfn.CONCAT(VLOOKUP($B2348,nomes!$A:$B,2,FALSE), "", VLOOKUP($C2348,apelido!$A:$B,2,FALSE), " ", VLOOKUP($D2348,apelido!$A:$B,2,FALSE))</f>
        <v>Paulo Castro Pacheco</v>
      </c>
      <c r="F2348" s="3" t="str">
        <f ca="1">TRIM(VLOOKUP($B2348,nomes!$A:$C,3,FALSE))</f>
        <v>Masculino</v>
      </c>
      <c r="G2348" t="str">
        <f t="shared" ca="1" si="219"/>
        <v>913 422 583</v>
      </c>
      <c r="H2348" s="2" t="s">
        <v>2839</v>
      </c>
      <c r="I2348" s="3" t="str">
        <f t="shared" ca="1" si="220"/>
        <v>2414.3</v>
      </c>
      <c r="J2348" s="3" t="str">
        <f t="shared" ca="1" si="221"/>
        <v>insert into motoristas (fk_matricula, nome, sexo, telefone, nif, salario) values (2620, 'Paulo Castro Pacheco', 1, '913 422 583', 56317732, 2414.3);</v>
      </c>
    </row>
    <row r="2349" spans="1:10" x14ac:dyDescent="0.25">
      <c r="A2349">
        <f t="shared" ca="1" si="216"/>
        <v>1097</v>
      </c>
      <c r="B2349">
        <f t="shared" ca="1" si="217"/>
        <v>190</v>
      </c>
      <c r="C2349">
        <f t="shared" ca="1" si="218"/>
        <v>2</v>
      </c>
      <c r="D2349">
        <f t="shared" ca="1" si="218"/>
        <v>14</v>
      </c>
      <c r="E2349" s="3" t="str">
        <f ca="1">_xlfn.CONCAT(VLOOKUP($B2349,nomes!$A:$B,2,FALSE), "", VLOOKUP($C2349,apelido!$A:$B,2,FALSE), " ", VLOOKUP($D2349,apelido!$A:$B,2,FALSE))</f>
        <v>Orlando Alves Botelho</v>
      </c>
      <c r="F2349" s="3" t="str">
        <f ca="1">TRIM(VLOOKUP($B2349,nomes!$A:$C,3,FALSE))</f>
        <v>Masculino</v>
      </c>
      <c r="G2349" t="str">
        <f t="shared" ca="1" si="219"/>
        <v>914 544 865</v>
      </c>
      <c r="H2349" s="2" t="s">
        <v>2840</v>
      </c>
      <c r="I2349" s="3" t="str">
        <f t="shared" ca="1" si="220"/>
        <v>1840.52</v>
      </c>
      <c r="J2349" s="3" t="str">
        <f t="shared" ca="1" si="221"/>
        <v>insert into motoristas (fk_matricula, nome, sexo, telefone, nif, salario) values (1097, 'Orlando Alves Botelho', 1, '914 544 865', 18538156, 1840.52);</v>
      </c>
    </row>
    <row r="2350" spans="1:10" x14ac:dyDescent="0.25">
      <c r="A2350">
        <f t="shared" ca="1" si="216"/>
        <v>2195</v>
      </c>
      <c r="B2350">
        <f t="shared" ca="1" si="217"/>
        <v>185</v>
      </c>
      <c r="C2350">
        <f t="shared" ca="1" si="218"/>
        <v>75</v>
      </c>
      <c r="D2350">
        <f t="shared" ca="1" si="218"/>
        <v>78</v>
      </c>
      <c r="E2350" s="3" t="str">
        <f ca="1">_xlfn.CONCAT(VLOOKUP($B2350,nomes!$A:$B,2,FALSE), "", VLOOKUP($C2350,apelido!$A:$B,2,FALSE), " ", VLOOKUP($D2350,apelido!$A:$B,2,FALSE))</f>
        <v>Mauro Santos Simões</v>
      </c>
      <c r="F2350" s="3" t="str">
        <f ca="1">TRIM(VLOOKUP($B2350,nomes!$A:$C,3,FALSE))</f>
        <v>Masculino</v>
      </c>
      <c r="G2350" t="str">
        <f t="shared" ca="1" si="219"/>
        <v>986 356 762</v>
      </c>
      <c r="H2350" s="2" t="s">
        <v>2841</v>
      </c>
      <c r="I2350" s="3" t="str">
        <f t="shared" ca="1" si="220"/>
        <v>1068.9</v>
      </c>
      <c r="J2350" s="3" t="str">
        <f t="shared" ca="1" si="221"/>
        <v>insert into motoristas (fk_matricula, nome, sexo, telefone, nif, salario) values (2195, 'Mauro Santos Simões', 1, '986 356 762', 11666310, 1068.9);</v>
      </c>
    </row>
    <row r="2351" spans="1:10" x14ac:dyDescent="0.25">
      <c r="A2351">
        <f t="shared" ca="1" si="216"/>
        <v>2873</v>
      </c>
      <c r="B2351">
        <f t="shared" ca="1" si="217"/>
        <v>187</v>
      </c>
      <c r="C2351">
        <f t="shared" ca="1" si="218"/>
        <v>14</v>
      </c>
      <c r="D2351">
        <f t="shared" ca="1" si="218"/>
        <v>77</v>
      </c>
      <c r="E2351" s="3" t="str">
        <f ca="1">_xlfn.CONCAT(VLOOKUP($B2351,nomes!$A:$B,2,FALSE), "", VLOOKUP($C2351,apelido!$A:$B,2,FALSE), " ", VLOOKUP($D2351,apelido!$A:$B,2,FALSE))</f>
        <v>Milton Botelho Silva</v>
      </c>
      <c r="F2351" s="3" t="str">
        <f ca="1">TRIM(VLOOKUP($B2351,nomes!$A:$C,3,FALSE))</f>
        <v>Masculino</v>
      </c>
      <c r="G2351" t="str">
        <f t="shared" ca="1" si="219"/>
        <v>989 559 836</v>
      </c>
      <c r="H2351" s="2" t="s">
        <v>2842</v>
      </c>
      <c r="I2351" s="3" t="str">
        <f t="shared" ca="1" si="220"/>
        <v>1062.9</v>
      </c>
      <c r="J2351" s="3" t="str">
        <f t="shared" ca="1" si="221"/>
        <v>insert into motoristas (fk_matricula, nome, sexo, telefone, nif, salario) values (2873, 'Milton Botelho Silva', 1, '989 559 836', 20696105, 1062.9);</v>
      </c>
    </row>
    <row r="2352" spans="1:10" x14ac:dyDescent="0.25">
      <c r="A2352">
        <f t="shared" ca="1" si="216"/>
        <v>1108</v>
      </c>
      <c r="B2352">
        <f t="shared" ca="1" si="217"/>
        <v>108</v>
      </c>
      <c r="C2352">
        <f t="shared" ca="1" si="218"/>
        <v>58</v>
      </c>
      <c r="D2352">
        <f t="shared" ca="1" si="218"/>
        <v>58</v>
      </c>
      <c r="E2352" s="3" t="str">
        <f ca="1">_xlfn.CONCAT(VLOOKUP($B2352,nomes!$A:$B,2,FALSE), "", VLOOKUP($C2352,apelido!$A:$B,2,FALSE), " ", VLOOKUP($D2352,apelido!$A:$B,2,FALSE))</f>
        <v>Sara Nunes Nunes</v>
      </c>
      <c r="F2352" s="3" t="str">
        <f ca="1">TRIM(VLOOKUP($B2352,nomes!$A:$C,3,FALSE))</f>
        <v>Feminino</v>
      </c>
      <c r="G2352" t="str">
        <f t="shared" ca="1" si="219"/>
        <v>956 588 514</v>
      </c>
      <c r="H2352" s="2" t="s">
        <v>2843</v>
      </c>
      <c r="I2352" s="3" t="str">
        <f t="shared" ca="1" si="220"/>
        <v>1951.88</v>
      </c>
      <c r="J2352" s="3" t="str">
        <f t="shared" ca="1" si="221"/>
        <v>insert into motoristas (fk_matricula, nome, sexo, telefone, nif, salario) values (1108, 'Sara Nunes Nunes', 2, '956 588 514', 24728075, 1951.88);</v>
      </c>
    </row>
    <row r="2353" spans="1:10" x14ac:dyDescent="0.25">
      <c r="A2353">
        <f t="shared" ca="1" si="216"/>
        <v>2419</v>
      </c>
      <c r="B2353">
        <f t="shared" ca="1" si="217"/>
        <v>71</v>
      </c>
      <c r="C2353">
        <f t="shared" ca="1" si="218"/>
        <v>60</v>
      </c>
      <c r="D2353">
        <f t="shared" ca="1" si="218"/>
        <v>19</v>
      </c>
      <c r="E2353" s="3" t="str">
        <f ca="1">_xlfn.CONCAT(VLOOKUP($B2353,nomes!$A:$B,2,FALSE), "", VLOOKUP($C2353,apelido!$A:$B,2,FALSE), " ", VLOOKUP($D2353,apelido!$A:$B,2,FALSE))</f>
        <v>Lídia Pacheco Carvalho</v>
      </c>
      <c r="F2353" s="3" t="str">
        <f ca="1">TRIM(VLOOKUP($B2353,nomes!$A:$C,3,FALSE))</f>
        <v>Feminino</v>
      </c>
      <c r="G2353" t="str">
        <f t="shared" ca="1" si="219"/>
        <v>952 837 591</v>
      </c>
      <c r="H2353" s="2" t="s">
        <v>2844</v>
      </c>
      <c r="I2353" s="3" t="str">
        <f t="shared" ca="1" si="220"/>
        <v>1406.65</v>
      </c>
      <c r="J2353" s="3" t="str">
        <f t="shared" ca="1" si="221"/>
        <v>insert into motoristas (fk_matricula, nome, sexo, telefone, nif, salario) values (2419, 'Lídia Pacheco Carvalho', 2, '952 837 591', 17679922, 1406.65);</v>
      </c>
    </row>
    <row r="2354" spans="1:10" x14ac:dyDescent="0.25">
      <c r="A2354">
        <f t="shared" ca="1" si="216"/>
        <v>457</v>
      </c>
      <c r="B2354">
        <f t="shared" ca="1" si="217"/>
        <v>78</v>
      </c>
      <c r="C2354">
        <f t="shared" ca="1" si="218"/>
        <v>41</v>
      </c>
      <c r="D2354">
        <f t="shared" ca="1" si="218"/>
        <v>40</v>
      </c>
      <c r="E2354" s="3" t="str">
        <f ca="1">_xlfn.CONCAT(VLOOKUP($B2354,nomes!$A:$B,2,FALSE), "", VLOOKUP($C2354,apelido!$A:$B,2,FALSE), " ", VLOOKUP($D2354,apelido!$A:$B,2,FALSE))</f>
        <v>Manuela Lopes Lima</v>
      </c>
      <c r="F2354" s="3" t="str">
        <f ca="1">TRIM(VLOOKUP($B2354,nomes!$A:$C,3,FALSE))</f>
        <v>Feminino</v>
      </c>
      <c r="G2354" t="str">
        <f t="shared" ca="1" si="219"/>
        <v>969 462 188</v>
      </c>
      <c r="H2354" s="2" t="s">
        <v>2845</v>
      </c>
      <c r="I2354" s="3" t="str">
        <f t="shared" ca="1" si="220"/>
        <v>991.82</v>
      </c>
      <c r="J2354" s="3" t="str">
        <f t="shared" ca="1" si="221"/>
        <v>insert into motoristas (fk_matricula, nome, sexo, telefone, nif, salario) values (457, 'Manuela Lopes Lima', 2, '969 462 188', 13583527, 991.82);</v>
      </c>
    </row>
    <row r="2355" spans="1:10" x14ac:dyDescent="0.25">
      <c r="A2355">
        <f t="shared" ca="1" si="216"/>
        <v>1507</v>
      </c>
      <c r="B2355">
        <f t="shared" ca="1" si="217"/>
        <v>104</v>
      </c>
      <c r="C2355">
        <f t="shared" ca="1" si="218"/>
        <v>19</v>
      </c>
      <c r="D2355">
        <f t="shared" ca="1" si="218"/>
        <v>61</v>
      </c>
      <c r="E2355" s="3" t="str">
        <f ca="1">_xlfn.CONCAT(VLOOKUP($B2355,nomes!$A:$B,2,FALSE), "", VLOOKUP($C2355,apelido!$A:$B,2,FALSE), " ", VLOOKUP($D2355,apelido!$A:$B,2,FALSE))</f>
        <v>Roberto Carvalho Paiva</v>
      </c>
      <c r="F2355" s="3" t="str">
        <f ca="1">TRIM(VLOOKUP($B2355,nomes!$A:$C,3,FALSE))</f>
        <v>Masculino</v>
      </c>
      <c r="G2355" t="str">
        <f t="shared" ca="1" si="219"/>
        <v>967 964 511</v>
      </c>
      <c r="H2355" s="2" t="s">
        <v>2846</v>
      </c>
      <c r="I2355" s="3" t="str">
        <f t="shared" ca="1" si="220"/>
        <v>1059.20</v>
      </c>
      <c r="J2355" s="3" t="str">
        <f t="shared" ca="1" si="221"/>
        <v>insert into motoristas (fk_matricula, nome, sexo, telefone, nif, salario) values (1507, 'Roberto Carvalho Paiva', 1, '967 964 511', 14745742, 1059.20);</v>
      </c>
    </row>
    <row r="2356" spans="1:10" x14ac:dyDescent="0.25">
      <c r="A2356">
        <f t="shared" ca="1" si="216"/>
        <v>2495</v>
      </c>
      <c r="B2356">
        <f t="shared" ca="1" si="217"/>
        <v>131</v>
      </c>
      <c r="C2356">
        <f t="shared" ca="1" si="218"/>
        <v>95</v>
      </c>
      <c r="D2356">
        <f t="shared" ca="1" si="218"/>
        <v>1</v>
      </c>
      <c r="E2356" s="3" t="str">
        <f ca="1">_xlfn.CONCAT(VLOOKUP($B2356,nomes!$A:$B,2,FALSE), "", VLOOKUP($C2356,apelido!$A:$B,2,FALSE), " ", VLOOKUP($D2356,apelido!$A:$B,2,FALSE))</f>
        <v>Bianca Cabral Almeida</v>
      </c>
      <c r="F2356" s="3" t="str">
        <f ca="1">TRIM(VLOOKUP($B2356,nomes!$A:$C,3,FALSE))</f>
        <v>Feminino</v>
      </c>
      <c r="G2356" t="str">
        <f t="shared" ca="1" si="219"/>
        <v>952 611 948</v>
      </c>
      <c r="H2356" s="2" t="s">
        <v>2847</v>
      </c>
      <c r="I2356" s="3" t="str">
        <f t="shared" ca="1" si="220"/>
        <v>2338.40</v>
      </c>
      <c r="J2356" s="3" t="str">
        <f t="shared" ca="1" si="221"/>
        <v>insert into motoristas (fk_matricula, nome, sexo, telefone, nif, salario) values (2495, 'Bianca Cabral Almeida', 2, '952 611 948', 58043621, 2338.40);</v>
      </c>
    </row>
    <row r="2357" spans="1:10" x14ac:dyDescent="0.25">
      <c r="A2357">
        <f t="shared" ca="1" si="216"/>
        <v>1834</v>
      </c>
      <c r="B2357">
        <f t="shared" ca="1" si="217"/>
        <v>150</v>
      </c>
      <c r="C2357">
        <f t="shared" ca="1" si="218"/>
        <v>20</v>
      </c>
      <c r="D2357">
        <f t="shared" ca="1" si="218"/>
        <v>50</v>
      </c>
      <c r="E2357" s="3" t="str">
        <f ca="1">_xlfn.CONCAT(VLOOKUP($B2357,nomes!$A:$B,2,FALSE), "", VLOOKUP($C2357,apelido!$A:$B,2,FALSE), " ", VLOOKUP($D2357,apelido!$A:$B,2,FALSE))</f>
        <v>Eugénio Castro Mendes</v>
      </c>
      <c r="F2357" s="3" t="str">
        <f ca="1">TRIM(VLOOKUP($B2357,nomes!$A:$C,3,FALSE))</f>
        <v>Masculino</v>
      </c>
      <c r="G2357" t="str">
        <f t="shared" ca="1" si="219"/>
        <v>941 568 516</v>
      </c>
      <c r="H2357" s="2" t="s">
        <v>2848</v>
      </c>
      <c r="I2357" s="3" t="str">
        <f t="shared" ca="1" si="220"/>
        <v>931.19</v>
      </c>
      <c r="J2357" s="3" t="str">
        <f t="shared" ca="1" si="221"/>
        <v>insert into motoristas (fk_matricula, nome, sexo, telefone, nif, salario) values (1834, 'Eugénio Castro Mendes', 1, '941 568 516', 20873101, 931.19);</v>
      </c>
    </row>
    <row r="2358" spans="1:10" x14ac:dyDescent="0.25">
      <c r="A2358">
        <f t="shared" ca="1" si="216"/>
        <v>855</v>
      </c>
      <c r="B2358">
        <f t="shared" ca="1" si="217"/>
        <v>49</v>
      </c>
      <c r="C2358">
        <f t="shared" ca="1" si="218"/>
        <v>57</v>
      </c>
      <c r="D2358">
        <f t="shared" ca="1" si="218"/>
        <v>44</v>
      </c>
      <c r="E2358" s="3" t="str">
        <f ca="1">_xlfn.CONCAT(VLOOKUP($B2358,nomes!$A:$B,2,FALSE), "", VLOOKUP($C2358,apelido!$A:$B,2,FALSE), " ", VLOOKUP($D2358,apelido!$A:$B,2,FALSE))</f>
        <v>Helena Nogueira Madeira</v>
      </c>
      <c r="F2358" s="3" t="str">
        <f ca="1">TRIM(VLOOKUP($B2358,nomes!$A:$C,3,FALSE))</f>
        <v>Feminino</v>
      </c>
      <c r="G2358" t="str">
        <f t="shared" ca="1" si="219"/>
        <v>981 761 525</v>
      </c>
      <c r="H2358" s="2" t="s">
        <v>2849</v>
      </c>
      <c r="I2358" s="3" t="str">
        <f t="shared" ca="1" si="220"/>
        <v>982.84</v>
      </c>
      <c r="J2358" s="3" t="str">
        <f t="shared" ca="1" si="221"/>
        <v>insert into motoristas (fk_matricula, nome, sexo, telefone, nif, salario) values (855, 'Helena Nogueira Madeira', 2, '981 761 525', 17641651, 982.84);</v>
      </c>
    </row>
    <row r="2359" spans="1:10" x14ac:dyDescent="0.25">
      <c r="A2359">
        <f t="shared" ca="1" si="216"/>
        <v>825</v>
      </c>
      <c r="B2359">
        <f t="shared" ca="1" si="217"/>
        <v>52</v>
      </c>
      <c r="C2359">
        <f t="shared" ca="1" si="218"/>
        <v>59</v>
      </c>
      <c r="D2359">
        <f t="shared" ca="1" si="218"/>
        <v>16</v>
      </c>
      <c r="E2359" s="3" t="str">
        <f ca="1">_xlfn.CONCAT(VLOOKUP($B2359,nomes!$A:$B,2,FALSE), "", VLOOKUP($C2359,apelido!$A:$B,2,FALSE), " ", VLOOKUP($D2359,apelido!$A:$B,2,FALSE))</f>
        <v>Hugo Oliveira Brito</v>
      </c>
      <c r="F2359" s="3" t="str">
        <f ca="1">TRIM(VLOOKUP($B2359,nomes!$A:$C,3,FALSE))</f>
        <v>Masculino</v>
      </c>
      <c r="G2359" t="str">
        <f t="shared" ca="1" si="219"/>
        <v>988 441 552</v>
      </c>
      <c r="H2359" s="2" t="s">
        <v>2850</v>
      </c>
      <c r="I2359" s="3" t="str">
        <f t="shared" ca="1" si="220"/>
        <v>862.65</v>
      </c>
      <c r="J2359" s="3" t="str">
        <f t="shared" ca="1" si="221"/>
        <v>insert into motoristas (fk_matricula, nome, sexo, telefone, nif, salario) values (825, 'Hugo Oliveira Brito', 1, '988 441 552', 24407650, 862.65);</v>
      </c>
    </row>
    <row r="2360" spans="1:10" x14ac:dyDescent="0.25">
      <c r="A2360">
        <f t="shared" ca="1" si="216"/>
        <v>2981</v>
      </c>
      <c r="B2360">
        <f t="shared" ca="1" si="217"/>
        <v>157</v>
      </c>
      <c r="C2360">
        <f t="shared" ca="1" si="218"/>
        <v>41</v>
      </c>
      <c r="D2360">
        <f t="shared" ca="1" si="218"/>
        <v>92</v>
      </c>
      <c r="E2360" s="3" t="str">
        <f ca="1">_xlfn.CONCAT(VLOOKUP($B2360,nomes!$A:$B,2,FALSE), "", VLOOKUP($C2360,apelido!$A:$B,2,FALSE), " ", VLOOKUP($D2360,apelido!$A:$B,2,FALSE))</f>
        <v>Geraldo Lopes Almeida</v>
      </c>
      <c r="F2360" s="3" t="str">
        <f ca="1">TRIM(VLOOKUP($B2360,nomes!$A:$C,3,FALSE))</f>
        <v>Masculino</v>
      </c>
      <c r="G2360" t="str">
        <f t="shared" ca="1" si="219"/>
        <v>944 291 181</v>
      </c>
      <c r="H2360" s="2" t="s">
        <v>2851</v>
      </c>
      <c r="I2360" s="3" t="str">
        <f t="shared" ca="1" si="220"/>
        <v>1628.72</v>
      </c>
      <c r="J2360" s="3" t="str">
        <f t="shared" ca="1" si="221"/>
        <v>insert into motoristas (fk_matricula, nome, sexo, telefone, nif, salario) values (2981, 'Geraldo Lopes Almeida', 1, '944 291 181', 56749034, 1628.72);</v>
      </c>
    </row>
    <row r="2361" spans="1:10" x14ac:dyDescent="0.25">
      <c r="A2361">
        <f t="shared" ca="1" si="216"/>
        <v>1484</v>
      </c>
      <c r="B2361">
        <f t="shared" ca="1" si="217"/>
        <v>200</v>
      </c>
      <c r="C2361">
        <f t="shared" ca="1" si="218"/>
        <v>59</v>
      </c>
      <c r="D2361">
        <f t="shared" ca="1" si="218"/>
        <v>72</v>
      </c>
      <c r="E2361" s="3" t="str">
        <f ca="1">_xlfn.CONCAT(VLOOKUP($B2361,nomes!$A:$B,2,FALSE), "", VLOOKUP($C2361,apelido!$A:$B,2,FALSE), " ", VLOOKUP($D2361,apelido!$A:$B,2,FALSE))</f>
        <v>Wagner Oliveira Rodrigues</v>
      </c>
      <c r="F2361" s="3" t="str">
        <f ca="1">TRIM(VLOOKUP($B2361,nomes!$A:$C,3,FALSE))</f>
        <v>Masculino</v>
      </c>
      <c r="G2361" t="str">
        <f t="shared" ca="1" si="219"/>
        <v>933 256 373</v>
      </c>
      <c r="H2361" s="2" t="s">
        <v>2852</v>
      </c>
      <c r="I2361" s="3" t="str">
        <f t="shared" ca="1" si="220"/>
        <v>1857.24</v>
      </c>
      <c r="J2361" s="3" t="str">
        <f t="shared" ca="1" si="221"/>
        <v>insert into motoristas (fk_matricula, nome, sexo, telefone, nif, salario) values (1484, 'Wagner Oliveira Rodrigues', 1, '933 256 373', 51495422, 1857.24);</v>
      </c>
    </row>
    <row r="2362" spans="1:10" x14ac:dyDescent="0.25">
      <c r="A2362">
        <f t="shared" ca="1" si="216"/>
        <v>543</v>
      </c>
      <c r="B2362">
        <f t="shared" ca="1" si="217"/>
        <v>172</v>
      </c>
      <c r="C2362">
        <f t="shared" ca="1" si="218"/>
        <v>88</v>
      </c>
      <c r="D2362">
        <f t="shared" ca="1" si="218"/>
        <v>69</v>
      </c>
      <c r="E2362" s="3" t="str">
        <f ca="1">_xlfn.CONCAT(VLOOKUP($B2362,nomes!$A:$B,2,FALSE), "", VLOOKUP($C2362,apelido!$A:$B,2,FALSE), " ", VLOOKUP($D2362,apelido!$A:$B,2,FALSE))</f>
        <v>Jorge Vicente Reis</v>
      </c>
      <c r="F2362" s="3" t="str">
        <f ca="1">TRIM(VLOOKUP($B2362,nomes!$A:$C,3,FALSE))</f>
        <v>Masculino</v>
      </c>
      <c r="G2362" t="str">
        <f t="shared" ca="1" si="219"/>
        <v>925 249 349</v>
      </c>
      <c r="H2362" s="2" t="s">
        <v>2853</v>
      </c>
      <c r="I2362" s="3" t="str">
        <f t="shared" ca="1" si="220"/>
        <v>1373.40</v>
      </c>
      <c r="J2362" s="3" t="str">
        <f t="shared" ca="1" si="221"/>
        <v>insert into motoristas (fk_matricula, nome, sexo, telefone, nif, salario) values (543, 'Jorge Vicente Reis', 1, '925 249 349', 19572518, 1373.40);</v>
      </c>
    </row>
    <row r="2363" spans="1:10" x14ac:dyDescent="0.25">
      <c r="A2363">
        <f t="shared" ca="1" si="216"/>
        <v>825</v>
      </c>
      <c r="B2363">
        <f t="shared" ca="1" si="217"/>
        <v>64</v>
      </c>
      <c r="C2363">
        <f t="shared" ca="1" si="218"/>
        <v>61</v>
      </c>
      <c r="D2363">
        <f t="shared" ca="1" si="218"/>
        <v>34</v>
      </c>
      <c r="E2363" s="3" t="str">
        <f ca="1">_xlfn.CONCAT(VLOOKUP($B2363,nomes!$A:$B,2,FALSE), "", VLOOKUP($C2363,apelido!$A:$B,2,FALSE), " ", VLOOKUP($D2363,apelido!$A:$B,2,FALSE))</f>
        <v>Júlio Paiva Gaspar</v>
      </c>
      <c r="F2363" s="3" t="str">
        <f ca="1">TRIM(VLOOKUP($B2363,nomes!$A:$C,3,FALSE))</f>
        <v>Masculino</v>
      </c>
      <c r="G2363" t="str">
        <f t="shared" ca="1" si="219"/>
        <v>953 876 775</v>
      </c>
      <c r="H2363" s="2" t="s">
        <v>2854</v>
      </c>
      <c r="I2363" s="3" t="str">
        <f t="shared" ca="1" si="220"/>
        <v>2345.41</v>
      </c>
      <c r="J2363" s="3" t="str">
        <f t="shared" ca="1" si="221"/>
        <v>insert into motoristas (fk_matricula, nome, sexo, telefone, nif, salario) values (825, 'Júlio Paiva Gaspar', 1, '953 876 775', 28251284, 2345.41);</v>
      </c>
    </row>
    <row r="2364" spans="1:10" x14ac:dyDescent="0.25">
      <c r="A2364">
        <f t="shared" ca="1" si="216"/>
        <v>821</v>
      </c>
      <c r="B2364">
        <f t="shared" ca="1" si="217"/>
        <v>48</v>
      </c>
      <c r="C2364">
        <f t="shared" ca="1" si="218"/>
        <v>82</v>
      </c>
      <c r="D2364">
        <f t="shared" ca="1" si="218"/>
        <v>42</v>
      </c>
      <c r="E2364" s="3" t="str">
        <f ca="1">_xlfn.CONCAT(VLOOKUP($B2364,nomes!$A:$B,2,FALSE), "", VLOOKUP($C2364,apelido!$A:$B,2,FALSE), " ", VLOOKUP($D2364,apelido!$A:$B,2,FALSE))</f>
        <v>Heitor Teixeira Loureiro</v>
      </c>
      <c r="F2364" s="3" t="str">
        <f ca="1">TRIM(VLOOKUP($B2364,nomes!$A:$C,3,FALSE))</f>
        <v>Masculino</v>
      </c>
      <c r="G2364" t="str">
        <f t="shared" ca="1" si="219"/>
        <v>922 215 457</v>
      </c>
      <c r="H2364" s="2" t="s">
        <v>2855</v>
      </c>
      <c r="I2364" s="3" t="str">
        <f t="shared" ca="1" si="220"/>
        <v>1246.34</v>
      </c>
      <c r="J2364" s="3" t="str">
        <f t="shared" ca="1" si="221"/>
        <v>insert into motoristas (fk_matricula, nome, sexo, telefone, nif, salario) values (821, 'Heitor Teixeira Loureiro', 1, '922 215 457', 28930439, 1246.34);</v>
      </c>
    </row>
    <row r="2365" spans="1:10" x14ac:dyDescent="0.25">
      <c r="A2365">
        <f t="shared" ca="1" si="216"/>
        <v>2277</v>
      </c>
      <c r="B2365">
        <f t="shared" ca="1" si="217"/>
        <v>92</v>
      </c>
      <c r="C2365">
        <f t="shared" ca="1" si="218"/>
        <v>47</v>
      </c>
      <c r="D2365">
        <f t="shared" ca="1" si="218"/>
        <v>18</v>
      </c>
      <c r="E2365" s="3" t="str">
        <f ca="1">_xlfn.CONCAT(VLOOKUP($B2365,nomes!$A:$B,2,FALSE), "", VLOOKUP($C2365,apelido!$A:$B,2,FALSE), " ", VLOOKUP($D2365,apelido!$A:$B,2,FALSE))</f>
        <v>Otávio Martins Cardoso</v>
      </c>
      <c r="F2365" s="3" t="str">
        <f ca="1">TRIM(VLOOKUP($B2365,nomes!$A:$C,3,FALSE))</f>
        <v>Masculino</v>
      </c>
      <c r="G2365" t="str">
        <f t="shared" ca="1" si="219"/>
        <v>992 153 563</v>
      </c>
      <c r="H2365" s="2" t="s">
        <v>2856</v>
      </c>
      <c r="I2365" s="3" t="str">
        <f t="shared" ca="1" si="220"/>
        <v>1927.63</v>
      </c>
      <c r="J2365" s="3" t="str">
        <f t="shared" ca="1" si="221"/>
        <v>insert into motoristas (fk_matricula, nome, sexo, telefone, nif, salario) values (2277, 'Otávio Martins Cardoso', 1, '992 153 563', 22857800, 1927.63);</v>
      </c>
    </row>
    <row r="2366" spans="1:10" x14ac:dyDescent="0.25">
      <c r="A2366">
        <f t="shared" ca="1" si="216"/>
        <v>2161</v>
      </c>
      <c r="B2366">
        <f t="shared" ca="1" si="217"/>
        <v>28</v>
      </c>
      <c r="C2366">
        <f t="shared" ca="1" si="218"/>
        <v>58</v>
      </c>
      <c r="D2366">
        <f t="shared" ca="1" si="218"/>
        <v>26</v>
      </c>
      <c r="E2366" s="3" t="str">
        <f ca="1">_xlfn.CONCAT(VLOOKUP($B2366,nomes!$A:$B,2,FALSE), "", VLOOKUP($C2366,apelido!$A:$B,2,FALSE), " ", VLOOKUP($D2366,apelido!$A:$B,2,FALSE))</f>
        <v>Diego Nunes Esteves</v>
      </c>
      <c r="F2366" s="3" t="str">
        <f ca="1">TRIM(VLOOKUP($B2366,nomes!$A:$C,3,FALSE))</f>
        <v>Masculino</v>
      </c>
      <c r="G2366" t="str">
        <f t="shared" ca="1" si="219"/>
        <v>946 884 182</v>
      </c>
      <c r="H2366" s="2" t="s">
        <v>2857</v>
      </c>
      <c r="I2366" s="3" t="str">
        <f t="shared" ca="1" si="220"/>
        <v>1417.78</v>
      </c>
      <c r="J2366" s="3" t="str">
        <f t="shared" ca="1" si="221"/>
        <v>insert into motoristas (fk_matricula, nome, sexo, telefone, nif, salario) values (2161, 'Diego Nunes Esteves', 1, '946 884 182', 53379587, 1417.78);</v>
      </c>
    </row>
    <row r="2367" spans="1:10" x14ac:dyDescent="0.25">
      <c r="A2367">
        <f t="shared" ca="1" si="216"/>
        <v>2591</v>
      </c>
      <c r="B2367">
        <f t="shared" ca="1" si="217"/>
        <v>157</v>
      </c>
      <c r="C2367">
        <f t="shared" ca="1" si="218"/>
        <v>38</v>
      </c>
      <c r="D2367">
        <f t="shared" ca="1" si="218"/>
        <v>68</v>
      </c>
      <c r="E2367" s="3" t="str">
        <f ca="1">_xlfn.CONCAT(VLOOKUP($B2367,nomes!$A:$B,2,FALSE), "", VLOOKUP($C2367,apelido!$A:$B,2,FALSE), " ", VLOOKUP($D2367,apelido!$A:$B,2,FALSE))</f>
        <v>Geraldo Jesus Raposo</v>
      </c>
      <c r="F2367" s="3" t="str">
        <f ca="1">TRIM(VLOOKUP($B2367,nomes!$A:$C,3,FALSE))</f>
        <v>Masculino</v>
      </c>
      <c r="G2367" t="str">
        <f t="shared" ca="1" si="219"/>
        <v>982 792 129</v>
      </c>
      <c r="H2367" s="2" t="s">
        <v>2858</v>
      </c>
      <c r="I2367" s="3" t="str">
        <f t="shared" ca="1" si="220"/>
        <v>1294.97</v>
      </c>
      <c r="J2367" s="3" t="str">
        <f t="shared" ca="1" si="221"/>
        <v>insert into motoristas (fk_matricula, nome, sexo, telefone, nif, salario) values (2591, 'Geraldo Jesus Raposo', 1, '982 792 129', 10246069, 1294.97);</v>
      </c>
    </row>
    <row r="2368" spans="1:10" x14ac:dyDescent="0.25">
      <c r="A2368">
        <f t="shared" ca="1" si="216"/>
        <v>359</v>
      </c>
      <c r="B2368">
        <f t="shared" ca="1" si="217"/>
        <v>141</v>
      </c>
      <c r="C2368">
        <f t="shared" ca="1" si="218"/>
        <v>78</v>
      </c>
      <c r="D2368">
        <f t="shared" ca="1" si="218"/>
        <v>57</v>
      </c>
      <c r="E2368" s="3" t="str">
        <f ca="1">_xlfn.CONCAT(VLOOKUP($B2368,nomes!$A:$B,2,FALSE), "", VLOOKUP($C2368,apelido!$A:$B,2,FALSE), " ", VLOOKUP($D2368,apelido!$A:$B,2,FALSE))</f>
        <v>Diana Simões Nogueira</v>
      </c>
      <c r="F2368" s="3" t="str">
        <f ca="1">TRIM(VLOOKUP($B2368,nomes!$A:$C,3,FALSE))</f>
        <v>Feminino</v>
      </c>
      <c r="G2368" t="str">
        <f t="shared" ca="1" si="219"/>
        <v>998 612 528</v>
      </c>
      <c r="H2368" s="2" t="s">
        <v>2859</v>
      </c>
      <c r="I2368" s="3" t="str">
        <f t="shared" ca="1" si="220"/>
        <v>1741.73</v>
      </c>
      <c r="J2368" s="3" t="str">
        <f t="shared" ca="1" si="221"/>
        <v>insert into motoristas (fk_matricula, nome, sexo, telefone, nif, salario) values (359, 'Diana Simões Nogueira', 2, '998 612 528', 15567533, 1741.73);</v>
      </c>
    </row>
    <row r="2369" spans="1:10" x14ac:dyDescent="0.25">
      <c r="A2369">
        <f t="shared" ca="1" si="216"/>
        <v>2310</v>
      </c>
      <c r="B2369">
        <f t="shared" ca="1" si="217"/>
        <v>122</v>
      </c>
      <c r="C2369">
        <f t="shared" ca="1" si="218"/>
        <v>60</v>
      </c>
      <c r="D2369">
        <f t="shared" ca="1" si="218"/>
        <v>1</v>
      </c>
      <c r="E2369" s="3" t="str">
        <f ca="1">_xlfn.CONCAT(VLOOKUP($B2369,nomes!$A:$B,2,FALSE), "", VLOOKUP($C2369,apelido!$A:$B,2,FALSE), " ", VLOOKUP($D2369,apelido!$A:$B,2,FALSE))</f>
        <v>Vinícius Pacheco Almeida</v>
      </c>
      <c r="F2369" s="3" t="str">
        <f ca="1">TRIM(VLOOKUP($B2369,nomes!$A:$C,3,FALSE))</f>
        <v>Masculino</v>
      </c>
      <c r="G2369" t="str">
        <f t="shared" ca="1" si="219"/>
        <v>927 867 143</v>
      </c>
      <c r="H2369" s="2" t="s">
        <v>2860</v>
      </c>
      <c r="I2369" s="3" t="str">
        <f t="shared" ca="1" si="220"/>
        <v>1967.56</v>
      </c>
      <c r="J2369" s="3" t="str">
        <f t="shared" ca="1" si="221"/>
        <v>insert into motoristas (fk_matricula, nome, sexo, telefone, nif, salario) values (2310, 'Vinícius Pacheco Almeida', 1, '927 867 143', 11320267, 1967.56);</v>
      </c>
    </row>
    <row r="2370" spans="1:10" x14ac:dyDescent="0.25">
      <c r="A2370">
        <f t="shared" ca="1" si="216"/>
        <v>1972</v>
      </c>
      <c r="B2370">
        <f t="shared" ca="1" si="217"/>
        <v>66</v>
      </c>
      <c r="C2370">
        <f t="shared" ca="1" si="218"/>
        <v>83</v>
      </c>
      <c r="D2370">
        <f t="shared" ca="1" si="218"/>
        <v>57</v>
      </c>
      <c r="E2370" s="3" t="str">
        <f ca="1">_xlfn.CONCAT(VLOOKUP($B2370,nomes!$A:$B,2,FALSE), "", VLOOKUP($C2370,apelido!$A:$B,2,FALSE), " ", VLOOKUP($D2370,apelido!$A:$B,2,FALSE))</f>
        <v>Larissa Torres Nogueira</v>
      </c>
      <c r="F2370" s="3" t="str">
        <f ca="1">TRIM(VLOOKUP($B2370,nomes!$A:$C,3,FALSE))</f>
        <v>Feminino</v>
      </c>
      <c r="G2370" t="str">
        <f t="shared" ca="1" si="219"/>
        <v>961 138 493</v>
      </c>
      <c r="H2370" s="2" t="s">
        <v>2861</v>
      </c>
      <c r="I2370" s="3" t="str">
        <f t="shared" ca="1" si="220"/>
        <v>1411.75</v>
      </c>
      <c r="J2370" s="3" t="str">
        <f t="shared" ca="1" si="221"/>
        <v>insert into motoristas (fk_matricula, nome, sexo, telefone, nif, salario) values (1972, 'Larissa Torres Nogueira', 2, '961 138 493', 55030124, 1411.75);</v>
      </c>
    </row>
    <row r="2371" spans="1:10" x14ac:dyDescent="0.25">
      <c r="A2371">
        <f t="shared" ref="A2371:A2434" ca="1" si="222">RANDBETWEEN(1,3059)</f>
        <v>1224</v>
      </c>
      <c r="B2371">
        <f t="shared" ref="B2371:B2434" ca="1" si="223">RANDBETWEEN(1,200)</f>
        <v>71</v>
      </c>
      <c r="C2371">
        <f t="shared" ref="C2371:D2434" ca="1" si="224">RANDBETWEEN(1,100)</f>
        <v>8</v>
      </c>
      <c r="D2371">
        <f t="shared" ca="1" si="224"/>
        <v>18</v>
      </c>
      <c r="E2371" s="3" t="str">
        <f ca="1">_xlfn.CONCAT(VLOOKUP($B2371,nomes!$A:$B,2,FALSE), "", VLOOKUP($C2371,apelido!$A:$B,2,FALSE), " ", VLOOKUP($D2371,apelido!$A:$B,2,FALSE))</f>
        <v>Lídia Azevedo Cardoso</v>
      </c>
      <c r="F2371" s="3" t="str">
        <f ca="1">TRIM(VLOOKUP($B2371,nomes!$A:$C,3,FALSE))</f>
        <v>Feminino</v>
      </c>
      <c r="G2371" t="str">
        <f t="shared" ref="G2371:G2434" ca="1" si="225">_xlfn.CONCAT(9, RANDBETWEEN(1,9), RANDBETWEEN(1,9), " ", RANDBETWEEN(1,9), RANDBETWEEN(1,9), RANDBETWEEN(1,9), " ", RANDBETWEEN(1,9),RANDBETWEEN(1,9),RANDBETWEEN(1,9))</f>
        <v>987 717 576</v>
      </c>
      <c r="H2371" s="2" t="s">
        <v>2862</v>
      </c>
      <c r="I2371" s="3" t="str">
        <f t="shared" ref="I2371:I2434" ca="1" si="226">_xlfn.CONCAT(RANDBETWEEN(860,2500), ".", RANDBETWEEN(0,99))</f>
        <v>985.63</v>
      </c>
      <c r="J2371" s="3" t="str">
        <f t="shared" ref="J2371:J2434" ca="1" si="227">"insert into motoristas (fk_matricula, nome, sexo, telefone, nif, salario) values (" &amp; $A2371 &amp; ", '" &amp; $E2371 &amp; "', " &amp; IF($F2371="Masculino", 1, 2) &amp; ", '" &amp; $G2371 &amp; "', " &amp; $H2371 &amp; ", " &amp; I2371 &amp; ");"</f>
        <v>insert into motoristas (fk_matricula, nome, sexo, telefone, nif, salario) values (1224, 'Lídia Azevedo Cardoso', 2, '987 717 576', 16636637, 985.63);</v>
      </c>
    </row>
    <row r="2372" spans="1:10" x14ac:dyDescent="0.25">
      <c r="A2372">
        <f t="shared" ca="1" si="222"/>
        <v>1141</v>
      </c>
      <c r="B2372">
        <f t="shared" ca="1" si="223"/>
        <v>120</v>
      </c>
      <c r="C2372">
        <f t="shared" ca="1" si="224"/>
        <v>44</v>
      </c>
      <c r="D2372">
        <f t="shared" ca="1" si="224"/>
        <v>97</v>
      </c>
      <c r="E2372" s="3" t="str">
        <f ca="1">_xlfn.CONCAT(VLOOKUP($B2372,nomes!$A:$B,2,FALSE), "", VLOOKUP($C2372,apelido!$A:$B,2,FALSE), " ", VLOOKUP($D2372,apelido!$A:$B,2,FALSE))</f>
        <v>Victor Madeira Camacho</v>
      </c>
      <c r="F2372" s="3" t="str">
        <f ca="1">TRIM(VLOOKUP($B2372,nomes!$A:$C,3,FALSE))</f>
        <v>Masculino</v>
      </c>
      <c r="G2372" t="str">
        <f t="shared" ca="1" si="225"/>
        <v>937 786 924</v>
      </c>
      <c r="H2372" s="2" t="s">
        <v>2863</v>
      </c>
      <c r="I2372" s="3" t="str">
        <f t="shared" ca="1" si="226"/>
        <v>1445.42</v>
      </c>
      <c r="J2372" s="3" t="str">
        <f t="shared" ca="1" si="227"/>
        <v>insert into motoristas (fk_matricula, nome, sexo, telefone, nif, salario) values (1141, 'Victor Madeira Camacho', 1, '937 786 924', 50025331, 1445.42);</v>
      </c>
    </row>
    <row r="2373" spans="1:10" x14ac:dyDescent="0.25">
      <c r="A2373">
        <f t="shared" ca="1" si="222"/>
        <v>2530</v>
      </c>
      <c r="B2373">
        <f t="shared" ca="1" si="223"/>
        <v>115</v>
      </c>
      <c r="C2373">
        <f t="shared" ca="1" si="224"/>
        <v>88</v>
      </c>
      <c r="D2373">
        <f t="shared" ca="1" si="224"/>
        <v>87</v>
      </c>
      <c r="E2373" s="3" t="str">
        <f ca="1">_xlfn.CONCAT(VLOOKUP($B2373,nomes!$A:$B,2,FALSE), "", VLOOKUP($C2373,apelido!$A:$B,2,FALSE), " ", VLOOKUP($D2373,apelido!$A:$B,2,FALSE))</f>
        <v>Teresa Vicente Ventura</v>
      </c>
      <c r="F2373" s="3" t="str">
        <f ca="1">TRIM(VLOOKUP($B2373,nomes!$A:$C,3,FALSE))</f>
        <v>Feminino</v>
      </c>
      <c r="G2373" t="str">
        <f t="shared" ca="1" si="225"/>
        <v>992 164 748</v>
      </c>
      <c r="H2373" s="2" t="s">
        <v>2864</v>
      </c>
      <c r="I2373" s="3" t="str">
        <f t="shared" ca="1" si="226"/>
        <v>2473.56</v>
      </c>
      <c r="J2373" s="3" t="str">
        <f t="shared" ca="1" si="227"/>
        <v>insert into motoristas (fk_matricula, nome, sexo, telefone, nif, salario) values (2530, 'Teresa Vicente Ventura', 2, '992 164 748', 25526003, 2473.56);</v>
      </c>
    </row>
    <row r="2374" spans="1:10" x14ac:dyDescent="0.25">
      <c r="A2374">
        <f t="shared" ca="1" si="222"/>
        <v>1545</v>
      </c>
      <c r="B2374">
        <f t="shared" ca="1" si="223"/>
        <v>26</v>
      </c>
      <c r="C2374">
        <f t="shared" ca="1" si="224"/>
        <v>64</v>
      </c>
      <c r="D2374">
        <f t="shared" ca="1" si="224"/>
        <v>64</v>
      </c>
      <c r="E2374" s="3" t="str">
        <f ca="1">_xlfn.CONCAT(VLOOKUP($B2374,nomes!$A:$B,2,FALSE), "", VLOOKUP($C2374,apelido!$A:$B,2,FALSE), " ", VLOOKUP($D2374,apelido!$A:$B,2,FALSE))</f>
        <v>Daniela Pinto Pinto</v>
      </c>
      <c r="F2374" s="3" t="str">
        <f ca="1">TRIM(VLOOKUP($B2374,nomes!$A:$C,3,FALSE))</f>
        <v>Feminino</v>
      </c>
      <c r="G2374" t="str">
        <f t="shared" ca="1" si="225"/>
        <v>931 596 652</v>
      </c>
      <c r="H2374" s="2" t="s">
        <v>2865</v>
      </c>
      <c r="I2374" s="3" t="str">
        <f t="shared" ca="1" si="226"/>
        <v>884.50</v>
      </c>
      <c r="J2374" s="3" t="str">
        <f t="shared" ca="1" si="227"/>
        <v>insert into motoristas (fk_matricula, nome, sexo, telefone, nif, salario) values (1545, 'Daniela Pinto Pinto', 2, '931 596 652', 15512586, 884.50);</v>
      </c>
    </row>
    <row r="2375" spans="1:10" x14ac:dyDescent="0.25">
      <c r="A2375">
        <f t="shared" ca="1" si="222"/>
        <v>2882</v>
      </c>
      <c r="B2375">
        <f t="shared" ca="1" si="223"/>
        <v>106</v>
      </c>
      <c r="C2375">
        <f t="shared" ca="1" si="224"/>
        <v>68</v>
      </c>
      <c r="D2375">
        <f t="shared" ca="1" si="224"/>
        <v>74</v>
      </c>
      <c r="E2375" s="3" t="str">
        <f ca="1">_xlfn.CONCAT(VLOOKUP($B2375,nomes!$A:$B,2,FALSE), "", VLOOKUP($C2375,apelido!$A:$B,2,FALSE), " ", VLOOKUP($D2375,apelido!$A:$B,2,FALSE))</f>
        <v>Sabrina Raposo Sampaio</v>
      </c>
      <c r="F2375" s="3" t="str">
        <f ca="1">TRIM(VLOOKUP($B2375,nomes!$A:$C,3,FALSE))</f>
        <v>Feminino</v>
      </c>
      <c r="G2375" t="str">
        <f t="shared" ca="1" si="225"/>
        <v>921 843 796</v>
      </c>
      <c r="H2375" s="2" t="s">
        <v>2866</v>
      </c>
      <c r="I2375" s="3" t="str">
        <f t="shared" ca="1" si="226"/>
        <v>2027.11</v>
      </c>
      <c r="J2375" s="3" t="str">
        <f t="shared" ca="1" si="227"/>
        <v>insert into motoristas (fk_matricula, nome, sexo, telefone, nif, salario) values (2882, 'Sabrina Raposo Sampaio', 2, '921 843 796', 51355822, 2027.11);</v>
      </c>
    </row>
    <row r="2376" spans="1:10" x14ac:dyDescent="0.25">
      <c r="A2376">
        <f t="shared" ca="1" si="222"/>
        <v>144</v>
      </c>
      <c r="B2376">
        <f t="shared" ca="1" si="223"/>
        <v>1</v>
      </c>
      <c r="C2376">
        <f t="shared" ca="1" si="224"/>
        <v>98</v>
      </c>
      <c r="D2376">
        <f t="shared" ca="1" si="224"/>
        <v>68</v>
      </c>
      <c r="E2376" s="3" t="str">
        <f ca="1">_xlfn.CONCAT(VLOOKUP($B2376,nomes!$A:$B,2,FALSE), "", VLOOKUP($C2376,apelido!$A:$B,2,FALSE), " ", VLOOKUP($D2376,apelido!$A:$B,2,FALSE))</f>
        <v>Afonso Chaves Raposo</v>
      </c>
      <c r="F2376" s="3" t="str">
        <f ca="1">TRIM(VLOOKUP($B2376,nomes!$A:$C,3,FALSE))</f>
        <v>Masculino</v>
      </c>
      <c r="G2376" t="str">
        <f t="shared" ca="1" si="225"/>
        <v>978 328 294</v>
      </c>
      <c r="H2376" s="2" t="s">
        <v>2867</v>
      </c>
      <c r="I2376" s="3" t="str">
        <f t="shared" ca="1" si="226"/>
        <v>1346.55</v>
      </c>
      <c r="J2376" s="3" t="str">
        <f t="shared" ca="1" si="227"/>
        <v>insert into motoristas (fk_matricula, nome, sexo, telefone, nif, salario) values (144, 'Afonso Chaves Raposo', 1, '978 328 294', 27656794, 1346.55);</v>
      </c>
    </row>
    <row r="2377" spans="1:10" x14ac:dyDescent="0.25">
      <c r="A2377">
        <f t="shared" ca="1" si="222"/>
        <v>193</v>
      </c>
      <c r="B2377">
        <f t="shared" ca="1" si="223"/>
        <v>87</v>
      </c>
      <c r="C2377">
        <f t="shared" ca="1" si="224"/>
        <v>96</v>
      </c>
      <c r="D2377">
        <f t="shared" ca="1" si="224"/>
        <v>75</v>
      </c>
      <c r="E2377" s="3" t="str">
        <f ca="1">_xlfn.CONCAT(VLOOKUP($B2377,nomes!$A:$B,2,FALSE), "", VLOOKUP($C2377,apelido!$A:$B,2,FALSE), " ", VLOOKUP($D2377,apelido!$A:$B,2,FALSE))</f>
        <v>Natália Caldeira Santos</v>
      </c>
      <c r="F2377" s="3" t="str">
        <f ca="1">TRIM(VLOOKUP($B2377,nomes!$A:$C,3,FALSE))</f>
        <v>Feminino</v>
      </c>
      <c r="G2377" t="str">
        <f t="shared" ca="1" si="225"/>
        <v>957 921 674</v>
      </c>
      <c r="H2377" s="2" t="s">
        <v>2868</v>
      </c>
      <c r="I2377" s="3" t="str">
        <f t="shared" ca="1" si="226"/>
        <v>991.52</v>
      </c>
      <c r="J2377" s="3" t="str">
        <f t="shared" ca="1" si="227"/>
        <v>insert into motoristas (fk_matricula, nome, sexo, telefone, nif, salario) values (193, 'Natália Caldeira Santos', 2, '957 921 674', 16071785, 991.52);</v>
      </c>
    </row>
    <row r="2378" spans="1:10" x14ac:dyDescent="0.25">
      <c r="A2378">
        <f t="shared" ca="1" si="222"/>
        <v>891</v>
      </c>
      <c r="B2378">
        <f t="shared" ca="1" si="223"/>
        <v>53</v>
      </c>
      <c r="C2378">
        <f t="shared" ca="1" si="224"/>
        <v>34</v>
      </c>
      <c r="D2378">
        <f t="shared" ca="1" si="224"/>
        <v>83</v>
      </c>
      <c r="E2378" s="3" t="str">
        <f ca="1">_xlfn.CONCAT(VLOOKUP($B2378,nomes!$A:$B,2,FALSE), "", VLOOKUP($C2378,apelido!$A:$B,2,FALSE), " ", VLOOKUP($D2378,apelido!$A:$B,2,FALSE))</f>
        <v>Inês Gaspar Torres</v>
      </c>
      <c r="F2378" s="3" t="str">
        <f ca="1">TRIM(VLOOKUP($B2378,nomes!$A:$C,3,FALSE))</f>
        <v>Feminino</v>
      </c>
      <c r="G2378" t="str">
        <f t="shared" ca="1" si="225"/>
        <v>974 912 651</v>
      </c>
      <c r="H2378" s="2" t="s">
        <v>2869</v>
      </c>
      <c r="I2378" s="3" t="str">
        <f t="shared" ca="1" si="226"/>
        <v>1047.29</v>
      </c>
      <c r="J2378" s="3" t="str">
        <f t="shared" ca="1" si="227"/>
        <v>insert into motoristas (fk_matricula, nome, sexo, telefone, nif, salario) values (891, 'Inês Gaspar Torres', 2, '974 912 651', 13774530, 1047.29);</v>
      </c>
    </row>
    <row r="2379" spans="1:10" x14ac:dyDescent="0.25">
      <c r="A2379">
        <f t="shared" ca="1" si="222"/>
        <v>511</v>
      </c>
      <c r="B2379">
        <f t="shared" ca="1" si="223"/>
        <v>121</v>
      </c>
      <c r="C2379">
        <f t="shared" ca="1" si="224"/>
        <v>33</v>
      </c>
      <c r="D2379">
        <f t="shared" ca="1" si="224"/>
        <v>99</v>
      </c>
      <c r="E2379" s="3" t="str">
        <f ca="1">_xlfn.CONCAT(VLOOKUP($B2379,nomes!$A:$B,2,FALSE), "", VLOOKUP($C2379,apelido!$A:$B,2,FALSE), " ", VLOOKUP($D2379,apelido!$A:$B,2,FALSE))</f>
        <v>Vitória Garcia Cordeiro</v>
      </c>
      <c r="F2379" s="3" t="str">
        <f ca="1">TRIM(VLOOKUP($B2379,nomes!$A:$C,3,FALSE))</f>
        <v>Feminino</v>
      </c>
      <c r="G2379" t="str">
        <f t="shared" ca="1" si="225"/>
        <v>927 758 836</v>
      </c>
      <c r="H2379" s="2" t="s">
        <v>2870</v>
      </c>
      <c r="I2379" s="3" t="str">
        <f t="shared" ca="1" si="226"/>
        <v>1076.86</v>
      </c>
      <c r="J2379" s="3" t="str">
        <f t="shared" ca="1" si="227"/>
        <v>insert into motoristas (fk_matricula, nome, sexo, telefone, nif, salario) values (511, 'Vitória Garcia Cordeiro', 2, '927 758 836', 15001013, 1076.86);</v>
      </c>
    </row>
    <row r="2380" spans="1:10" x14ac:dyDescent="0.25">
      <c r="A2380">
        <f t="shared" ca="1" si="222"/>
        <v>2793</v>
      </c>
      <c r="B2380">
        <f t="shared" ca="1" si="223"/>
        <v>141</v>
      </c>
      <c r="C2380">
        <f t="shared" ca="1" si="224"/>
        <v>41</v>
      </c>
      <c r="D2380">
        <f t="shared" ca="1" si="224"/>
        <v>7</v>
      </c>
      <c r="E2380" s="3" t="str">
        <f ca="1">_xlfn.CONCAT(VLOOKUP($B2380,nomes!$A:$B,2,FALSE), "", VLOOKUP($C2380,apelido!$A:$B,2,FALSE), " ", VLOOKUP($D2380,apelido!$A:$B,2,FALSE))</f>
        <v>Diana Lopes Araújo</v>
      </c>
      <c r="F2380" s="3" t="str">
        <f ca="1">TRIM(VLOOKUP($B2380,nomes!$A:$C,3,FALSE))</f>
        <v>Feminino</v>
      </c>
      <c r="G2380" t="str">
        <f t="shared" ca="1" si="225"/>
        <v>947 819 367</v>
      </c>
      <c r="H2380" s="2" t="s">
        <v>2871</v>
      </c>
      <c r="I2380" s="3" t="str">
        <f t="shared" ca="1" si="226"/>
        <v>2319.88</v>
      </c>
      <c r="J2380" s="3" t="str">
        <f t="shared" ca="1" si="227"/>
        <v>insert into motoristas (fk_matricula, nome, sexo, telefone, nif, salario) values (2793, 'Diana Lopes Araújo', 2, '947 819 367', 53315552, 2319.88);</v>
      </c>
    </row>
    <row r="2381" spans="1:10" x14ac:dyDescent="0.25">
      <c r="A2381">
        <f t="shared" ca="1" si="222"/>
        <v>1968</v>
      </c>
      <c r="B2381">
        <f t="shared" ca="1" si="223"/>
        <v>198</v>
      </c>
      <c r="C2381">
        <f t="shared" ca="1" si="224"/>
        <v>82</v>
      </c>
      <c r="D2381">
        <f t="shared" ca="1" si="224"/>
        <v>44</v>
      </c>
      <c r="E2381" s="3" t="str">
        <f ca="1">_xlfn.CONCAT(VLOOKUP($B2381,nomes!$A:$B,2,FALSE), "", VLOOKUP($C2381,apelido!$A:$B,2,FALSE), " ", VLOOKUP($D2381,apelido!$A:$B,2,FALSE))</f>
        <v>Tereza Teixeira Madeira</v>
      </c>
      <c r="F2381" s="3" t="str">
        <f ca="1">TRIM(VLOOKUP($B2381,nomes!$A:$C,3,FALSE))</f>
        <v>Feminino</v>
      </c>
      <c r="G2381" t="str">
        <f t="shared" ca="1" si="225"/>
        <v>947 482 781</v>
      </c>
      <c r="H2381" s="2" t="s">
        <v>2872</v>
      </c>
      <c r="I2381" s="3" t="str">
        <f t="shared" ca="1" si="226"/>
        <v>1691.85</v>
      </c>
      <c r="J2381" s="3" t="str">
        <f t="shared" ca="1" si="227"/>
        <v>insert into motoristas (fk_matricula, nome, sexo, telefone, nif, salario) values (1968, 'Tereza Teixeira Madeira', 2, '947 482 781', 22747136, 1691.85);</v>
      </c>
    </row>
    <row r="2382" spans="1:10" x14ac:dyDescent="0.25">
      <c r="A2382">
        <f t="shared" ca="1" si="222"/>
        <v>2508</v>
      </c>
      <c r="B2382">
        <f t="shared" ca="1" si="223"/>
        <v>109</v>
      </c>
      <c r="C2382">
        <f t="shared" ca="1" si="224"/>
        <v>45</v>
      </c>
      <c r="D2382">
        <f t="shared" ca="1" si="224"/>
        <v>92</v>
      </c>
      <c r="E2382" s="3" t="str">
        <f ca="1">_xlfn.CONCAT(VLOOKUP($B2382,nomes!$A:$B,2,FALSE), "", VLOOKUP($C2382,apelido!$A:$B,2,FALSE), " ", VLOOKUP($D2382,apelido!$A:$B,2,FALSE))</f>
        <v>Sérgio Magalhães Almeida</v>
      </c>
      <c r="F2382" s="3" t="str">
        <f ca="1">TRIM(VLOOKUP($B2382,nomes!$A:$C,3,FALSE))</f>
        <v>Masculino</v>
      </c>
      <c r="G2382" t="str">
        <f t="shared" ca="1" si="225"/>
        <v>946 145 287</v>
      </c>
      <c r="H2382" s="2" t="s">
        <v>2873</v>
      </c>
      <c r="I2382" s="3" t="str">
        <f t="shared" ca="1" si="226"/>
        <v>1675.16</v>
      </c>
      <c r="J2382" s="3" t="str">
        <f t="shared" ca="1" si="227"/>
        <v>insert into motoristas (fk_matricula, nome, sexo, telefone, nif, salario) values (2508, 'Sérgio Magalhães Almeida', 1, '946 145 287', 55093874, 1675.16);</v>
      </c>
    </row>
    <row r="2383" spans="1:10" x14ac:dyDescent="0.25">
      <c r="A2383">
        <f t="shared" ca="1" si="222"/>
        <v>2470</v>
      </c>
      <c r="B2383">
        <f t="shared" ca="1" si="223"/>
        <v>33</v>
      </c>
      <c r="C2383">
        <f t="shared" ca="1" si="224"/>
        <v>96</v>
      </c>
      <c r="D2383">
        <f t="shared" ca="1" si="224"/>
        <v>29</v>
      </c>
      <c r="E2383" s="3" t="str">
        <f ca="1">_xlfn.CONCAT(VLOOKUP($B2383,nomes!$A:$B,2,FALSE), "", VLOOKUP($C2383,apelido!$A:$B,2,FALSE), " ", VLOOKUP($D2383,apelido!$A:$B,2,FALSE))</f>
        <v>Enrico Caldeira Ferreira</v>
      </c>
      <c r="F2383" s="3" t="str">
        <f ca="1">TRIM(VLOOKUP($B2383,nomes!$A:$C,3,FALSE))</f>
        <v>Masculino</v>
      </c>
      <c r="G2383" t="str">
        <f t="shared" ca="1" si="225"/>
        <v>916 414 372</v>
      </c>
      <c r="H2383" s="2" t="s">
        <v>2874</v>
      </c>
      <c r="I2383" s="3" t="str">
        <f t="shared" ca="1" si="226"/>
        <v>1495.72</v>
      </c>
      <c r="J2383" s="3" t="str">
        <f t="shared" ca="1" si="227"/>
        <v>insert into motoristas (fk_matricula, nome, sexo, telefone, nif, salario) values (2470, 'Enrico Caldeira Ferreira', 1, '916 414 372', 29706643, 1495.72);</v>
      </c>
    </row>
    <row r="2384" spans="1:10" x14ac:dyDescent="0.25">
      <c r="A2384">
        <f t="shared" ca="1" si="222"/>
        <v>560</v>
      </c>
      <c r="B2384">
        <f t="shared" ca="1" si="223"/>
        <v>29</v>
      </c>
      <c r="C2384">
        <f t="shared" ca="1" si="224"/>
        <v>2</v>
      </c>
      <c r="D2384">
        <f t="shared" ca="1" si="224"/>
        <v>80</v>
      </c>
      <c r="E2384" s="3" t="str">
        <f ca="1">_xlfn.CONCAT(VLOOKUP($B2384,nomes!$A:$B,2,FALSE), "", VLOOKUP($C2384,apelido!$A:$B,2,FALSE), " ", VLOOKUP($D2384,apelido!$A:$B,2,FALSE))</f>
        <v>Diogo Alves Sousa</v>
      </c>
      <c r="F2384" s="3" t="str">
        <f ca="1">TRIM(VLOOKUP($B2384,nomes!$A:$C,3,FALSE))</f>
        <v>Masculino</v>
      </c>
      <c r="G2384" t="str">
        <f t="shared" ca="1" si="225"/>
        <v>926 889 813</v>
      </c>
      <c r="H2384" s="2" t="s">
        <v>2875</v>
      </c>
      <c r="I2384" s="3" t="str">
        <f t="shared" ca="1" si="226"/>
        <v>1175.50</v>
      </c>
      <c r="J2384" s="3" t="str">
        <f t="shared" ca="1" si="227"/>
        <v>insert into motoristas (fk_matricula, nome, sexo, telefone, nif, salario) values (560, 'Diogo Alves Sousa', 1, '926 889 813', 56700337, 1175.50);</v>
      </c>
    </row>
    <row r="2385" spans="1:10" x14ac:dyDescent="0.25">
      <c r="A2385">
        <f t="shared" ca="1" si="222"/>
        <v>598</v>
      </c>
      <c r="B2385">
        <f t="shared" ca="1" si="223"/>
        <v>193</v>
      </c>
      <c r="C2385">
        <f t="shared" ca="1" si="224"/>
        <v>76</v>
      </c>
      <c r="D2385">
        <f t="shared" ca="1" si="224"/>
        <v>52</v>
      </c>
      <c r="E2385" s="3" t="str">
        <f ca="1">_xlfn.CONCAT(VLOOKUP($B2385,nomes!$A:$B,2,FALSE), "", VLOOKUP($C2385,apelido!$A:$B,2,FALSE), " ", VLOOKUP($D2385,apelido!$A:$B,2,FALSE))</f>
        <v>Renato Saraiva Monteiro</v>
      </c>
      <c r="F2385" s="3" t="str">
        <f ca="1">TRIM(VLOOKUP($B2385,nomes!$A:$C,3,FALSE))</f>
        <v>Masculino</v>
      </c>
      <c r="G2385" t="str">
        <f t="shared" ca="1" si="225"/>
        <v>952 863 151</v>
      </c>
      <c r="H2385" s="2" t="s">
        <v>2876</v>
      </c>
      <c r="I2385" s="3" t="str">
        <f t="shared" ca="1" si="226"/>
        <v>1010.83</v>
      </c>
      <c r="J2385" s="3" t="str">
        <f t="shared" ca="1" si="227"/>
        <v>insert into motoristas (fk_matricula, nome, sexo, telefone, nif, salario) values (598, 'Renato Saraiva Monteiro', 1, '952 863 151', 24992334, 1010.83);</v>
      </c>
    </row>
    <row r="2386" spans="1:10" x14ac:dyDescent="0.25">
      <c r="A2386">
        <f t="shared" ca="1" si="222"/>
        <v>582</v>
      </c>
      <c r="B2386">
        <f t="shared" ca="1" si="223"/>
        <v>102</v>
      </c>
      <c r="C2386">
        <f t="shared" ca="1" si="224"/>
        <v>45</v>
      </c>
      <c r="D2386">
        <f t="shared" ca="1" si="224"/>
        <v>39</v>
      </c>
      <c r="E2386" s="3" t="str">
        <f ca="1">_xlfn.CONCAT(VLOOKUP($B2386,nomes!$A:$B,2,FALSE), "", VLOOKUP($C2386,apelido!$A:$B,2,FALSE), " ", VLOOKUP($D2386,apelido!$A:$B,2,FALSE))</f>
        <v>Ricardo Magalhães Leal</v>
      </c>
      <c r="F2386" s="3" t="str">
        <f ca="1">TRIM(VLOOKUP($B2386,nomes!$A:$C,3,FALSE))</f>
        <v>Masculino</v>
      </c>
      <c r="G2386" t="str">
        <f t="shared" ca="1" si="225"/>
        <v>994 468 136</v>
      </c>
      <c r="H2386" s="2" t="s">
        <v>2877</v>
      </c>
      <c r="I2386" s="3" t="str">
        <f t="shared" ca="1" si="226"/>
        <v>1446.12</v>
      </c>
      <c r="J2386" s="3" t="str">
        <f t="shared" ca="1" si="227"/>
        <v>insert into motoristas (fk_matricula, nome, sexo, telefone, nif, salario) values (582, 'Ricardo Magalhães Leal', 1, '994 468 136', 58362078, 1446.12);</v>
      </c>
    </row>
    <row r="2387" spans="1:10" x14ac:dyDescent="0.25">
      <c r="A2387">
        <f t="shared" ca="1" si="222"/>
        <v>1883</v>
      </c>
      <c r="B2387">
        <f t="shared" ca="1" si="223"/>
        <v>104</v>
      </c>
      <c r="C2387">
        <f t="shared" ca="1" si="224"/>
        <v>61</v>
      </c>
      <c r="D2387">
        <f t="shared" ca="1" si="224"/>
        <v>84</v>
      </c>
      <c r="E2387" s="3" t="str">
        <f ca="1">_xlfn.CONCAT(VLOOKUP($B2387,nomes!$A:$B,2,FALSE), "", VLOOKUP($C2387,apelido!$A:$B,2,FALSE), " ", VLOOKUP($D2387,apelido!$A:$B,2,FALSE))</f>
        <v>Roberto Paiva Valente</v>
      </c>
      <c r="F2387" s="3" t="str">
        <f ca="1">TRIM(VLOOKUP($B2387,nomes!$A:$C,3,FALSE))</f>
        <v>Masculino</v>
      </c>
      <c r="G2387" t="str">
        <f t="shared" ca="1" si="225"/>
        <v>914 646 975</v>
      </c>
      <c r="H2387" s="2" t="s">
        <v>2878</v>
      </c>
      <c r="I2387" s="3" t="str">
        <f t="shared" ca="1" si="226"/>
        <v>1487.28</v>
      </c>
      <c r="J2387" s="3" t="str">
        <f t="shared" ca="1" si="227"/>
        <v>insert into motoristas (fk_matricula, nome, sexo, telefone, nif, salario) values (1883, 'Roberto Paiva Valente', 1, '914 646 975', 19907883, 1487.28);</v>
      </c>
    </row>
    <row r="2388" spans="1:10" x14ac:dyDescent="0.25">
      <c r="A2388">
        <f t="shared" ca="1" si="222"/>
        <v>1169</v>
      </c>
      <c r="B2388">
        <f t="shared" ca="1" si="223"/>
        <v>85</v>
      </c>
      <c r="C2388">
        <f t="shared" ca="1" si="224"/>
        <v>90</v>
      </c>
      <c r="D2388">
        <f t="shared" ca="1" si="224"/>
        <v>100</v>
      </c>
      <c r="E2388" s="3" t="str">
        <f ca="1">_xlfn.CONCAT(VLOOKUP($B2388,nomes!$A:$B,2,FALSE), "", VLOOKUP($C2388,apelido!$A:$B,2,FALSE), " ", VLOOKUP($D2388,apelido!$A:$B,2,FALSE))</f>
        <v>Miguel Vilaça Fragoso</v>
      </c>
      <c r="F2388" s="3" t="str">
        <f ca="1">TRIM(VLOOKUP($B2388,nomes!$A:$C,3,FALSE))</f>
        <v>Masculino</v>
      </c>
      <c r="G2388" t="str">
        <f t="shared" ca="1" si="225"/>
        <v>971 845 979</v>
      </c>
      <c r="H2388" s="2" t="s">
        <v>2879</v>
      </c>
      <c r="I2388" s="3" t="str">
        <f t="shared" ca="1" si="226"/>
        <v>1409.37</v>
      </c>
      <c r="J2388" s="3" t="str">
        <f t="shared" ca="1" si="227"/>
        <v>insert into motoristas (fk_matricula, nome, sexo, telefone, nif, salario) values (1169, 'Miguel Vilaça Fragoso', 1, '971 845 979', 10287074, 1409.37);</v>
      </c>
    </row>
    <row r="2389" spans="1:10" x14ac:dyDescent="0.25">
      <c r="A2389">
        <f t="shared" ca="1" si="222"/>
        <v>726</v>
      </c>
      <c r="B2389">
        <f t="shared" ca="1" si="223"/>
        <v>5</v>
      </c>
      <c r="C2389">
        <f t="shared" ca="1" si="224"/>
        <v>23</v>
      </c>
      <c r="D2389">
        <f t="shared" ca="1" si="224"/>
        <v>30</v>
      </c>
      <c r="E2389" s="3" t="str">
        <f ca="1">_xlfn.CONCAT(VLOOKUP($B2389,nomes!$A:$B,2,FALSE), "", VLOOKUP($C2389,apelido!$A:$B,2,FALSE), " ", VLOOKUP($D2389,apelido!$A:$B,2,FALSE))</f>
        <v>Ana Cruz Figueiredo</v>
      </c>
      <c r="F2389" s="3" t="str">
        <f ca="1">TRIM(VLOOKUP($B2389,nomes!$A:$C,3,FALSE))</f>
        <v>Feminino</v>
      </c>
      <c r="G2389" t="str">
        <f t="shared" ca="1" si="225"/>
        <v>978 184 659</v>
      </c>
      <c r="H2389" s="2" t="s">
        <v>2880</v>
      </c>
      <c r="I2389" s="3" t="str">
        <f t="shared" ca="1" si="226"/>
        <v>1146.64</v>
      </c>
      <c r="J2389" s="3" t="str">
        <f t="shared" ca="1" si="227"/>
        <v>insert into motoristas (fk_matricula, nome, sexo, telefone, nif, salario) values (726, 'Ana Cruz Figueiredo', 2, '978 184 659', 57204857, 1146.64);</v>
      </c>
    </row>
    <row r="2390" spans="1:10" x14ac:dyDescent="0.25">
      <c r="A2390">
        <f t="shared" ca="1" si="222"/>
        <v>2650</v>
      </c>
      <c r="B2390">
        <f t="shared" ca="1" si="223"/>
        <v>98</v>
      </c>
      <c r="C2390">
        <f t="shared" ca="1" si="224"/>
        <v>39</v>
      </c>
      <c r="D2390">
        <f t="shared" ca="1" si="224"/>
        <v>97</v>
      </c>
      <c r="E2390" s="3" t="str">
        <f ca="1">_xlfn.CONCAT(VLOOKUP($B2390,nomes!$A:$B,2,FALSE), "", VLOOKUP($C2390,apelido!$A:$B,2,FALSE), " ", VLOOKUP($D2390,apelido!$A:$B,2,FALSE))</f>
        <v>Rafael Leal Camacho</v>
      </c>
      <c r="F2390" s="3" t="str">
        <f ca="1">TRIM(VLOOKUP($B2390,nomes!$A:$C,3,FALSE))</f>
        <v>Masculino</v>
      </c>
      <c r="G2390" t="str">
        <f t="shared" ca="1" si="225"/>
        <v>933 336 365</v>
      </c>
      <c r="H2390" s="2" t="s">
        <v>2881</v>
      </c>
      <c r="I2390" s="3" t="str">
        <f t="shared" ca="1" si="226"/>
        <v>2061.68</v>
      </c>
      <c r="J2390" s="3" t="str">
        <f t="shared" ca="1" si="227"/>
        <v>insert into motoristas (fk_matricula, nome, sexo, telefone, nif, salario) values (2650, 'Rafael Leal Camacho', 1, '933 336 365', 52382758, 2061.68);</v>
      </c>
    </row>
    <row r="2391" spans="1:10" x14ac:dyDescent="0.25">
      <c r="A2391">
        <f t="shared" ca="1" si="222"/>
        <v>1230</v>
      </c>
      <c r="B2391">
        <f t="shared" ca="1" si="223"/>
        <v>115</v>
      </c>
      <c r="C2391">
        <f t="shared" ca="1" si="224"/>
        <v>6</v>
      </c>
      <c r="D2391">
        <f t="shared" ca="1" si="224"/>
        <v>45</v>
      </c>
      <c r="E2391" s="3" t="str">
        <f ca="1">_xlfn.CONCAT(VLOOKUP($B2391,nomes!$A:$B,2,FALSE), "", VLOOKUP($C2391,apelido!$A:$B,2,FALSE), " ", VLOOKUP($D2391,apelido!$A:$B,2,FALSE))</f>
        <v>Teresa Antunes Magalhães</v>
      </c>
      <c r="F2391" s="3" t="str">
        <f ca="1">TRIM(VLOOKUP($B2391,nomes!$A:$C,3,FALSE))</f>
        <v>Feminino</v>
      </c>
      <c r="G2391" t="str">
        <f t="shared" ca="1" si="225"/>
        <v>956 995 133</v>
      </c>
      <c r="H2391" s="2" t="s">
        <v>2882</v>
      </c>
      <c r="I2391" s="3" t="str">
        <f t="shared" ca="1" si="226"/>
        <v>2027.15</v>
      </c>
      <c r="J2391" s="3" t="str">
        <f t="shared" ca="1" si="227"/>
        <v>insert into motoristas (fk_matricula, nome, sexo, telefone, nif, salario) values (1230, 'Teresa Antunes Magalhães', 2, '956 995 133', 24649877, 2027.15);</v>
      </c>
    </row>
    <row r="2392" spans="1:10" x14ac:dyDescent="0.25">
      <c r="A2392">
        <f t="shared" ca="1" si="222"/>
        <v>810</v>
      </c>
      <c r="B2392">
        <f t="shared" ca="1" si="223"/>
        <v>146</v>
      </c>
      <c r="C2392">
        <f t="shared" ca="1" si="224"/>
        <v>52</v>
      </c>
      <c r="D2392">
        <f t="shared" ca="1" si="224"/>
        <v>11</v>
      </c>
      <c r="E2392" s="3" t="str">
        <f ca="1">_xlfn.CONCAT(VLOOKUP($B2392,nomes!$A:$B,2,FALSE), "", VLOOKUP($C2392,apelido!$A:$B,2,FALSE), " ", VLOOKUP($D2392,apelido!$A:$B,2,FALSE))</f>
        <v>Emanuel Monteiro Bento</v>
      </c>
      <c r="F2392" s="3" t="str">
        <f ca="1">TRIM(VLOOKUP($B2392,nomes!$A:$C,3,FALSE))</f>
        <v>Masculino</v>
      </c>
      <c r="G2392" t="str">
        <f t="shared" ca="1" si="225"/>
        <v>956 372 197</v>
      </c>
      <c r="H2392" s="2" t="s">
        <v>2883</v>
      </c>
      <c r="I2392" s="3" t="str">
        <f t="shared" ca="1" si="226"/>
        <v>2419.35</v>
      </c>
      <c r="J2392" s="3" t="str">
        <f t="shared" ca="1" si="227"/>
        <v>insert into motoristas (fk_matricula, nome, sexo, telefone, nif, salario) values (810, 'Emanuel Monteiro Bento', 1, '956 372 197', 59377126, 2419.35);</v>
      </c>
    </row>
    <row r="2393" spans="1:10" x14ac:dyDescent="0.25">
      <c r="A2393">
        <f t="shared" ca="1" si="222"/>
        <v>2838</v>
      </c>
      <c r="B2393">
        <f t="shared" ca="1" si="223"/>
        <v>136</v>
      </c>
      <c r="C2393">
        <f t="shared" ca="1" si="224"/>
        <v>59</v>
      </c>
      <c r="D2393">
        <f t="shared" ca="1" si="224"/>
        <v>69</v>
      </c>
      <c r="E2393" s="3" t="str">
        <f ca="1">_xlfn.CONCAT(VLOOKUP($B2393,nomes!$A:$B,2,FALSE), "", VLOOKUP($C2393,apelido!$A:$B,2,FALSE), " ", VLOOKUP($D2393,apelido!$A:$B,2,FALSE))</f>
        <v>Clara Oliveira Reis</v>
      </c>
      <c r="F2393" s="3" t="str">
        <f ca="1">TRIM(VLOOKUP($B2393,nomes!$A:$C,3,FALSE))</f>
        <v>Feminino</v>
      </c>
      <c r="G2393" t="str">
        <f t="shared" ca="1" si="225"/>
        <v>983 937 636</v>
      </c>
      <c r="H2393" s="2" t="s">
        <v>2884</v>
      </c>
      <c r="I2393" s="3" t="str">
        <f t="shared" ca="1" si="226"/>
        <v>1322.36</v>
      </c>
      <c r="J2393" s="3" t="str">
        <f t="shared" ca="1" si="227"/>
        <v>insert into motoristas (fk_matricula, nome, sexo, telefone, nif, salario) values (2838, 'Clara Oliveira Reis', 2, '983 937 636', 10018049, 1322.36);</v>
      </c>
    </row>
    <row r="2394" spans="1:10" x14ac:dyDescent="0.25">
      <c r="A2394">
        <f t="shared" ca="1" si="222"/>
        <v>602</v>
      </c>
      <c r="B2394">
        <f t="shared" ca="1" si="223"/>
        <v>190</v>
      </c>
      <c r="C2394">
        <f t="shared" ca="1" si="224"/>
        <v>75</v>
      </c>
      <c r="D2394">
        <f t="shared" ca="1" si="224"/>
        <v>71</v>
      </c>
      <c r="E2394" s="3" t="str">
        <f ca="1">_xlfn.CONCAT(VLOOKUP($B2394,nomes!$A:$B,2,FALSE), "", VLOOKUP($C2394,apelido!$A:$B,2,FALSE), " ", VLOOKUP($D2394,apelido!$A:$B,2,FALSE))</f>
        <v>Orlando Santos Rocha</v>
      </c>
      <c r="F2394" s="3" t="str">
        <f ca="1">TRIM(VLOOKUP($B2394,nomes!$A:$C,3,FALSE))</f>
        <v>Masculino</v>
      </c>
      <c r="G2394" t="str">
        <f t="shared" ca="1" si="225"/>
        <v>982 615 911</v>
      </c>
      <c r="H2394" s="2" t="s">
        <v>2885</v>
      </c>
      <c r="I2394" s="3" t="str">
        <f t="shared" ca="1" si="226"/>
        <v>1703.70</v>
      </c>
      <c r="J2394" s="3" t="str">
        <f t="shared" ca="1" si="227"/>
        <v>insert into motoristas (fk_matricula, nome, sexo, telefone, nif, salario) values (602, 'Orlando Santos Rocha', 1, '982 615 911', 59385307, 1703.70);</v>
      </c>
    </row>
    <row r="2395" spans="1:10" x14ac:dyDescent="0.25">
      <c r="A2395">
        <f t="shared" ca="1" si="222"/>
        <v>2836</v>
      </c>
      <c r="B2395">
        <f t="shared" ca="1" si="223"/>
        <v>29</v>
      </c>
      <c r="C2395">
        <f t="shared" ca="1" si="224"/>
        <v>98</v>
      </c>
      <c r="D2395">
        <f t="shared" ca="1" si="224"/>
        <v>54</v>
      </c>
      <c r="E2395" s="3" t="str">
        <f ca="1">_xlfn.CONCAT(VLOOKUP($B2395,nomes!$A:$B,2,FALSE), "", VLOOKUP($C2395,apelido!$A:$B,2,FALSE), " ", VLOOKUP($D2395,apelido!$A:$B,2,FALSE))</f>
        <v>Diogo Chaves Mota</v>
      </c>
      <c r="F2395" s="3" t="str">
        <f ca="1">TRIM(VLOOKUP($B2395,nomes!$A:$C,3,FALSE))</f>
        <v>Masculino</v>
      </c>
      <c r="G2395" t="str">
        <f t="shared" ca="1" si="225"/>
        <v>916 985 565</v>
      </c>
      <c r="H2395" s="2" t="s">
        <v>2886</v>
      </c>
      <c r="I2395" s="3" t="str">
        <f t="shared" ca="1" si="226"/>
        <v>2078.30</v>
      </c>
      <c r="J2395" s="3" t="str">
        <f t="shared" ca="1" si="227"/>
        <v>insert into motoristas (fk_matricula, nome, sexo, telefone, nif, salario) values (2836, 'Diogo Chaves Mota', 1, '916 985 565', 50564650, 2078.30);</v>
      </c>
    </row>
    <row r="2396" spans="1:10" x14ac:dyDescent="0.25">
      <c r="A2396">
        <f t="shared" ca="1" si="222"/>
        <v>2720</v>
      </c>
      <c r="B2396">
        <f t="shared" ca="1" si="223"/>
        <v>124</v>
      </c>
      <c r="C2396">
        <f t="shared" ca="1" si="224"/>
        <v>30</v>
      </c>
      <c r="D2396">
        <f t="shared" ca="1" si="224"/>
        <v>71</v>
      </c>
      <c r="E2396" s="3" t="str">
        <f ca="1">_xlfn.CONCAT(VLOOKUP($B2396,nomes!$A:$B,2,FALSE), "", VLOOKUP($C2396,apelido!$A:$B,2,FALSE), " ", VLOOKUP($D2396,apelido!$A:$B,2,FALSE))</f>
        <v>Adriana Figueiredo Rocha</v>
      </c>
      <c r="F2396" s="3" t="str">
        <f ca="1">TRIM(VLOOKUP($B2396,nomes!$A:$C,3,FALSE))</f>
        <v>Feminino</v>
      </c>
      <c r="G2396" t="str">
        <f t="shared" ca="1" si="225"/>
        <v>933 642 615</v>
      </c>
      <c r="H2396" s="2" t="s">
        <v>2887</v>
      </c>
      <c r="I2396" s="3" t="str">
        <f t="shared" ca="1" si="226"/>
        <v>1952.52</v>
      </c>
      <c r="J2396" s="3" t="str">
        <f t="shared" ca="1" si="227"/>
        <v>insert into motoristas (fk_matricula, nome, sexo, telefone, nif, salario) values (2720, 'Adriana Figueiredo Rocha', 2, '933 642 615', 26167314, 1952.52);</v>
      </c>
    </row>
    <row r="2397" spans="1:10" x14ac:dyDescent="0.25">
      <c r="A2397">
        <f t="shared" ca="1" si="222"/>
        <v>376</v>
      </c>
      <c r="B2397">
        <f t="shared" ca="1" si="223"/>
        <v>197</v>
      </c>
      <c r="C2397">
        <f t="shared" ca="1" si="224"/>
        <v>14</v>
      </c>
      <c r="D2397">
        <f t="shared" ca="1" si="224"/>
        <v>64</v>
      </c>
      <c r="E2397" s="3" t="str">
        <f ca="1">_xlfn.CONCAT(VLOOKUP($B2397,nomes!$A:$B,2,FALSE), "", VLOOKUP($C2397,apelido!$A:$B,2,FALSE), " ", VLOOKUP($D2397,apelido!$A:$B,2,FALSE))</f>
        <v>Tadeu Botelho Pinto</v>
      </c>
      <c r="F2397" s="3" t="str">
        <f ca="1">TRIM(VLOOKUP($B2397,nomes!$A:$C,3,FALSE))</f>
        <v>Masculino</v>
      </c>
      <c r="G2397" t="str">
        <f t="shared" ca="1" si="225"/>
        <v>945 121 226</v>
      </c>
      <c r="H2397" s="2" t="s">
        <v>2888</v>
      </c>
      <c r="I2397" s="3" t="str">
        <f t="shared" ca="1" si="226"/>
        <v>1526.91</v>
      </c>
      <c r="J2397" s="3" t="str">
        <f t="shared" ca="1" si="227"/>
        <v>insert into motoristas (fk_matricula, nome, sexo, telefone, nif, salario) values (376, 'Tadeu Botelho Pinto', 1, '945 121 226', 56899257, 1526.91);</v>
      </c>
    </row>
    <row r="2398" spans="1:10" x14ac:dyDescent="0.25">
      <c r="A2398">
        <f t="shared" ca="1" si="222"/>
        <v>648</v>
      </c>
      <c r="B2398">
        <f t="shared" ca="1" si="223"/>
        <v>163</v>
      </c>
      <c r="C2398">
        <f t="shared" ca="1" si="224"/>
        <v>51</v>
      </c>
      <c r="D2398">
        <f t="shared" ca="1" si="224"/>
        <v>27</v>
      </c>
      <c r="E2398" s="3" t="str">
        <f ca="1">_xlfn.CONCAT(VLOOKUP($B2398,nomes!$A:$B,2,FALSE), "", VLOOKUP($C2398,apelido!$A:$B,2,FALSE), " ", VLOOKUP($D2398,apelido!$A:$B,2,FALSE))</f>
        <v>Iara Miranda Faria</v>
      </c>
      <c r="F2398" s="3" t="str">
        <f ca="1">TRIM(VLOOKUP($B2398,nomes!$A:$C,3,FALSE))</f>
        <v>Feminino</v>
      </c>
      <c r="G2398" t="str">
        <f t="shared" ca="1" si="225"/>
        <v>933 995 482</v>
      </c>
      <c r="H2398" s="2" t="s">
        <v>2889</v>
      </c>
      <c r="I2398" s="3" t="str">
        <f t="shared" ca="1" si="226"/>
        <v>1578.29</v>
      </c>
      <c r="J2398" s="3" t="str">
        <f t="shared" ca="1" si="227"/>
        <v>insert into motoristas (fk_matricula, nome, sexo, telefone, nif, salario) values (648, 'Iara Miranda Faria', 2, '933 995 482', 57163544, 1578.29);</v>
      </c>
    </row>
    <row r="2399" spans="1:10" x14ac:dyDescent="0.25">
      <c r="A2399">
        <f t="shared" ca="1" si="222"/>
        <v>2440</v>
      </c>
      <c r="B2399">
        <f t="shared" ca="1" si="223"/>
        <v>47</v>
      </c>
      <c r="C2399">
        <f t="shared" ca="1" si="224"/>
        <v>14</v>
      </c>
      <c r="D2399">
        <f t="shared" ca="1" si="224"/>
        <v>16</v>
      </c>
      <c r="E2399" s="3" t="str">
        <f ca="1">_xlfn.CONCAT(VLOOKUP($B2399,nomes!$A:$B,2,FALSE), "", VLOOKUP($C2399,apelido!$A:$B,2,FALSE), " ", VLOOKUP($D2399,apelido!$A:$B,2,FALSE))</f>
        <v>Gustavo Botelho Brito</v>
      </c>
      <c r="F2399" s="3" t="str">
        <f ca="1">TRIM(VLOOKUP($B2399,nomes!$A:$C,3,FALSE))</f>
        <v>Masculino</v>
      </c>
      <c r="G2399" t="str">
        <f t="shared" ca="1" si="225"/>
        <v>929 612 878</v>
      </c>
      <c r="H2399" s="2" t="s">
        <v>2890</v>
      </c>
      <c r="I2399" s="3" t="str">
        <f t="shared" ca="1" si="226"/>
        <v>945.46</v>
      </c>
      <c r="J2399" s="3" t="str">
        <f t="shared" ca="1" si="227"/>
        <v>insert into motoristas (fk_matricula, nome, sexo, telefone, nif, salario) values (2440, 'Gustavo Botelho Brito', 1, '929 612 878', 59736496, 945.46);</v>
      </c>
    </row>
    <row r="2400" spans="1:10" x14ac:dyDescent="0.25">
      <c r="A2400">
        <f t="shared" ca="1" si="222"/>
        <v>2931</v>
      </c>
      <c r="B2400">
        <f t="shared" ca="1" si="223"/>
        <v>160</v>
      </c>
      <c r="C2400">
        <f t="shared" ca="1" si="224"/>
        <v>22</v>
      </c>
      <c r="D2400">
        <f t="shared" ca="1" si="224"/>
        <v>3</v>
      </c>
      <c r="E2400" s="3" t="str">
        <f ca="1">_xlfn.CONCAT(VLOOKUP($B2400,nomes!$A:$B,2,FALSE), "", VLOOKUP($C2400,apelido!$A:$B,2,FALSE), " ", VLOOKUP($D2400,apelido!$A:$B,2,FALSE))</f>
        <v>Guilherme Costa Amaral</v>
      </c>
      <c r="F2400" s="3" t="str">
        <f ca="1">TRIM(VLOOKUP($B2400,nomes!$A:$C,3,FALSE))</f>
        <v>Masculino</v>
      </c>
      <c r="G2400" t="str">
        <f t="shared" ca="1" si="225"/>
        <v>953 375 458</v>
      </c>
      <c r="H2400" s="2" t="s">
        <v>2891</v>
      </c>
      <c r="I2400" s="3" t="str">
        <f t="shared" ca="1" si="226"/>
        <v>1253.48</v>
      </c>
      <c r="J2400" s="3" t="str">
        <f t="shared" ca="1" si="227"/>
        <v>insert into motoristas (fk_matricula, nome, sexo, telefone, nif, salario) values (2931, 'Guilherme Costa Amaral', 1, '953 375 458', 12938679, 1253.48);</v>
      </c>
    </row>
    <row r="2401" spans="1:10" x14ac:dyDescent="0.25">
      <c r="A2401">
        <f t="shared" ca="1" si="222"/>
        <v>1628</v>
      </c>
      <c r="B2401">
        <f t="shared" ca="1" si="223"/>
        <v>71</v>
      </c>
      <c r="C2401">
        <f t="shared" ca="1" si="224"/>
        <v>49</v>
      </c>
      <c r="D2401">
        <f t="shared" ca="1" si="224"/>
        <v>7</v>
      </c>
      <c r="E2401" s="3" t="str">
        <f ca="1">_xlfn.CONCAT(VLOOKUP($B2401,nomes!$A:$B,2,FALSE), "", VLOOKUP($C2401,apelido!$A:$B,2,FALSE), " ", VLOOKUP($D2401,apelido!$A:$B,2,FALSE))</f>
        <v>Lídia Melo Araújo</v>
      </c>
      <c r="F2401" s="3" t="str">
        <f ca="1">TRIM(VLOOKUP($B2401,nomes!$A:$C,3,FALSE))</f>
        <v>Feminino</v>
      </c>
      <c r="G2401" t="str">
        <f t="shared" ca="1" si="225"/>
        <v>996 843 328</v>
      </c>
      <c r="H2401" s="2" t="s">
        <v>2892</v>
      </c>
      <c r="I2401" s="3" t="str">
        <f t="shared" ca="1" si="226"/>
        <v>1209.30</v>
      </c>
      <c r="J2401" s="3" t="str">
        <f t="shared" ca="1" si="227"/>
        <v>insert into motoristas (fk_matricula, nome, sexo, telefone, nif, salario) values (1628, 'Lídia Melo Araújo', 2, '996 843 328', 58389286, 1209.30);</v>
      </c>
    </row>
    <row r="2402" spans="1:10" x14ac:dyDescent="0.25">
      <c r="A2402">
        <f t="shared" ca="1" si="222"/>
        <v>1835</v>
      </c>
      <c r="B2402">
        <f t="shared" ca="1" si="223"/>
        <v>105</v>
      </c>
      <c r="C2402">
        <f t="shared" ca="1" si="224"/>
        <v>81</v>
      </c>
      <c r="D2402">
        <f t="shared" ca="1" si="224"/>
        <v>94</v>
      </c>
      <c r="E2402" s="3" t="str">
        <f ca="1">_xlfn.CONCAT(VLOOKUP($B2402,nomes!$A:$B,2,FALSE), "", VLOOKUP($C2402,apelido!$A:$B,2,FALSE), " ", VLOOKUP($D2402,apelido!$A:$B,2,FALSE))</f>
        <v>Rodrigo Tavares Barreira</v>
      </c>
      <c r="F2402" s="3" t="str">
        <f ca="1">TRIM(VLOOKUP($B2402,nomes!$A:$C,3,FALSE))</f>
        <v>Masculino</v>
      </c>
      <c r="G2402" t="str">
        <f t="shared" ca="1" si="225"/>
        <v>952 293 738</v>
      </c>
      <c r="H2402" s="2" t="s">
        <v>2893</v>
      </c>
      <c r="I2402" s="3" t="str">
        <f t="shared" ca="1" si="226"/>
        <v>1614.91</v>
      </c>
      <c r="J2402" s="3" t="str">
        <f t="shared" ca="1" si="227"/>
        <v>insert into motoristas (fk_matricula, nome, sexo, telefone, nif, salario) values (1835, 'Rodrigo Tavares Barreira', 1, '952 293 738', 50886010, 1614.91);</v>
      </c>
    </row>
    <row r="2403" spans="1:10" x14ac:dyDescent="0.25">
      <c r="A2403">
        <f t="shared" ca="1" si="222"/>
        <v>439</v>
      </c>
      <c r="B2403">
        <f t="shared" ca="1" si="223"/>
        <v>134</v>
      </c>
      <c r="C2403">
        <f t="shared" ca="1" si="224"/>
        <v>45</v>
      </c>
      <c r="D2403">
        <f t="shared" ca="1" si="224"/>
        <v>51</v>
      </c>
      <c r="E2403" s="3" t="str">
        <f ca="1">_xlfn.CONCAT(VLOOKUP($B2403,nomes!$A:$B,2,FALSE), "", VLOOKUP($C2403,apelido!$A:$B,2,FALSE), " ", VLOOKUP($D2403,apelido!$A:$B,2,FALSE))</f>
        <v>Célia Magalhães Miranda</v>
      </c>
      <c r="F2403" s="3" t="str">
        <f ca="1">TRIM(VLOOKUP($B2403,nomes!$A:$C,3,FALSE))</f>
        <v>Feminino</v>
      </c>
      <c r="G2403" t="str">
        <f t="shared" ca="1" si="225"/>
        <v>994 623 862</v>
      </c>
      <c r="H2403" s="2" t="s">
        <v>2894</v>
      </c>
      <c r="I2403" s="3" t="str">
        <f t="shared" ca="1" si="226"/>
        <v>1766.26</v>
      </c>
      <c r="J2403" s="3" t="str">
        <f t="shared" ca="1" si="227"/>
        <v>insert into motoristas (fk_matricula, nome, sexo, telefone, nif, salario) values (439, 'Célia Magalhães Miranda', 2, '994 623 862', 59075869, 1766.26);</v>
      </c>
    </row>
    <row r="2404" spans="1:10" x14ac:dyDescent="0.25">
      <c r="A2404">
        <f t="shared" ca="1" si="222"/>
        <v>1056</v>
      </c>
      <c r="B2404">
        <f t="shared" ca="1" si="223"/>
        <v>112</v>
      </c>
      <c r="C2404">
        <f t="shared" ca="1" si="224"/>
        <v>80</v>
      </c>
      <c r="D2404">
        <f t="shared" ca="1" si="224"/>
        <v>11</v>
      </c>
      <c r="E2404" s="3" t="str">
        <f ca="1">_xlfn.CONCAT(VLOOKUP($B2404,nomes!$A:$B,2,FALSE), "", VLOOKUP($C2404,apelido!$A:$B,2,FALSE), " ", VLOOKUP($D2404,apelido!$A:$B,2,FALSE))</f>
        <v>Stefany Sousa Bento</v>
      </c>
      <c r="F2404" s="3" t="str">
        <f ca="1">TRIM(VLOOKUP($B2404,nomes!$A:$C,3,FALSE))</f>
        <v>Feminino</v>
      </c>
      <c r="G2404" t="str">
        <f t="shared" ca="1" si="225"/>
        <v>958 321 757</v>
      </c>
      <c r="H2404" s="2" t="s">
        <v>2895</v>
      </c>
      <c r="I2404" s="3" t="str">
        <f t="shared" ca="1" si="226"/>
        <v>1220.87</v>
      </c>
      <c r="J2404" s="3" t="str">
        <f t="shared" ca="1" si="227"/>
        <v>insert into motoristas (fk_matricula, nome, sexo, telefone, nif, salario) values (1056, 'Stefany Sousa Bento', 2, '958 321 757', 50795450, 1220.87);</v>
      </c>
    </row>
    <row r="2405" spans="1:10" x14ac:dyDescent="0.25">
      <c r="A2405">
        <f t="shared" ca="1" si="222"/>
        <v>1720</v>
      </c>
      <c r="B2405">
        <f t="shared" ca="1" si="223"/>
        <v>42</v>
      </c>
      <c r="C2405">
        <f t="shared" ca="1" si="224"/>
        <v>14</v>
      </c>
      <c r="D2405">
        <f t="shared" ca="1" si="224"/>
        <v>16</v>
      </c>
      <c r="E2405" s="3" t="str">
        <f ca="1">_xlfn.CONCAT(VLOOKUP($B2405,nomes!$A:$B,2,FALSE), "", VLOOKUP($C2405,apelido!$A:$B,2,FALSE), " ", VLOOKUP($D2405,apelido!$A:$B,2,FALSE))</f>
        <v>Francisco Botelho Brito</v>
      </c>
      <c r="F2405" s="3" t="str">
        <f ca="1">TRIM(VLOOKUP($B2405,nomes!$A:$C,3,FALSE))</f>
        <v>Masculino</v>
      </c>
      <c r="G2405" t="str">
        <f t="shared" ca="1" si="225"/>
        <v>993 359 445</v>
      </c>
      <c r="H2405" s="2" t="s">
        <v>2896</v>
      </c>
      <c r="I2405" s="3" t="str">
        <f t="shared" ca="1" si="226"/>
        <v>1541.97</v>
      </c>
      <c r="J2405" s="3" t="str">
        <f t="shared" ca="1" si="227"/>
        <v>insert into motoristas (fk_matricula, nome, sexo, telefone, nif, salario) values (1720, 'Francisco Botelho Brito', 1, '993 359 445', 23516634, 1541.97);</v>
      </c>
    </row>
    <row r="2406" spans="1:10" x14ac:dyDescent="0.25">
      <c r="A2406">
        <f t="shared" ca="1" si="222"/>
        <v>1385</v>
      </c>
      <c r="B2406">
        <f t="shared" ca="1" si="223"/>
        <v>123</v>
      </c>
      <c r="C2406">
        <f t="shared" ca="1" si="224"/>
        <v>52</v>
      </c>
      <c r="D2406">
        <f t="shared" ca="1" si="224"/>
        <v>91</v>
      </c>
      <c r="E2406" s="3" t="str">
        <f ca="1">_xlfn.CONCAT(VLOOKUP($B2406,nomes!$A:$B,2,FALSE), "", VLOOKUP($C2406,apelido!$A:$B,2,FALSE), " ", VLOOKUP($D2406,apelido!$A:$B,2,FALSE))</f>
        <v>Yasmin Monteiro Vilela</v>
      </c>
      <c r="F2406" s="3" t="str">
        <f ca="1">TRIM(VLOOKUP($B2406,nomes!$A:$C,3,FALSE))</f>
        <v>Feminino</v>
      </c>
      <c r="G2406" t="str">
        <f t="shared" ca="1" si="225"/>
        <v>947 443 835</v>
      </c>
      <c r="H2406" s="2" t="s">
        <v>2897</v>
      </c>
      <c r="I2406" s="3" t="str">
        <f t="shared" ca="1" si="226"/>
        <v>1392.95</v>
      </c>
      <c r="J2406" s="3" t="str">
        <f t="shared" ca="1" si="227"/>
        <v>insert into motoristas (fk_matricula, nome, sexo, telefone, nif, salario) values (1385, 'Yasmin Monteiro Vilela', 2, '947 443 835', 17711526, 1392.95);</v>
      </c>
    </row>
    <row r="2407" spans="1:10" x14ac:dyDescent="0.25">
      <c r="A2407">
        <f t="shared" ca="1" si="222"/>
        <v>2228</v>
      </c>
      <c r="B2407">
        <f t="shared" ca="1" si="223"/>
        <v>66</v>
      </c>
      <c r="C2407">
        <f t="shared" ca="1" si="224"/>
        <v>20</v>
      </c>
      <c r="D2407">
        <f t="shared" ca="1" si="224"/>
        <v>52</v>
      </c>
      <c r="E2407" s="3" t="str">
        <f ca="1">_xlfn.CONCAT(VLOOKUP($B2407,nomes!$A:$B,2,FALSE), "", VLOOKUP($C2407,apelido!$A:$B,2,FALSE), " ", VLOOKUP($D2407,apelido!$A:$B,2,FALSE))</f>
        <v>Larissa Castro Monteiro</v>
      </c>
      <c r="F2407" s="3" t="str">
        <f ca="1">TRIM(VLOOKUP($B2407,nomes!$A:$C,3,FALSE))</f>
        <v>Feminino</v>
      </c>
      <c r="G2407" t="str">
        <f t="shared" ca="1" si="225"/>
        <v>931 187 575</v>
      </c>
      <c r="H2407" s="2" t="s">
        <v>2898</v>
      </c>
      <c r="I2407" s="3" t="str">
        <f t="shared" ca="1" si="226"/>
        <v>1207.27</v>
      </c>
      <c r="J2407" s="3" t="str">
        <f t="shared" ca="1" si="227"/>
        <v>insert into motoristas (fk_matricula, nome, sexo, telefone, nif, salario) values (2228, 'Larissa Castro Monteiro', 2, '931 187 575', 15275635, 1207.27);</v>
      </c>
    </row>
    <row r="2408" spans="1:10" x14ac:dyDescent="0.25">
      <c r="A2408">
        <f t="shared" ca="1" si="222"/>
        <v>167</v>
      </c>
      <c r="B2408">
        <f t="shared" ca="1" si="223"/>
        <v>127</v>
      </c>
      <c r="C2408">
        <f t="shared" ca="1" si="224"/>
        <v>48</v>
      </c>
      <c r="D2408">
        <f t="shared" ca="1" si="224"/>
        <v>49</v>
      </c>
      <c r="E2408" s="3" t="str">
        <f ca="1">_xlfn.CONCAT(VLOOKUP($B2408,nomes!$A:$B,2,FALSE), "", VLOOKUP($C2408,apelido!$A:$B,2,FALSE), " ", VLOOKUP($D2408,apelido!$A:$B,2,FALSE))</f>
        <v>Amanda Matos Melo</v>
      </c>
      <c r="F2408" s="3" t="str">
        <f ca="1">TRIM(VLOOKUP($B2408,nomes!$A:$C,3,FALSE))</f>
        <v>Feminino</v>
      </c>
      <c r="G2408" t="str">
        <f t="shared" ca="1" si="225"/>
        <v>911 364 188</v>
      </c>
      <c r="H2408" s="2" t="s">
        <v>2899</v>
      </c>
      <c r="I2408" s="3" t="str">
        <f t="shared" ca="1" si="226"/>
        <v>1715.33</v>
      </c>
      <c r="J2408" s="3" t="str">
        <f t="shared" ca="1" si="227"/>
        <v>insert into motoristas (fk_matricula, nome, sexo, telefone, nif, salario) values (167, 'Amanda Matos Melo', 2, '911 364 188', 19908574, 1715.33);</v>
      </c>
    </row>
    <row r="2409" spans="1:10" x14ac:dyDescent="0.25">
      <c r="A2409">
        <f t="shared" ca="1" si="222"/>
        <v>658</v>
      </c>
      <c r="B2409">
        <f t="shared" ca="1" si="223"/>
        <v>86</v>
      </c>
      <c r="C2409">
        <f t="shared" ca="1" si="224"/>
        <v>65</v>
      </c>
      <c r="D2409">
        <f t="shared" ca="1" si="224"/>
        <v>57</v>
      </c>
      <c r="E2409" s="3" t="str">
        <f ca="1">_xlfn.CONCAT(VLOOKUP($B2409,nomes!$A:$B,2,FALSE), "", VLOOKUP($C2409,apelido!$A:$B,2,FALSE), " ", VLOOKUP($D2409,apelido!$A:$B,2,FALSE))</f>
        <v>Mirella Pires Nogueira</v>
      </c>
      <c r="F2409" s="3" t="str">
        <f ca="1">TRIM(VLOOKUP($B2409,nomes!$A:$C,3,FALSE))</f>
        <v>Feminino</v>
      </c>
      <c r="G2409" t="str">
        <f t="shared" ca="1" si="225"/>
        <v>929 423 897</v>
      </c>
      <c r="H2409" s="2" t="s">
        <v>2900</v>
      </c>
      <c r="I2409" s="3" t="str">
        <f t="shared" ca="1" si="226"/>
        <v>1006.27</v>
      </c>
      <c r="J2409" s="3" t="str">
        <f t="shared" ca="1" si="227"/>
        <v>insert into motoristas (fk_matricula, nome, sexo, telefone, nif, salario) values (658, 'Mirella Pires Nogueira', 2, '929 423 897', 10070602, 1006.27);</v>
      </c>
    </row>
    <row r="2410" spans="1:10" x14ac:dyDescent="0.25">
      <c r="A2410">
        <f t="shared" ca="1" si="222"/>
        <v>2526</v>
      </c>
      <c r="B2410">
        <f t="shared" ca="1" si="223"/>
        <v>165</v>
      </c>
      <c r="C2410">
        <f t="shared" ca="1" si="224"/>
        <v>48</v>
      </c>
      <c r="D2410">
        <f t="shared" ca="1" si="224"/>
        <v>90</v>
      </c>
      <c r="E2410" s="3" t="str">
        <f ca="1">_xlfn.CONCAT(VLOOKUP($B2410,nomes!$A:$B,2,FALSE), "", VLOOKUP($C2410,apelido!$A:$B,2,FALSE), " ", VLOOKUP($D2410,apelido!$A:$B,2,FALSE))</f>
        <v>Ilda Matos Vilaça</v>
      </c>
      <c r="F2410" s="3" t="str">
        <f ca="1">TRIM(VLOOKUP($B2410,nomes!$A:$C,3,FALSE))</f>
        <v>Feminino</v>
      </c>
      <c r="G2410" t="str">
        <f t="shared" ca="1" si="225"/>
        <v>939 182 295</v>
      </c>
      <c r="H2410" s="2" t="s">
        <v>2901</v>
      </c>
      <c r="I2410" s="3" t="str">
        <f t="shared" ca="1" si="226"/>
        <v>2496.13</v>
      </c>
      <c r="J2410" s="3" t="str">
        <f t="shared" ca="1" si="227"/>
        <v>insert into motoristas (fk_matricula, nome, sexo, telefone, nif, salario) values (2526, 'Ilda Matos Vilaça', 2, '939 182 295', 15854436, 2496.13);</v>
      </c>
    </row>
    <row r="2411" spans="1:10" x14ac:dyDescent="0.25">
      <c r="A2411">
        <f t="shared" ca="1" si="222"/>
        <v>2209</v>
      </c>
      <c r="B2411">
        <f t="shared" ca="1" si="223"/>
        <v>95</v>
      </c>
      <c r="C2411">
        <f t="shared" ca="1" si="224"/>
        <v>74</v>
      </c>
      <c r="D2411">
        <f t="shared" ca="1" si="224"/>
        <v>63</v>
      </c>
      <c r="E2411" s="3" t="str">
        <f ca="1">_xlfn.CONCAT(VLOOKUP($B2411,nomes!$A:$B,2,FALSE), "", VLOOKUP($C2411,apelido!$A:$B,2,FALSE), " ", VLOOKUP($D2411,apelido!$A:$B,2,FALSE))</f>
        <v>Patrícia Sampaio Pimentel</v>
      </c>
      <c r="F2411" s="3" t="str">
        <f ca="1">TRIM(VLOOKUP($B2411,nomes!$A:$C,3,FALSE))</f>
        <v>Feminino</v>
      </c>
      <c r="G2411" t="str">
        <f t="shared" ca="1" si="225"/>
        <v>965 336 919</v>
      </c>
      <c r="H2411" s="2" t="s">
        <v>2902</v>
      </c>
      <c r="I2411" s="3" t="str">
        <f t="shared" ca="1" si="226"/>
        <v>1895.60</v>
      </c>
      <c r="J2411" s="3" t="str">
        <f t="shared" ca="1" si="227"/>
        <v>insert into motoristas (fk_matricula, nome, sexo, telefone, nif, salario) values (2209, 'Patrícia Sampaio Pimentel', 2, '965 336 919', 12877823, 1895.60);</v>
      </c>
    </row>
    <row r="2412" spans="1:10" x14ac:dyDescent="0.25">
      <c r="A2412">
        <f t="shared" ca="1" si="222"/>
        <v>2581</v>
      </c>
      <c r="B2412">
        <f t="shared" ca="1" si="223"/>
        <v>11</v>
      </c>
      <c r="C2412">
        <f t="shared" ca="1" si="224"/>
        <v>17</v>
      </c>
      <c r="D2412">
        <f t="shared" ca="1" si="224"/>
        <v>89</v>
      </c>
      <c r="E2412" s="3" t="str">
        <f ca="1">_xlfn.CONCAT(VLOOKUP($B2412,nomes!$A:$B,2,FALSE), "", VLOOKUP($C2412,apelido!$A:$B,2,FALSE), " ", VLOOKUP($D2412,apelido!$A:$B,2,FALSE))</f>
        <v>Beatriz Campos Vieira</v>
      </c>
      <c r="F2412" s="3" t="str">
        <f ca="1">TRIM(VLOOKUP($B2412,nomes!$A:$C,3,FALSE))</f>
        <v>Feminino</v>
      </c>
      <c r="G2412" t="str">
        <f t="shared" ca="1" si="225"/>
        <v>915 639 121</v>
      </c>
      <c r="H2412" s="2" t="s">
        <v>2903</v>
      </c>
      <c r="I2412" s="3" t="str">
        <f t="shared" ca="1" si="226"/>
        <v>1250.12</v>
      </c>
      <c r="J2412" s="3" t="str">
        <f t="shared" ca="1" si="227"/>
        <v>insert into motoristas (fk_matricula, nome, sexo, telefone, nif, salario) values (2581, 'Beatriz Campos Vieira', 2, '915 639 121', 52174708, 1250.12);</v>
      </c>
    </row>
    <row r="2413" spans="1:10" x14ac:dyDescent="0.25">
      <c r="A2413">
        <f t="shared" ca="1" si="222"/>
        <v>684</v>
      </c>
      <c r="B2413">
        <f t="shared" ca="1" si="223"/>
        <v>166</v>
      </c>
      <c r="C2413">
        <f t="shared" ca="1" si="224"/>
        <v>33</v>
      </c>
      <c r="D2413">
        <f t="shared" ca="1" si="224"/>
        <v>75</v>
      </c>
      <c r="E2413" s="3" t="str">
        <f ca="1">_xlfn.CONCAT(VLOOKUP($B2413,nomes!$A:$B,2,FALSE), "", VLOOKUP($C2413,apelido!$A:$B,2,FALSE), " ", VLOOKUP($D2413,apelido!$A:$B,2,FALSE))</f>
        <v>Isaías Garcia Santos</v>
      </c>
      <c r="F2413" s="3" t="str">
        <f ca="1">TRIM(VLOOKUP($B2413,nomes!$A:$C,3,FALSE))</f>
        <v>Masculino</v>
      </c>
      <c r="G2413" t="str">
        <f t="shared" ca="1" si="225"/>
        <v>984 995 471</v>
      </c>
      <c r="H2413" s="2" t="s">
        <v>2904</v>
      </c>
      <c r="I2413" s="3" t="str">
        <f t="shared" ca="1" si="226"/>
        <v>1431.28</v>
      </c>
      <c r="J2413" s="3" t="str">
        <f t="shared" ca="1" si="227"/>
        <v>insert into motoristas (fk_matricula, nome, sexo, telefone, nif, salario) values (684, 'Isaías Garcia Santos', 1, '984 995 471', 52056883, 1431.28);</v>
      </c>
    </row>
    <row r="2414" spans="1:10" x14ac:dyDescent="0.25">
      <c r="A2414">
        <f t="shared" ca="1" si="222"/>
        <v>1071</v>
      </c>
      <c r="B2414">
        <f t="shared" ca="1" si="223"/>
        <v>27</v>
      </c>
      <c r="C2414">
        <f t="shared" ca="1" si="224"/>
        <v>16</v>
      </c>
      <c r="D2414">
        <f t="shared" ca="1" si="224"/>
        <v>17</v>
      </c>
      <c r="E2414" s="3" t="str">
        <f ca="1">_xlfn.CONCAT(VLOOKUP($B2414,nomes!$A:$B,2,FALSE), "", VLOOKUP($C2414,apelido!$A:$B,2,FALSE), " ", VLOOKUP($D2414,apelido!$A:$B,2,FALSE))</f>
        <v>Davi Brito Campos</v>
      </c>
      <c r="F2414" s="3" t="str">
        <f ca="1">TRIM(VLOOKUP($B2414,nomes!$A:$C,3,FALSE))</f>
        <v>Masculino</v>
      </c>
      <c r="G2414" t="str">
        <f t="shared" ca="1" si="225"/>
        <v>981 434 251</v>
      </c>
      <c r="H2414" s="2" t="s">
        <v>2905</v>
      </c>
      <c r="I2414" s="3" t="str">
        <f t="shared" ca="1" si="226"/>
        <v>2016.4</v>
      </c>
      <c r="J2414" s="3" t="str">
        <f t="shared" ca="1" si="227"/>
        <v>insert into motoristas (fk_matricula, nome, sexo, telefone, nif, salario) values (1071, 'Davi Brito Campos', 1, '981 434 251', 16814789, 2016.4);</v>
      </c>
    </row>
    <row r="2415" spans="1:10" x14ac:dyDescent="0.25">
      <c r="A2415">
        <f t="shared" ca="1" si="222"/>
        <v>1738</v>
      </c>
      <c r="B2415">
        <f t="shared" ca="1" si="223"/>
        <v>88</v>
      </c>
      <c r="C2415">
        <f t="shared" ca="1" si="224"/>
        <v>48</v>
      </c>
      <c r="D2415">
        <f t="shared" ca="1" si="224"/>
        <v>85</v>
      </c>
      <c r="E2415" s="3" t="str">
        <f ca="1">_xlfn.CONCAT(VLOOKUP($B2415,nomes!$A:$B,2,FALSE), "", VLOOKUP($C2415,apelido!$A:$B,2,FALSE), " ", VLOOKUP($D2415,apelido!$A:$B,2,FALSE))</f>
        <v>Nicole Matos Vasconcelos</v>
      </c>
      <c r="F2415" s="3" t="str">
        <f ca="1">TRIM(VLOOKUP($B2415,nomes!$A:$C,3,FALSE))</f>
        <v>Feminino</v>
      </c>
      <c r="G2415" t="str">
        <f t="shared" ca="1" si="225"/>
        <v>985 695 155</v>
      </c>
      <c r="H2415" s="2" t="s">
        <v>2906</v>
      </c>
      <c r="I2415" s="3" t="str">
        <f t="shared" ca="1" si="226"/>
        <v>1608.87</v>
      </c>
      <c r="J2415" s="3" t="str">
        <f t="shared" ca="1" si="227"/>
        <v>insert into motoristas (fk_matricula, nome, sexo, telefone, nif, salario) values (1738, 'Nicole Matos Vasconcelos', 2, '985 695 155', 19768132, 1608.87);</v>
      </c>
    </row>
    <row r="2416" spans="1:10" x14ac:dyDescent="0.25">
      <c r="A2416">
        <f t="shared" ca="1" si="222"/>
        <v>2325</v>
      </c>
      <c r="B2416">
        <f t="shared" ca="1" si="223"/>
        <v>22</v>
      </c>
      <c r="C2416">
        <f t="shared" ca="1" si="224"/>
        <v>75</v>
      </c>
      <c r="D2416">
        <f t="shared" ca="1" si="224"/>
        <v>97</v>
      </c>
      <c r="E2416" s="3" t="str">
        <f ca="1">_xlfn.CONCAT(VLOOKUP($B2416,nomes!$A:$B,2,FALSE), "", VLOOKUP($C2416,apelido!$A:$B,2,FALSE), " ", VLOOKUP($D2416,apelido!$A:$B,2,FALSE))</f>
        <v>Clara Santos Camacho</v>
      </c>
      <c r="F2416" s="3" t="str">
        <f ca="1">TRIM(VLOOKUP($B2416,nomes!$A:$C,3,FALSE))</f>
        <v>Feminino</v>
      </c>
      <c r="G2416" t="str">
        <f t="shared" ca="1" si="225"/>
        <v>928 614 245</v>
      </c>
      <c r="H2416" s="2" t="s">
        <v>2907</v>
      </c>
      <c r="I2416" s="3" t="str">
        <f t="shared" ca="1" si="226"/>
        <v>1338.14</v>
      </c>
      <c r="J2416" s="3" t="str">
        <f t="shared" ca="1" si="227"/>
        <v>insert into motoristas (fk_matricula, nome, sexo, telefone, nif, salario) values (2325, 'Clara Santos Camacho', 2, '928 614 245', 52764836, 1338.14);</v>
      </c>
    </row>
    <row r="2417" spans="1:10" x14ac:dyDescent="0.25">
      <c r="A2417">
        <f t="shared" ca="1" si="222"/>
        <v>685</v>
      </c>
      <c r="B2417">
        <f t="shared" ca="1" si="223"/>
        <v>196</v>
      </c>
      <c r="C2417">
        <f t="shared" ca="1" si="224"/>
        <v>37</v>
      </c>
      <c r="D2417">
        <f t="shared" ca="1" si="224"/>
        <v>47</v>
      </c>
      <c r="E2417" s="3" t="str">
        <f ca="1">_xlfn.CONCAT(VLOOKUP($B2417,nomes!$A:$B,2,FALSE), "", VLOOKUP($C2417,apelido!$A:$B,2,FALSE), " ", VLOOKUP($D2417,apelido!$A:$B,2,FALSE))</f>
        <v>Sueli Henriques Martins</v>
      </c>
      <c r="F2417" s="3" t="str">
        <f ca="1">TRIM(VLOOKUP($B2417,nomes!$A:$C,3,FALSE))</f>
        <v>Feminino</v>
      </c>
      <c r="G2417" t="str">
        <f t="shared" ca="1" si="225"/>
        <v>938 445 581</v>
      </c>
      <c r="H2417" s="2" t="s">
        <v>2908</v>
      </c>
      <c r="I2417" s="3" t="str">
        <f t="shared" ca="1" si="226"/>
        <v>1902.79</v>
      </c>
      <c r="J2417" s="3" t="str">
        <f t="shared" ca="1" si="227"/>
        <v>insert into motoristas (fk_matricula, nome, sexo, telefone, nif, salario) values (685, 'Sueli Henriques Martins', 2, '938 445 581', 14512563, 1902.79);</v>
      </c>
    </row>
    <row r="2418" spans="1:10" x14ac:dyDescent="0.25">
      <c r="A2418">
        <f t="shared" ca="1" si="222"/>
        <v>1824</v>
      </c>
      <c r="B2418">
        <f t="shared" ca="1" si="223"/>
        <v>136</v>
      </c>
      <c r="C2418">
        <f t="shared" ca="1" si="224"/>
        <v>76</v>
      </c>
      <c r="D2418">
        <f t="shared" ca="1" si="224"/>
        <v>23</v>
      </c>
      <c r="E2418" s="3" t="str">
        <f ca="1">_xlfn.CONCAT(VLOOKUP($B2418,nomes!$A:$B,2,FALSE), "", VLOOKUP($C2418,apelido!$A:$B,2,FALSE), " ", VLOOKUP($D2418,apelido!$A:$B,2,FALSE))</f>
        <v>Clara Saraiva Cruz</v>
      </c>
      <c r="F2418" s="3" t="str">
        <f ca="1">TRIM(VLOOKUP($B2418,nomes!$A:$C,3,FALSE))</f>
        <v>Feminino</v>
      </c>
      <c r="G2418" t="str">
        <f t="shared" ca="1" si="225"/>
        <v>929 942 842</v>
      </c>
      <c r="H2418" s="2" t="s">
        <v>2909</v>
      </c>
      <c r="I2418" s="3" t="str">
        <f t="shared" ca="1" si="226"/>
        <v>1790.59</v>
      </c>
      <c r="J2418" s="3" t="str">
        <f t="shared" ca="1" si="227"/>
        <v>insert into motoristas (fk_matricula, nome, sexo, telefone, nif, salario) values (1824, 'Clara Saraiva Cruz', 2, '929 942 842', 27588753, 1790.59);</v>
      </c>
    </row>
    <row r="2419" spans="1:10" x14ac:dyDescent="0.25">
      <c r="A2419">
        <f t="shared" ca="1" si="222"/>
        <v>1135</v>
      </c>
      <c r="B2419">
        <f t="shared" ca="1" si="223"/>
        <v>138</v>
      </c>
      <c r="C2419">
        <f t="shared" ca="1" si="224"/>
        <v>26</v>
      </c>
      <c r="D2419">
        <f t="shared" ca="1" si="224"/>
        <v>4</v>
      </c>
      <c r="E2419" s="3" t="str">
        <f ca="1">_xlfn.CONCAT(VLOOKUP($B2419,nomes!$A:$B,2,FALSE), "", VLOOKUP($C2419,apelido!$A:$B,2,FALSE), " ", VLOOKUP($D2419,apelido!$A:$B,2,FALSE))</f>
        <v>Daiana Esteves Amaro</v>
      </c>
      <c r="F2419" s="3" t="str">
        <f ca="1">TRIM(VLOOKUP($B2419,nomes!$A:$C,3,FALSE))</f>
        <v>Feminino</v>
      </c>
      <c r="G2419" t="str">
        <f t="shared" ca="1" si="225"/>
        <v>997 423 954</v>
      </c>
      <c r="H2419" s="2" t="s">
        <v>2910</v>
      </c>
      <c r="I2419" s="3" t="str">
        <f t="shared" ca="1" si="226"/>
        <v>2170.25</v>
      </c>
      <c r="J2419" s="3" t="str">
        <f t="shared" ca="1" si="227"/>
        <v>insert into motoristas (fk_matricula, nome, sexo, telefone, nif, salario) values (1135, 'Daiana Esteves Amaro', 2, '997 423 954', 10935402, 2170.25);</v>
      </c>
    </row>
    <row r="2420" spans="1:10" x14ac:dyDescent="0.25">
      <c r="A2420">
        <f t="shared" ca="1" si="222"/>
        <v>2218</v>
      </c>
      <c r="B2420">
        <f t="shared" ca="1" si="223"/>
        <v>47</v>
      </c>
      <c r="C2420">
        <f t="shared" ca="1" si="224"/>
        <v>34</v>
      </c>
      <c r="D2420">
        <f t="shared" ca="1" si="224"/>
        <v>96</v>
      </c>
      <c r="E2420" s="3" t="str">
        <f ca="1">_xlfn.CONCAT(VLOOKUP($B2420,nomes!$A:$B,2,FALSE), "", VLOOKUP($C2420,apelido!$A:$B,2,FALSE), " ", VLOOKUP($D2420,apelido!$A:$B,2,FALSE))</f>
        <v>Gustavo Gaspar Caldeira</v>
      </c>
      <c r="F2420" s="3" t="str">
        <f ca="1">TRIM(VLOOKUP($B2420,nomes!$A:$C,3,FALSE))</f>
        <v>Masculino</v>
      </c>
      <c r="G2420" t="str">
        <f t="shared" ca="1" si="225"/>
        <v>985 838 928</v>
      </c>
      <c r="H2420" s="2" t="s">
        <v>2911</v>
      </c>
      <c r="I2420" s="3" t="str">
        <f t="shared" ca="1" si="226"/>
        <v>1912.96</v>
      </c>
      <c r="J2420" s="3" t="str">
        <f t="shared" ca="1" si="227"/>
        <v>insert into motoristas (fk_matricula, nome, sexo, telefone, nif, salario) values (2218, 'Gustavo Gaspar Caldeira', 1, '985 838 928', 23373543, 1912.96);</v>
      </c>
    </row>
    <row r="2421" spans="1:10" x14ac:dyDescent="0.25">
      <c r="A2421">
        <f t="shared" ca="1" si="222"/>
        <v>1049</v>
      </c>
      <c r="B2421">
        <f t="shared" ca="1" si="223"/>
        <v>160</v>
      </c>
      <c r="C2421">
        <f t="shared" ca="1" si="224"/>
        <v>9</v>
      </c>
      <c r="D2421">
        <f t="shared" ca="1" si="224"/>
        <v>76</v>
      </c>
      <c r="E2421" s="3" t="str">
        <f ca="1">_xlfn.CONCAT(VLOOKUP($B2421,nomes!$A:$B,2,FALSE), "", VLOOKUP($C2421,apelido!$A:$B,2,FALSE), " ", VLOOKUP($D2421,apelido!$A:$B,2,FALSE))</f>
        <v>Guilherme Barros Saraiva</v>
      </c>
      <c r="F2421" s="3" t="str">
        <f ca="1">TRIM(VLOOKUP($B2421,nomes!$A:$C,3,FALSE))</f>
        <v>Masculino</v>
      </c>
      <c r="G2421" t="str">
        <f t="shared" ca="1" si="225"/>
        <v>941 655 422</v>
      </c>
      <c r="H2421" s="2" t="s">
        <v>2912</v>
      </c>
      <c r="I2421" s="3" t="str">
        <f t="shared" ca="1" si="226"/>
        <v>1838.40</v>
      </c>
      <c r="J2421" s="3" t="str">
        <f t="shared" ca="1" si="227"/>
        <v>insert into motoristas (fk_matricula, nome, sexo, telefone, nif, salario) values (1049, 'Guilherme Barros Saraiva', 1, '941 655 422', 54344946, 1838.40);</v>
      </c>
    </row>
    <row r="2422" spans="1:10" x14ac:dyDescent="0.25">
      <c r="A2422">
        <f t="shared" ca="1" si="222"/>
        <v>1398</v>
      </c>
      <c r="B2422">
        <f t="shared" ca="1" si="223"/>
        <v>64</v>
      </c>
      <c r="C2422">
        <f t="shared" ca="1" si="224"/>
        <v>84</v>
      </c>
      <c r="D2422">
        <f t="shared" ca="1" si="224"/>
        <v>18</v>
      </c>
      <c r="E2422" s="3" t="str">
        <f ca="1">_xlfn.CONCAT(VLOOKUP($B2422,nomes!$A:$B,2,FALSE), "", VLOOKUP($C2422,apelido!$A:$B,2,FALSE), " ", VLOOKUP($D2422,apelido!$A:$B,2,FALSE))</f>
        <v>Júlio Valente Cardoso</v>
      </c>
      <c r="F2422" s="3" t="str">
        <f ca="1">TRIM(VLOOKUP($B2422,nomes!$A:$C,3,FALSE))</f>
        <v>Masculino</v>
      </c>
      <c r="G2422" t="str">
        <f t="shared" ca="1" si="225"/>
        <v>933 583 257</v>
      </c>
      <c r="H2422" s="2" t="s">
        <v>2913</v>
      </c>
      <c r="I2422" s="3" t="str">
        <f t="shared" ca="1" si="226"/>
        <v>2114.26</v>
      </c>
      <c r="J2422" s="3" t="str">
        <f t="shared" ca="1" si="227"/>
        <v>insert into motoristas (fk_matricula, nome, sexo, telefone, nif, salario) values (1398, 'Júlio Valente Cardoso', 1, '933 583 257', 57348159, 2114.26);</v>
      </c>
    </row>
    <row r="2423" spans="1:10" x14ac:dyDescent="0.25">
      <c r="A2423">
        <f t="shared" ca="1" si="222"/>
        <v>2933</v>
      </c>
      <c r="B2423">
        <f t="shared" ca="1" si="223"/>
        <v>171</v>
      </c>
      <c r="C2423">
        <f t="shared" ca="1" si="224"/>
        <v>84</v>
      </c>
      <c r="D2423">
        <f t="shared" ca="1" si="224"/>
        <v>39</v>
      </c>
      <c r="E2423" s="3" t="str">
        <f ca="1">_xlfn.CONCAT(VLOOKUP($B2423,nomes!$A:$B,2,FALSE), "", VLOOKUP($C2423,apelido!$A:$B,2,FALSE), " ", VLOOKUP($D2423,apelido!$A:$B,2,FALSE))</f>
        <v>Joel Valente Leal</v>
      </c>
      <c r="F2423" s="3" t="str">
        <f ca="1">TRIM(VLOOKUP($B2423,nomes!$A:$C,3,FALSE))</f>
        <v>Masculino</v>
      </c>
      <c r="G2423" t="str">
        <f t="shared" ca="1" si="225"/>
        <v>948 413 283</v>
      </c>
      <c r="H2423" s="2" t="s">
        <v>2914</v>
      </c>
      <c r="I2423" s="3" t="str">
        <f t="shared" ca="1" si="226"/>
        <v>1808.60</v>
      </c>
      <c r="J2423" s="3" t="str">
        <f t="shared" ca="1" si="227"/>
        <v>insert into motoristas (fk_matricula, nome, sexo, telefone, nif, salario) values (2933, 'Joel Valente Leal', 1, '948 413 283', 58004417, 1808.60);</v>
      </c>
    </row>
    <row r="2424" spans="1:10" x14ac:dyDescent="0.25">
      <c r="A2424">
        <f t="shared" ca="1" si="222"/>
        <v>2894</v>
      </c>
      <c r="B2424">
        <f t="shared" ca="1" si="223"/>
        <v>117</v>
      </c>
      <c r="C2424">
        <f t="shared" ca="1" si="224"/>
        <v>41</v>
      </c>
      <c r="D2424">
        <f t="shared" ca="1" si="224"/>
        <v>54</v>
      </c>
      <c r="E2424" s="3" t="str">
        <f ca="1">_xlfn.CONCAT(VLOOKUP($B2424,nomes!$A:$B,2,FALSE), "", VLOOKUP($C2424,apelido!$A:$B,2,FALSE), " ", VLOOKUP($D2424,apelido!$A:$B,2,FALSE))</f>
        <v>Tomás Lopes Mota</v>
      </c>
      <c r="F2424" s="3" t="str">
        <f ca="1">TRIM(VLOOKUP($B2424,nomes!$A:$C,3,FALSE))</f>
        <v>Masculino</v>
      </c>
      <c r="G2424" t="str">
        <f t="shared" ca="1" si="225"/>
        <v>937 849 297</v>
      </c>
      <c r="H2424" s="2" t="s">
        <v>2915</v>
      </c>
      <c r="I2424" s="3" t="str">
        <f t="shared" ca="1" si="226"/>
        <v>1379.28</v>
      </c>
      <c r="J2424" s="3" t="str">
        <f t="shared" ca="1" si="227"/>
        <v>insert into motoristas (fk_matricula, nome, sexo, telefone, nif, salario) values (2894, 'Tomás Lopes Mota', 1, '937 849 297', 56235120, 1379.28);</v>
      </c>
    </row>
    <row r="2425" spans="1:10" x14ac:dyDescent="0.25">
      <c r="A2425">
        <f t="shared" ca="1" si="222"/>
        <v>2723</v>
      </c>
      <c r="B2425">
        <f t="shared" ca="1" si="223"/>
        <v>134</v>
      </c>
      <c r="C2425">
        <f t="shared" ca="1" si="224"/>
        <v>78</v>
      </c>
      <c r="D2425">
        <f t="shared" ca="1" si="224"/>
        <v>89</v>
      </c>
      <c r="E2425" s="3" t="str">
        <f ca="1">_xlfn.CONCAT(VLOOKUP($B2425,nomes!$A:$B,2,FALSE), "", VLOOKUP($C2425,apelido!$A:$B,2,FALSE), " ", VLOOKUP($D2425,apelido!$A:$B,2,FALSE))</f>
        <v>Célia Simões Vieira</v>
      </c>
      <c r="F2425" s="3" t="str">
        <f ca="1">TRIM(VLOOKUP($B2425,nomes!$A:$C,3,FALSE))</f>
        <v>Feminino</v>
      </c>
      <c r="G2425" t="str">
        <f t="shared" ca="1" si="225"/>
        <v>979 626 981</v>
      </c>
      <c r="H2425" s="2" t="s">
        <v>2916</v>
      </c>
      <c r="I2425" s="3" t="str">
        <f t="shared" ca="1" si="226"/>
        <v>1489.15</v>
      </c>
      <c r="J2425" s="3" t="str">
        <f t="shared" ca="1" si="227"/>
        <v>insert into motoristas (fk_matricula, nome, sexo, telefone, nif, salario) values (2723, 'Célia Simões Vieira', 2, '979 626 981', 12531236, 1489.15);</v>
      </c>
    </row>
    <row r="2426" spans="1:10" x14ac:dyDescent="0.25">
      <c r="A2426">
        <f t="shared" ca="1" si="222"/>
        <v>2673</v>
      </c>
      <c r="B2426">
        <f t="shared" ca="1" si="223"/>
        <v>168</v>
      </c>
      <c r="C2426">
        <f t="shared" ca="1" si="224"/>
        <v>24</v>
      </c>
      <c r="D2426">
        <f t="shared" ca="1" si="224"/>
        <v>14</v>
      </c>
      <c r="E2426" s="3" t="str">
        <f ca="1">_xlfn.CONCAT(VLOOKUP($B2426,nomes!$A:$B,2,FALSE), "", VLOOKUP($C2426,apelido!$A:$B,2,FALSE), " ", VLOOKUP($D2426,apelido!$A:$B,2,FALSE))</f>
        <v>Ivanilda Dias Botelho</v>
      </c>
      <c r="F2426" s="3" t="str">
        <f ca="1">TRIM(VLOOKUP($B2426,nomes!$A:$C,3,FALSE))</f>
        <v>Feminino</v>
      </c>
      <c r="G2426" t="str">
        <f t="shared" ca="1" si="225"/>
        <v>938 929 691</v>
      </c>
      <c r="H2426" s="2" t="s">
        <v>2917</v>
      </c>
      <c r="I2426" s="3" t="str">
        <f t="shared" ca="1" si="226"/>
        <v>1712.98</v>
      </c>
      <c r="J2426" s="3" t="str">
        <f t="shared" ca="1" si="227"/>
        <v>insert into motoristas (fk_matricula, nome, sexo, telefone, nif, salario) values (2673, 'Ivanilda Dias Botelho', 2, '938 929 691', 19900147, 1712.98);</v>
      </c>
    </row>
    <row r="2427" spans="1:10" x14ac:dyDescent="0.25">
      <c r="A2427">
        <f t="shared" ca="1" si="222"/>
        <v>535</v>
      </c>
      <c r="B2427">
        <f t="shared" ca="1" si="223"/>
        <v>105</v>
      </c>
      <c r="C2427">
        <f t="shared" ca="1" si="224"/>
        <v>84</v>
      </c>
      <c r="D2427">
        <f t="shared" ca="1" si="224"/>
        <v>59</v>
      </c>
      <c r="E2427" s="3" t="str">
        <f ca="1">_xlfn.CONCAT(VLOOKUP($B2427,nomes!$A:$B,2,FALSE), "", VLOOKUP($C2427,apelido!$A:$B,2,FALSE), " ", VLOOKUP($D2427,apelido!$A:$B,2,FALSE))</f>
        <v>Rodrigo Valente Oliveira</v>
      </c>
      <c r="F2427" s="3" t="str">
        <f ca="1">TRIM(VLOOKUP($B2427,nomes!$A:$C,3,FALSE))</f>
        <v>Masculino</v>
      </c>
      <c r="G2427" t="str">
        <f t="shared" ca="1" si="225"/>
        <v>999 376 263</v>
      </c>
      <c r="H2427" s="2" t="s">
        <v>2918</v>
      </c>
      <c r="I2427" s="3" t="str">
        <f t="shared" ca="1" si="226"/>
        <v>891.71</v>
      </c>
      <c r="J2427" s="3" t="str">
        <f t="shared" ca="1" si="227"/>
        <v>insert into motoristas (fk_matricula, nome, sexo, telefone, nif, salario) values (535, 'Rodrigo Valente Oliveira', 1, '999 376 263', 24854185, 891.71);</v>
      </c>
    </row>
    <row r="2428" spans="1:10" x14ac:dyDescent="0.25">
      <c r="A2428">
        <f t="shared" ca="1" si="222"/>
        <v>3043</v>
      </c>
      <c r="B2428">
        <f t="shared" ca="1" si="223"/>
        <v>133</v>
      </c>
      <c r="C2428">
        <f t="shared" ca="1" si="224"/>
        <v>34</v>
      </c>
      <c r="D2428">
        <f t="shared" ca="1" si="224"/>
        <v>69</v>
      </c>
      <c r="E2428" s="3" t="str">
        <f ca="1">_xlfn.CONCAT(VLOOKUP($B2428,nomes!$A:$B,2,FALSE), "", VLOOKUP($C2428,apelido!$A:$B,2,FALSE), " ", VLOOKUP($D2428,apelido!$A:$B,2,FALSE))</f>
        <v>Cássio Gaspar Reis</v>
      </c>
      <c r="F2428" s="3" t="str">
        <f ca="1">TRIM(VLOOKUP($B2428,nomes!$A:$C,3,FALSE))</f>
        <v>Masculino</v>
      </c>
      <c r="G2428" t="str">
        <f t="shared" ca="1" si="225"/>
        <v>965 778 944</v>
      </c>
      <c r="H2428" s="2" t="s">
        <v>2919</v>
      </c>
      <c r="I2428" s="3" t="str">
        <f t="shared" ca="1" si="226"/>
        <v>1179.51</v>
      </c>
      <c r="J2428" s="3" t="str">
        <f t="shared" ca="1" si="227"/>
        <v>insert into motoristas (fk_matricula, nome, sexo, telefone, nif, salario) values (3043, 'Cássio Gaspar Reis', 1, '965 778 944', 24921947, 1179.51);</v>
      </c>
    </row>
    <row r="2429" spans="1:10" x14ac:dyDescent="0.25">
      <c r="A2429">
        <f t="shared" ca="1" si="222"/>
        <v>1912</v>
      </c>
      <c r="B2429">
        <f t="shared" ca="1" si="223"/>
        <v>9</v>
      </c>
      <c r="C2429">
        <f t="shared" ca="1" si="224"/>
        <v>54</v>
      </c>
      <c r="D2429">
        <f t="shared" ca="1" si="224"/>
        <v>56</v>
      </c>
      <c r="E2429" s="3" t="str">
        <f ca="1">_xlfn.CONCAT(VLOOKUP($B2429,nomes!$A:$B,2,FALSE), "", VLOOKUP($C2429,apelido!$A:$B,2,FALSE), " ", VLOOKUP($D2429,apelido!$A:$B,2,FALSE))</f>
        <v>Augusto Mota Neves</v>
      </c>
      <c r="F2429" s="3" t="str">
        <f ca="1">TRIM(VLOOKUP($B2429,nomes!$A:$C,3,FALSE))</f>
        <v>Masculino</v>
      </c>
      <c r="G2429" t="str">
        <f t="shared" ca="1" si="225"/>
        <v>979 299 542</v>
      </c>
      <c r="H2429" s="2" t="s">
        <v>2920</v>
      </c>
      <c r="I2429" s="3" t="str">
        <f t="shared" ca="1" si="226"/>
        <v>1868.19</v>
      </c>
      <c r="J2429" s="3" t="str">
        <f t="shared" ca="1" si="227"/>
        <v>insert into motoristas (fk_matricula, nome, sexo, telefone, nif, salario) values (1912, 'Augusto Mota Neves', 1, '979 299 542', 58355204, 1868.19);</v>
      </c>
    </row>
    <row r="2430" spans="1:10" x14ac:dyDescent="0.25">
      <c r="A2430">
        <f t="shared" ca="1" si="222"/>
        <v>435</v>
      </c>
      <c r="B2430">
        <f t="shared" ca="1" si="223"/>
        <v>130</v>
      </c>
      <c r="C2430">
        <f t="shared" ca="1" si="224"/>
        <v>52</v>
      </c>
      <c r="D2430">
        <f t="shared" ca="1" si="224"/>
        <v>4</v>
      </c>
      <c r="E2430" s="3" t="str">
        <f ca="1">_xlfn.CONCAT(VLOOKUP($B2430,nomes!$A:$B,2,FALSE), "", VLOOKUP($C2430,apelido!$A:$B,2,FALSE), " ", VLOOKUP($D2430,apelido!$A:$B,2,FALSE))</f>
        <v>Artur Monteiro Amaro</v>
      </c>
      <c r="F2430" s="3" t="str">
        <f ca="1">TRIM(VLOOKUP($B2430,nomes!$A:$C,3,FALSE))</f>
        <v>Masculino</v>
      </c>
      <c r="G2430" t="str">
        <f t="shared" ca="1" si="225"/>
        <v>961 314 317</v>
      </c>
      <c r="H2430" s="2" t="s">
        <v>2921</v>
      </c>
      <c r="I2430" s="3" t="str">
        <f t="shared" ca="1" si="226"/>
        <v>1392.75</v>
      </c>
      <c r="J2430" s="3" t="str">
        <f t="shared" ca="1" si="227"/>
        <v>insert into motoristas (fk_matricula, nome, sexo, telefone, nif, salario) values (435, 'Artur Monteiro Amaro', 1, '961 314 317', 52531352, 1392.75);</v>
      </c>
    </row>
    <row r="2431" spans="1:10" x14ac:dyDescent="0.25">
      <c r="A2431">
        <f t="shared" ca="1" si="222"/>
        <v>28</v>
      </c>
      <c r="B2431">
        <f t="shared" ca="1" si="223"/>
        <v>77</v>
      </c>
      <c r="C2431">
        <f t="shared" ca="1" si="224"/>
        <v>48</v>
      </c>
      <c r="D2431">
        <f t="shared" ca="1" si="224"/>
        <v>15</v>
      </c>
      <c r="E2431" s="3" t="str">
        <f ca="1">_xlfn.CONCAT(VLOOKUP($B2431,nomes!$A:$B,2,FALSE), "", VLOOKUP($C2431,apelido!$A:$B,2,FALSE), " ", VLOOKUP($D2431,apelido!$A:$B,2,FALSE))</f>
        <v>Luna Matos Branco</v>
      </c>
      <c r="F2431" s="3" t="str">
        <f ca="1">TRIM(VLOOKUP($B2431,nomes!$A:$C,3,FALSE))</f>
        <v>Feminino</v>
      </c>
      <c r="G2431" t="str">
        <f t="shared" ca="1" si="225"/>
        <v>991 799 143</v>
      </c>
      <c r="H2431" s="2" t="s">
        <v>2922</v>
      </c>
      <c r="I2431" s="3" t="str">
        <f t="shared" ca="1" si="226"/>
        <v>2342.75</v>
      </c>
      <c r="J2431" s="3" t="str">
        <f t="shared" ca="1" si="227"/>
        <v>insert into motoristas (fk_matricula, nome, sexo, telefone, nif, salario) values (28, 'Luna Matos Branco', 2, '991 799 143', 16658090, 2342.75);</v>
      </c>
    </row>
    <row r="2432" spans="1:10" x14ac:dyDescent="0.25">
      <c r="A2432">
        <f t="shared" ca="1" si="222"/>
        <v>7</v>
      </c>
      <c r="B2432">
        <f t="shared" ca="1" si="223"/>
        <v>129</v>
      </c>
      <c r="C2432">
        <f t="shared" ca="1" si="224"/>
        <v>18</v>
      </c>
      <c r="D2432">
        <f t="shared" ca="1" si="224"/>
        <v>30</v>
      </c>
      <c r="E2432" s="3" t="str">
        <f ca="1">_xlfn.CONCAT(VLOOKUP($B2432,nomes!$A:$B,2,FALSE), "", VLOOKUP($C2432,apelido!$A:$B,2,FALSE), " ", VLOOKUP($D2432,apelido!$A:$B,2,FALSE))</f>
        <v>Anselmo Cardoso Figueiredo</v>
      </c>
      <c r="F2432" s="3" t="str">
        <f ca="1">TRIM(VLOOKUP($B2432,nomes!$A:$C,3,FALSE))</f>
        <v>Masculino</v>
      </c>
      <c r="G2432" t="str">
        <f t="shared" ca="1" si="225"/>
        <v>977 429 687</v>
      </c>
      <c r="H2432" s="2" t="s">
        <v>2923</v>
      </c>
      <c r="I2432" s="3" t="str">
        <f t="shared" ca="1" si="226"/>
        <v>2479.7</v>
      </c>
      <c r="J2432" s="3" t="str">
        <f t="shared" ca="1" si="227"/>
        <v>insert into motoristas (fk_matricula, nome, sexo, telefone, nif, salario) values (7, 'Anselmo Cardoso Figueiredo', 1, '977 429 687', 12465986, 2479.7);</v>
      </c>
    </row>
    <row r="2433" spans="1:10" x14ac:dyDescent="0.25">
      <c r="A2433">
        <f t="shared" ca="1" si="222"/>
        <v>1775</v>
      </c>
      <c r="B2433">
        <f t="shared" ca="1" si="223"/>
        <v>84</v>
      </c>
      <c r="C2433">
        <f t="shared" ca="1" si="224"/>
        <v>99</v>
      </c>
      <c r="D2433">
        <f t="shared" ca="1" si="224"/>
        <v>14</v>
      </c>
      <c r="E2433" s="3" t="str">
        <f ca="1">_xlfn.CONCAT(VLOOKUP($B2433,nomes!$A:$B,2,FALSE), "", VLOOKUP($C2433,apelido!$A:$B,2,FALSE), " ", VLOOKUP($D2433,apelido!$A:$B,2,FALSE))</f>
        <v>Matias Cordeiro Botelho</v>
      </c>
      <c r="F2433" s="3" t="str">
        <f ca="1">TRIM(VLOOKUP($B2433,nomes!$A:$C,3,FALSE))</f>
        <v>Masculino</v>
      </c>
      <c r="G2433" t="str">
        <f t="shared" ca="1" si="225"/>
        <v>998 223 858</v>
      </c>
      <c r="H2433" s="2" t="s">
        <v>2924</v>
      </c>
      <c r="I2433" s="3" t="str">
        <f t="shared" ca="1" si="226"/>
        <v>1226.89</v>
      </c>
      <c r="J2433" s="3" t="str">
        <f t="shared" ca="1" si="227"/>
        <v>insert into motoristas (fk_matricula, nome, sexo, telefone, nif, salario) values (1775, 'Matias Cordeiro Botelho', 1, '998 223 858', 22075023, 1226.89);</v>
      </c>
    </row>
    <row r="2434" spans="1:10" x14ac:dyDescent="0.25">
      <c r="A2434">
        <f t="shared" ca="1" si="222"/>
        <v>387</v>
      </c>
      <c r="B2434">
        <f t="shared" ca="1" si="223"/>
        <v>182</v>
      </c>
      <c r="C2434">
        <f t="shared" ca="1" si="224"/>
        <v>51</v>
      </c>
      <c r="D2434">
        <f t="shared" ca="1" si="224"/>
        <v>31</v>
      </c>
      <c r="E2434" s="3" t="str">
        <f ca="1">_xlfn.CONCAT(VLOOKUP($B2434,nomes!$A:$B,2,FALSE), "", VLOOKUP($C2434,apelido!$A:$B,2,FALSE), " ", VLOOKUP($D2434,apelido!$A:$B,2,FALSE))</f>
        <v>Maíra Miranda Fonseca</v>
      </c>
      <c r="F2434" s="3" t="str">
        <f ca="1">TRIM(VLOOKUP($B2434,nomes!$A:$C,3,FALSE))</f>
        <v>Feminino</v>
      </c>
      <c r="G2434" t="str">
        <f t="shared" ca="1" si="225"/>
        <v>981 277 151</v>
      </c>
      <c r="H2434" s="2" t="s">
        <v>2925</v>
      </c>
      <c r="I2434" s="3" t="str">
        <f t="shared" ca="1" si="226"/>
        <v>1477.55</v>
      </c>
      <c r="J2434" s="3" t="str">
        <f t="shared" ca="1" si="227"/>
        <v>insert into motoristas (fk_matricula, nome, sexo, telefone, nif, salario) values (387, 'Maíra Miranda Fonseca', 2, '981 277 151', 19167750, 1477.55);</v>
      </c>
    </row>
    <row r="2435" spans="1:10" x14ac:dyDescent="0.25">
      <c r="A2435">
        <f t="shared" ref="A2435:A2498" ca="1" si="228">RANDBETWEEN(1,3059)</f>
        <v>2461</v>
      </c>
      <c r="B2435">
        <f t="shared" ref="B2435:B2498" ca="1" si="229">RANDBETWEEN(1,200)</f>
        <v>68</v>
      </c>
      <c r="C2435">
        <f t="shared" ref="C2435:D2498" ca="1" si="230">RANDBETWEEN(1,100)</f>
        <v>49</v>
      </c>
      <c r="D2435">
        <f t="shared" ca="1" si="230"/>
        <v>29</v>
      </c>
      <c r="E2435" s="3" t="str">
        <f ca="1">_xlfn.CONCAT(VLOOKUP($B2435,nomes!$A:$B,2,FALSE), "", VLOOKUP($C2435,apelido!$A:$B,2,FALSE), " ", VLOOKUP($D2435,apelido!$A:$B,2,FALSE))</f>
        <v>Lavínia Melo Ferreira</v>
      </c>
      <c r="F2435" s="3" t="str">
        <f ca="1">TRIM(VLOOKUP($B2435,nomes!$A:$C,3,FALSE))</f>
        <v>Feminino</v>
      </c>
      <c r="G2435" t="str">
        <f t="shared" ref="G2435:G2498" ca="1" si="231">_xlfn.CONCAT(9, RANDBETWEEN(1,9), RANDBETWEEN(1,9), " ", RANDBETWEEN(1,9), RANDBETWEEN(1,9), RANDBETWEEN(1,9), " ", RANDBETWEEN(1,9),RANDBETWEEN(1,9),RANDBETWEEN(1,9))</f>
        <v>978 413 943</v>
      </c>
      <c r="H2435" s="2" t="s">
        <v>2926</v>
      </c>
      <c r="I2435" s="3" t="str">
        <f t="shared" ref="I2435:I2498" ca="1" si="232">_xlfn.CONCAT(RANDBETWEEN(860,2500), ".", RANDBETWEEN(0,99))</f>
        <v>1800.92</v>
      </c>
      <c r="J2435" s="3" t="str">
        <f t="shared" ref="J2435:J2498" ca="1" si="233">"insert into motoristas (fk_matricula, nome, sexo, telefone, nif, salario) values (" &amp; $A2435 &amp; ", '" &amp; $E2435 &amp; "', " &amp; IF($F2435="Masculino", 1, 2) &amp; ", '" &amp; $G2435 &amp; "', " &amp; $H2435 &amp; ", " &amp; I2435 &amp; ");"</f>
        <v>insert into motoristas (fk_matricula, nome, sexo, telefone, nif, salario) values (2461, 'Lavínia Melo Ferreira', 2, '978 413 943', 14985874, 1800.92);</v>
      </c>
    </row>
    <row r="2436" spans="1:10" x14ac:dyDescent="0.25">
      <c r="A2436">
        <f t="shared" ca="1" si="228"/>
        <v>2875</v>
      </c>
      <c r="B2436">
        <f t="shared" ca="1" si="229"/>
        <v>96</v>
      </c>
      <c r="C2436">
        <f t="shared" ca="1" si="230"/>
        <v>82</v>
      </c>
      <c r="D2436">
        <f t="shared" ca="1" si="230"/>
        <v>20</v>
      </c>
      <c r="E2436" s="3" t="str">
        <f ca="1">_xlfn.CONCAT(VLOOKUP($B2436,nomes!$A:$B,2,FALSE), "", VLOOKUP($C2436,apelido!$A:$B,2,FALSE), " ", VLOOKUP($D2436,apelido!$A:$B,2,FALSE))</f>
        <v>Paulo Teixeira Castro</v>
      </c>
      <c r="F2436" s="3" t="str">
        <f ca="1">TRIM(VLOOKUP($B2436,nomes!$A:$C,3,FALSE))</f>
        <v>Masculino</v>
      </c>
      <c r="G2436" t="str">
        <f t="shared" ca="1" si="231"/>
        <v>933 385 398</v>
      </c>
      <c r="H2436" s="2" t="s">
        <v>2927</v>
      </c>
      <c r="I2436" s="3" t="str">
        <f t="shared" ca="1" si="232"/>
        <v>1139.4</v>
      </c>
      <c r="J2436" s="3" t="str">
        <f t="shared" ca="1" si="233"/>
        <v>insert into motoristas (fk_matricula, nome, sexo, telefone, nif, salario) values (2875, 'Paulo Teixeira Castro', 1, '933 385 398', 14758566, 1139.4);</v>
      </c>
    </row>
    <row r="2437" spans="1:10" x14ac:dyDescent="0.25">
      <c r="A2437">
        <f t="shared" ca="1" si="228"/>
        <v>2093</v>
      </c>
      <c r="B2437">
        <f t="shared" ca="1" si="229"/>
        <v>188</v>
      </c>
      <c r="C2437">
        <f t="shared" ca="1" si="230"/>
        <v>43</v>
      </c>
      <c r="D2437">
        <f t="shared" ca="1" si="230"/>
        <v>34</v>
      </c>
      <c r="E2437" s="3" t="str">
        <f ca="1">_xlfn.CONCAT(VLOOKUP($B2437,nomes!$A:$B,2,FALSE), "", VLOOKUP($C2437,apelido!$A:$B,2,FALSE), " ", VLOOKUP($D2437,apelido!$A:$B,2,FALSE))</f>
        <v>Moisés Macedo Gaspar</v>
      </c>
      <c r="F2437" s="3" t="str">
        <f ca="1">TRIM(VLOOKUP($B2437,nomes!$A:$C,3,FALSE))</f>
        <v>Masculino</v>
      </c>
      <c r="G2437" t="str">
        <f t="shared" ca="1" si="231"/>
        <v>926 919 425</v>
      </c>
      <c r="H2437" s="2" t="s">
        <v>2928</v>
      </c>
      <c r="I2437" s="3" t="str">
        <f t="shared" ca="1" si="232"/>
        <v>2117.88</v>
      </c>
      <c r="J2437" s="3" t="str">
        <f t="shared" ca="1" si="233"/>
        <v>insert into motoristas (fk_matricula, nome, sexo, telefone, nif, salario) values (2093, 'Moisés Macedo Gaspar', 1, '926 919 425', 59568622, 2117.88);</v>
      </c>
    </row>
    <row r="2438" spans="1:10" x14ac:dyDescent="0.25">
      <c r="A2438">
        <f t="shared" ca="1" si="228"/>
        <v>2257</v>
      </c>
      <c r="B2438">
        <f t="shared" ca="1" si="229"/>
        <v>92</v>
      </c>
      <c r="C2438">
        <f t="shared" ca="1" si="230"/>
        <v>22</v>
      </c>
      <c r="D2438">
        <f t="shared" ca="1" si="230"/>
        <v>13</v>
      </c>
      <c r="E2438" s="3" t="str">
        <f ca="1">_xlfn.CONCAT(VLOOKUP($B2438,nomes!$A:$B,2,FALSE), "", VLOOKUP($C2438,apelido!$A:$B,2,FALSE), " ", VLOOKUP($D2438,apelido!$A:$B,2,FALSE))</f>
        <v>Otávio Costa Borges</v>
      </c>
      <c r="F2438" s="3" t="str">
        <f ca="1">TRIM(VLOOKUP($B2438,nomes!$A:$C,3,FALSE))</f>
        <v>Masculino</v>
      </c>
      <c r="G2438" t="str">
        <f t="shared" ca="1" si="231"/>
        <v>963 223 696</v>
      </c>
      <c r="H2438" s="2" t="s">
        <v>2929</v>
      </c>
      <c r="I2438" s="3" t="str">
        <f t="shared" ca="1" si="232"/>
        <v>2299.92</v>
      </c>
      <c r="J2438" s="3" t="str">
        <f t="shared" ca="1" si="233"/>
        <v>insert into motoristas (fk_matricula, nome, sexo, telefone, nif, salario) values (2257, 'Otávio Costa Borges', 1, '963 223 696', 28142187, 2299.92);</v>
      </c>
    </row>
    <row r="2439" spans="1:10" x14ac:dyDescent="0.25">
      <c r="A2439">
        <f t="shared" ca="1" si="228"/>
        <v>2063</v>
      </c>
      <c r="B2439">
        <f t="shared" ca="1" si="229"/>
        <v>17</v>
      </c>
      <c r="C2439">
        <f t="shared" ca="1" si="230"/>
        <v>14</v>
      </c>
      <c r="D2439">
        <f t="shared" ca="1" si="230"/>
        <v>79</v>
      </c>
      <c r="E2439" s="3" t="str">
        <f ca="1">_xlfn.CONCAT(VLOOKUP($B2439,nomes!$A:$B,2,FALSE), "", VLOOKUP($C2439,apelido!$A:$B,2,FALSE), " ", VLOOKUP($D2439,apelido!$A:$B,2,FALSE))</f>
        <v>Camila Botelho Soares</v>
      </c>
      <c r="F2439" s="3" t="str">
        <f ca="1">TRIM(VLOOKUP($B2439,nomes!$A:$C,3,FALSE))</f>
        <v>Feminino</v>
      </c>
      <c r="G2439" t="str">
        <f t="shared" ca="1" si="231"/>
        <v>968 258 188</v>
      </c>
      <c r="H2439" s="2" t="s">
        <v>2930</v>
      </c>
      <c r="I2439" s="3" t="str">
        <f t="shared" ca="1" si="232"/>
        <v>2207.82</v>
      </c>
      <c r="J2439" s="3" t="str">
        <f t="shared" ca="1" si="233"/>
        <v>insert into motoristas (fk_matricula, nome, sexo, telefone, nif, salario) values (2063, 'Camila Botelho Soares', 2, '968 258 188', 22710520, 2207.82);</v>
      </c>
    </row>
    <row r="2440" spans="1:10" x14ac:dyDescent="0.25">
      <c r="A2440">
        <f t="shared" ca="1" si="228"/>
        <v>2793</v>
      </c>
      <c r="B2440">
        <f t="shared" ca="1" si="229"/>
        <v>84</v>
      </c>
      <c r="C2440">
        <f t="shared" ca="1" si="230"/>
        <v>1</v>
      </c>
      <c r="D2440">
        <f t="shared" ca="1" si="230"/>
        <v>77</v>
      </c>
      <c r="E2440" s="3" t="str">
        <f ca="1">_xlfn.CONCAT(VLOOKUP($B2440,nomes!$A:$B,2,FALSE), "", VLOOKUP($C2440,apelido!$A:$B,2,FALSE), " ", VLOOKUP($D2440,apelido!$A:$B,2,FALSE))</f>
        <v>Matias Almeida Silva</v>
      </c>
      <c r="F2440" s="3" t="str">
        <f ca="1">TRIM(VLOOKUP($B2440,nomes!$A:$C,3,FALSE))</f>
        <v>Masculino</v>
      </c>
      <c r="G2440" t="str">
        <f t="shared" ca="1" si="231"/>
        <v>924 163 991</v>
      </c>
      <c r="H2440" s="2" t="s">
        <v>2931</v>
      </c>
      <c r="I2440" s="3" t="str">
        <f t="shared" ca="1" si="232"/>
        <v>1685.21</v>
      </c>
      <c r="J2440" s="3" t="str">
        <f t="shared" ca="1" si="233"/>
        <v>insert into motoristas (fk_matricula, nome, sexo, telefone, nif, salario) values (2793, 'Matias Almeida Silva', 1, '924 163 991', 10600291, 1685.21);</v>
      </c>
    </row>
    <row r="2441" spans="1:10" x14ac:dyDescent="0.25">
      <c r="A2441">
        <f t="shared" ca="1" si="228"/>
        <v>1943</v>
      </c>
      <c r="B2441">
        <f t="shared" ca="1" si="229"/>
        <v>19</v>
      </c>
      <c r="C2441">
        <f t="shared" ca="1" si="230"/>
        <v>10</v>
      </c>
      <c r="D2441">
        <f t="shared" ca="1" si="230"/>
        <v>56</v>
      </c>
      <c r="E2441" s="3" t="str">
        <f ca="1">_xlfn.CONCAT(VLOOKUP($B2441,nomes!$A:$B,2,FALSE), "", VLOOKUP($C2441,apelido!$A:$B,2,FALSE), " ", VLOOKUP($D2441,apelido!$A:$B,2,FALSE))</f>
        <v>Carolina Batista Neves</v>
      </c>
      <c r="F2441" s="3" t="str">
        <f ca="1">TRIM(VLOOKUP($B2441,nomes!$A:$C,3,FALSE))</f>
        <v>Feminino</v>
      </c>
      <c r="G2441" t="str">
        <f t="shared" ca="1" si="231"/>
        <v>949 258 499</v>
      </c>
      <c r="H2441" s="2" t="s">
        <v>2932</v>
      </c>
      <c r="I2441" s="3" t="str">
        <f t="shared" ca="1" si="232"/>
        <v>2231.70</v>
      </c>
      <c r="J2441" s="3" t="str">
        <f t="shared" ca="1" si="233"/>
        <v>insert into motoristas (fk_matricula, nome, sexo, telefone, nif, salario) values (1943, 'Carolina Batista Neves', 2, '949 258 499', 53351557, 2231.70);</v>
      </c>
    </row>
    <row r="2442" spans="1:10" x14ac:dyDescent="0.25">
      <c r="A2442">
        <f t="shared" ca="1" si="228"/>
        <v>1663</v>
      </c>
      <c r="B2442">
        <f t="shared" ca="1" si="229"/>
        <v>147</v>
      </c>
      <c r="C2442">
        <f t="shared" ca="1" si="230"/>
        <v>100</v>
      </c>
      <c r="D2442">
        <f t="shared" ca="1" si="230"/>
        <v>68</v>
      </c>
      <c r="E2442" s="3" t="str">
        <f ca="1">_xlfn.CONCAT(VLOOKUP($B2442,nomes!$A:$B,2,FALSE), "", VLOOKUP($C2442,apelido!$A:$B,2,FALSE), " ", VLOOKUP($D2442,apelido!$A:$B,2,FALSE))</f>
        <v>Emerson Fragoso Raposo</v>
      </c>
      <c r="F2442" s="3" t="str">
        <f ca="1">TRIM(VLOOKUP($B2442,nomes!$A:$C,3,FALSE))</f>
        <v>Masculino</v>
      </c>
      <c r="G2442" t="str">
        <f t="shared" ca="1" si="231"/>
        <v>957 987 576</v>
      </c>
      <c r="H2442" s="2" t="s">
        <v>2933</v>
      </c>
      <c r="I2442" s="3" t="str">
        <f t="shared" ca="1" si="232"/>
        <v>2033.32</v>
      </c>
      <c r="J2442" s="3" t="str">
        <f t="shared" ca="1" si="233"/>
        <v>insert into motoristas (fk_matricula, nome, sexo, telefone, nif, salario) values (1663, 'Emerson Fragoso Raposo', 1, '957 987 576', 27068103, 2033.32);</v>
      </c>
    </row>
    <row r="2443" spans="1:10" x14ac:dyDescent="0.25">
      <c r="A2443">
        <f t="shared" ca="1" si="228"/>
        <v>1254</v>
      </c>
      <c r="B2443">
        <f t="shared" ca="1" si="229"/>
        <v>13</v>
      </c>
      <c r="C2443">
        <f t="shared" ca="1" si="230"/>
        <v>98</v>
      </c>
      <c r="D2443">
        <f t="shared" ca="1" si="230"/>
        <v>59</v>
      </c>
      <c r="E2443" s="3" t="str">
        <f ca="1">_xlfn.CONCAT(VLOOKUP($B2443,nomes!$A:$B,2,FALSE), "", VLOOKUP($C2443,apelido!$A:$B,2,FALSE), " ", VLOOKUP($D2443,apelido!$A:$B,2,FALSE))</f>
        <v>Bernardo Chaves Oliveira</v>
      </c>
      <c r="F2443" s="3" t="str">
        <f ca="1">TRIM(VLOOKUP($B2443,nomes!$A:$C,3,FALSE))</f>
        <v>Masculino</v>
      </c>
      <c r="G2443" t="str">
        <f t="shared" ca="1" si="231"/>
        <v>994 721 397</v>
      </c>
      <c r="H2443" s="2" t="s">
        <v>2934</v>
      </c>
      <c r="I2443" s="3" t="str">
        <f t="shared" ca="1" si="232"/>
        <v>1210.15</v>
      </c>
      <c r="J2443" s="3" t="str">
        <f t="shared" ca="1" si="233"/>
        <v>insert into motoristas (fk_matricula, nome, sexo, telefone, nif, salario) values (1254, 'Bernardo Chaves Oliveira', 1, '994 721 397', 24206614, 1210.15);</v>
      </c>
    </row>
    <row r="2444" spans="1:10" x14ac:dyDescent="0.25">
      <c r="A2444">
        <f t="shared" ca="1" si="228"/>
        <v>1941</v>
      </c>
      <c r="B2444">
        <f t="shared" ca="1" si="229"/>
        <v>78</v>
      </c>
      <c r="C2444">
        <f t="shared" ca="1" si="230"/>
        <v>32</v>
      </c>
      <c r="D2444">
        <f t="shared" ca="1" si="230"/>
        <v>75</v>
      </c>
      <c r="E2444" s="3" t="str">
        <f ca="1">_xlfn.CONCAT(VLOOKUP($B2444,nomes!$A:$B,2,FALSE), "", VLOOKUP($C2444,apelido!$A:$B,2,FALSE), " ", VLOOKUP($D2444,apelido!$A:$B,2,FALSE))</f>
        <v>Manuela Freitas Santos</v>
      </c>
      <c r="F2444" s="3" t="str">
        <f ca="1">TRIM(VLOOKUP($B2444,nomes!$A:$C,3,FALSE))</f>
        <v>Feminino</v>
      </c>
      <c r="G2444" t="str">
        <f t="shared" ca="1" si="231"/>
        <v>992 335 231</v>
      </c>
      <c r="H2444" s="2" t="s">
        <v>2935</v>
      </c>
      <c r="I2444" s="3" t="str">
        <f t="shared" ca="1" si="232"/>
        <v>1353.0</v>
      </c>
      <c r="J2444" s="3" t="str">
        <f t="shared" ca="1" si="233"/>
        <v>insert into motoristas (fk_matricula, nome, sexo, telefone, nif, salario) values (1941, 'Manuela Freitas Santos', 2, '992 335 231', 50623761, 1353.0);</v>
      </c>
    </row>
    <row r="2445" spans="1:10" x14ac:dyDescent="0.25">
      <c r="A2445">
        <f t="shared" ca="1" si="228"/>
        <v>687</v>
      </c>
      <c r="B2445">
        <f t="shared" ca="1" si="229"/>
        <v>123</v>
      </c>
      <c r="C2445">
        <f t="shared" ca="1" si="230"/>
        <v>98</v>
      </c>
      <c r="D2445">
        <f t="shared" ca="1" si="230"/>
        <v>85</v>
      </c>
      <c r="E2445" s="3" t="str">
        <f ca="1">_xlfn.CONCAT(VLOOKUP($B2445,nomes!$A:$B,2,FALSE), "", VLOOKUP($C2445,apelido!$A:$B,2,FALSE), " ", VLOOKUP($D2445,apelido!$A:$B,2,FALSE))</f>
        <v>Yasmin Chaves Vasconcelos</v>
      </c>
      <c r="F2445" s="3" t="str">
        <f ca="1">TRIM(VLOOKUP($B2445,nomes!$A:$C,3,FALSE))</f>
        <v>Feminino</v>
      </c>
      <c r="G2445" t="str">
        <f t="shared" ca="1" si="231"/>
        <v>979 521 185</v>
      </c>
      <c r="H2445" s="2" t="s">
        <v>2936</v>
      </c>
      <c r="I2445" s="3" t="str">
        <f t="shared" ca="1" si="232"/>
        <v>1059.33</v>
      </c>
      <c r="J2445" s="3" t="str">
        <f t="shared" ca="1" si="233"/>
        <v>insert into motoristas (fk_matricula, nome, sexo, telefone, nif, salario) values (687, 'Yasmin Chaves Vasconcelos', 2, '979 521 185', 16380513, 1059.33);</v>
      </c>
    </row>
    <row r="2446" spans="1:10" x14ac:dyDescent="0.25">
      <c r="A2446">
        <f t="shared" ca="1" si="228"/>
        <v>2937</v>
      </c>
      <c r="B2446">
        <f t="shared" ca="1" si="229"/>
        <v>62</v>
      </c>
      <c r="C2446">
        <f t="shared" ca="1" si="230"/>
        <v>13</v>
      </c>
      <c r="D2446">
        <f t="shared" ca="1" si="230"/>
        <v>82</v>
      </c>
      <c r="E2446" s="3" t="str">
        <f ca="1">_xlfn.CONCAT(VLOOKUP($B2446,nomes!$A:$B,2,FALSE), "", VLOOKUP($C2446,apelido!$A:$B,2,FALSE), " ", VLOOKUP($D2446,apelido!$A:$B,2,FALSE))</f>
        <v>Júlia Borges Teixeira</v>
      </c>
      <c r="F2446" s="3" t="str">
        <f ca="1">TRIM(VLOOKUP($B2446,nomes!$A:$C,3,FALSE))</f>
        <v>Feminino</v>
      </c>
      <c r="G2446" t="str">
        <f t="shared" ca="1" si="231"/>
        <v>995 764 131</v>
      </c>
      <c r="H2446" s="2" t="s">
        <v>2937</v>
      </c>
      <c r="I2446" s="3" t="str">
        <f t="shared" ca="1" si="232"/>
        <v>1265.85</v>
      </c>
      <c r="J2446" s="3" t="str">
        <f t="shared" ca="1" si="233"/>
        <v>insert into motoristas (fk_matricula, nome, sexo, telefone, nif, salario) values (2937, 'Júlia Borges Teixeira', 2, '995 764 131', 28815194, 1265.85);</v>
      </c>
    </row>
    <row r="2447" spans="1:10" x14ac:dyDescent="0.25">
      <c r="A2447">
        <f t="shared" ca="1" si="228"/>
        <v>877</v>
      </c>
      <c r="B2447">
        <f t="shared" ca="1" si="229"/>
        <v>8</v>
      </c>
      <c r="C2447">
        <f t="shared" ca="1" si="230"/>
        <v>86</v>
      </c>
      <c r="D2447">
        <f t="shared" ca="1" si="230"/>
        <v>19</v>
      </c>
      <c r="E2447" s="3" t="str">
        <f ca="1">_xlfn.CONCAT(VLOOKUP($B2447,nomes!$A:$B,2,FALSE), "", VLOOKUP($C2447,apelido!$A:$B,2,FALSE), " ", VLOOKUP($D2447,apelido!$A:$B,2,FALSE))</f>
        <v>António Vaz Carvalho</v>
      </c>
      <c r="F2447" s="3" t="str">
        <f ca="1">TRIM(VLOOKUP($B2447,nomes!$A:$C,3,FALSE))</f>
        <v>Masculino</v>
      </c>
      <c r="G2447" t="str">
        <f t="shared" ca="1" si="231"/>
        <v>981 467 937</v>
      </c>
      <c r="H2447" s="2" t="s">
        <v>2938</v>
      </c>
      <c r="I2447" s="3" t="str">
        <f t="shared" ca="1" si="232"/>
        <v>2028.62</v>
      </c>
      <c r="J2447" s="3" t="str">
        <f t="shared" ca="1" si="233"/>
        <v>insert into motoristas (fk_matricula, nome, sexo, telefone, nif, salario) values (877, 'António Vaz Carvalho', 1, '981 467 937', 29861518, 2028.62);</v>
      </c>
    </row>
    <row r="2448" spans="1:10" x14ac:dyDescent="0.25">
      <c r="A2448">
        <f t="shared" ca="1" si="228"/>
        <v>1236</v>
      </c>
      <c r="B2448">
        <f t="shared" ca="1" si="229"/>
        <v>163</v>
      </c>
      <c r="C2448">
        <f t="shared" ca="1" si="230"/>
        <v>73</v>
      </c>
      <c r="D2448">
        <f t="shared" ca="1" si="230"/>
        <v>59</v>
      </c>
      <c r="E2448" s="3" t="str">
        <f ca="1">_xlfn.CONCAT(VLOOKUP($B2448,nomes!$A:$B,2,FALSE), "", VLOOKUP($C2448,apelido!$A:$B,2,FALSE), " ", VLOOKUP($D2448,apelido!$A:$B,2,FALSE))</f>
        <v>Iara Salgado Oliveira</v>
      </c>
      <c r="F2448" s="3" t="str">
        <f ca="1">TRIM(VLOOKUP($B2448,nomes!$A:$C,3,FALSE))</f>
        <v>Feminino</v>
      </c>
      <c r="G2448" t="str">
        <f t="shared" ca="1" si="231"/>
        <v>983 278 239</v>
      </c>
      <c r="H2448" s="2" t="s">
        <v>2939</v>
      </c>
      <c r="I2448" s="3" t="str">
        <f t="shared" ca="1" si="232"/>
        <v>1646.69</v>
      </c>
      <c r="J2448" s="3" t="str">
        <f t="shared" ca="1" si="233"/>
        <v>insert into motoristas (fk_matricula, nome, sexo, telefone, nif, salario) values (1236, 'Iara Salgado Oliveira', 2, '983 278 239', 51056303, 1646.69);</v>
      </c>
    </row>
    <row r="2449" spans="1:10" x14ac:dyDescent="0.25">
      <c r="A2449">
        <f t="shared" ca="1" si="228"/>
        <v>161</v>
      </c>
      <c r="B2449">
        <f t="shared" ca="1" si="229"/>
        <v>6</v>
      </c>
      <c r="C2449">
        <f t="shared" ca="1" si="230"/>
        <v>84</v>
      </c>
      <c r="D2449">
        <f t="shared" ca="1" si="230"/>
        <v>96</v>
      </c>
      <c r="E2449" s="3" t="str">
        <f ca="1">_xlfn.CONCAT(VLOOKUP($B2449,nomes!$A:$B,2,FALSE), "", VLOOKUP($C2449,apelido!$A:$B,2,FALSE), " ", VLOOKUP($D2449,apelido!$A:$B,2,FALSE))</f>
        <v>André Valente Caldeira</v>
      </c>
      <c r="F2449" s="3" t="str">
        <f ca="1">TRIM(VLOOKUP($B2449,nomes!$A:$C,3,FALSE))</f>
        <v>Masculino</v>
      </c>
      <c r="G2449" t="str">
        <f t="shared" ca="1" si="231"/>
        <v>958 392 281</v>
      </c>
      <c r="H2449" s="2" t="s">
        <v>2940</v>
      </c>
      <c r="I2449" s="3" t="str">
        <f t="shared" ca="1" si="232"/>
        <v>1938.19</v>
      </c>
      <c r="J2449" s="3" t="str">
        <f t="shared" ca="1" si="233"/>
        <v>insert into motoristas (fk_matricula, nome, sexo, telefone, nif, salario) values (161, 'André Valente Caldeira', 1, '958 392 281', 56942097, 1938.19);</v>
      </c>
    </row>
    <row r="2450" spans="1:10" x14ac:dyDescent="0.25">
      <c r="A2450">
        <f t="shared" ca="1" si="228"/>
        <v>1277</v>
      </c>
      <c r="B2450">
        <f t="shared" ca="1" si="229"/>
        <v>74</v>
      </c>
      <c r="C2450">
        <f t="shared" ca="1" si="230"/>
        <v>5</v>
      </c>
      <c r="D2450">
        <f t="shared" ca="1" si="230"/>
        <v>43</v>
      </c>
      <c r="E2450" s="3" t="str">
        <f ca="1">_xlfn.CONCAT(VLOOKUP($B2450,nomes!$A:$B,2,FALSE), "", VLOOKUP($C2450,apelido!$A:$B,2,FALSE), " ", VLOOKUP($D2450,apelido!$A:$B,2,FALSE))</f>
        <v>Lucas Andrade Macedo</v>
      </c>
      <c r="F2450" s="3" t="str">
        <f ca="1">TRIM(VLOOKUP($B2450,nomes!$A:$C,3,FALSE))</f>
        <v>Masculino</v>
      </c>
      <c r="G2450" t="str">
        <f t="shared" ca="1" si="231"/>
        <v>956 123 536</v>
      </c>
      <c r="H2450" s="2" t="s">
        <v>2941</v>
      </c>
      <c r="I2450" s="3" t="str">
        <f t="shared" ca="1" si="232"/>
        <v>899.94</v>
      </c>
      <c r="J2450" s="3" t="str">
        <f t="shared" ca="1" si="233"/>
        <v>insert into motoristas (fk_matricula, nome, sexo, telefone, nif, salario) values (1277, 'Lucas Andrade Macedo', 1, '956 123 536', 50295527, 899.94);</v>
      </c>
    </row>
    <row r="2451" spans="1:10" x14ac:dyDescent="0.25">
      <c r="A2451">
        <f t="shared" ca="1" si="228"/>
        <v>1719</v>
      </c>
      <c r="B2451">
        <f t="shared" ca="1" si="229"/>
        <v>99</v>
      </c>
      <c r="C2451">
        <f t="shared" ca="1" si="230"/>
        <v>73</v>
      </c>
      <c r="D2451">
        <f t="shared" ca="1" si="230"/>
        <v>39</v>
      </c>
      <c r="E2451" s="3" t="str">
        <f ca="1">_xlfn.CONCAT(VLOOKUP($B2451,nomes!$A:$B,2,FALSE), "", VLOOKUP($C2451,apelido!$A:$B,2,FALSE), " ", VLOOKUP($D2451,apelido!$A:$B,2,FALSE))</f>
        <v>Rafaela Salgado Leal</v>
      </c>
      <c r="F2451" s="3" t="str">
        <f ca="1">TRIM(VLOOKUP($B2451,nomes!$A:$C,3,FALSE))</f>
        <v>Feminino</v>
      </c>
      <c r="G2451" t="str">
        <f t="shared" ca="1" si="231"/>
        <v>916 244 366</v>
      </c>
      <c r="H2451" s="2" t="s">
        <v>2942</v>
      </c>
      <c r="I2451" s="3" t="str">
        <f t="shared" ca="1" si="232"/>
        <v>1102.51</v>
      </c>
      <c r="J2451" s="3" t="str">
        <f t="shared" ca="1" si="233"/>
        <v>insert into motoristas (fk_matricula, nome, sexo, telefone, nif, salario) values (1719, 'Rafaela Salgado Leal', 2, '916 244 366', 54997424, 1102.51);</v>
      </c>
    </row>
    <row r="2452" spans="1:10" x14ac:dyDescent="0.25">
      <c r="A2452">
        <f t="shared" ca="1" si="228"/>
        <v>2423</v>
      </c>
      <c r="B2452">
        <f t="shared" ca="1" si="229"/>
        <v>71</v>
      </c>
      <c r="C2452">
        <f t="shared" ca="1" si="230"/>
        <v>89</v>
      </c>
      <c r="D2452">
        <f t="shared" ca="1" si="230"/>
        <v>50</v>
      </c>
      <c r="E2452" s="3" t="str">
        <f ca="1">_xlfn.CONCAT(VLOOKUP($B2452,nomes!$A:$B,2,FALSE), "", VLOOKUP($C2452,apelido!$A:$B,2,FALSE), " ", VLOOKUP($D2452,apelido!$A:$B,2,FALSE))</f>
        <v>Lídia Vieira Mendes</v>
      </c>
      <c r="F2452" s="3" t="str">
        <f ca="1">TRIM(VLOOKUP($B2452,nomes!$A:$C,3,FALSE))</f>
        <v>Feminino</v>
      </c>
      <c r="G2452" t="str">
        <f t="shared" ca="1" si="231"/>
        <v>981 313 943</v>
      </c>
      <c r="H2452" s="2" t="s">
        <v>2943</v>
      </c>
      <c r="I2452" s="3" t="str">
        <f t="shared" ca="1" si="232"/>
        <v>2468.92</v>
      </c>
      <c r="J2452" s="3" t="str">
        <f t="shared" ca="1" si="233"/>
        <v>insert into motoristas (fk_matricula, nome, sexo, telefone, nif, salario) values (2423, 'Lídia Vieira Mendes', 2, '981 313 943', 28474059, 2468.92);</v>
      </c>
    </row>
    <row r="2453" spans="1:10" x14ac:dyDescent="0.25">
      <c r="A2453">
        <f t="shared" ca="1" si="228"/>
        <v>2896</v>
      </c>
      <c r="B2453">
        <f t="shared" ca="1" si="229"/>
        <v>120</v>
      </c>
      <c r="C2453">
        <f t="shared" ca="1" si="230"/>
        <v>20</v>
      </c>
      <c r="D2453">
        <f t="shared" ca="1" si="230"/>
        <v>47</v>
      </c>
      <c r="E2453" s="3" t="str">
        <f ca="1">_xlfn.CONCAT(VLOOKUP($B2453,nomes!$A:$B,2,FALSE), "", VLOOKUP($C2453,apelido!$A:$B,2,FALSE), " ", VLOOKUP($D2453,apelido!$A:$B,2,FALSE))</f>
        <v>Victor Castro Martins</v>
      </c>
      <c r="F2453" s="3" t="str">
        <f ca="1">TRIM(VLOOKUP($B2453,nomes!$A:$C,3,FALSE))</f>
        <v>Masculino</v>
      </c>
      <c r="G2453" t="str">
        <f t="shared" ca="1" si="231"/>
        <v>968 152 589</v>
      </c>
      <c r="H2453" s="2" t="s">
        <v>2944</v>
      </c>
      <c r="I2453" s="3" t="str">
        <f t="shared" ca="1" si="232"/>
        <v>2204.79</v>
      </c>
      <c r="J2453" s="3" t="str">
        <f t="shared" ca="1" si="233"/>
        <v>insert into motoristas (fk_matricula, nome, sexo, telefone, nif, salario) values (2896, 'Victor Castro Martins', 1, '968 152 589', 25632675, 2204.79);</v>
      </c>
    </row>
    <row r="2454" spans="1:10" x14ac:dyDescent="0.25">
      <c r="A2454">
        <f t="shared" ca="1" si="228"/>
        <v>1457</v>
      </c>
      <c r="B2454">
        <f t="shared" ca="1" si="229"/>
        <v>183</v>
      </c>
      <c r="C2454">
        <f t="shared" ca="1" si="230"/>
        <v>100</v>
      </c>
      <c r="D2454">
        <f t="shared" ca="1" si="230"/>
        <v>9</v>
      </c>
      <c r="E2454" s="3" t="str">
        <f ca="1">_xlfn.CONCAT(VLOOKUP($B2454,nomes!$A:$B,2,FALSE), "", VLOOKUP($C2454,apelido!$A:$B,2,FALSE), " ", VLOOKUP($D2454,apelido!$A:$B,2,FALSE))</f>
        <v>Marisa Fragoso Barros</v>
      </c>
      <c r="F2454" s="3" t="str">
        <f ca="1">TRIM(VLOOKUP($B2454,nomes!$A:$C,3,FALSE))</f>
        <v>Feminino</v>
      </c>
      <c r="G2454" t="str">
        <f t="shared" ca="1" si="231"/>
        <v>974 297 747</v>
      </c>
      <c r="H2454" s="2" t="s">
        <v>2945</v>
      </c>
      <c r="I2454" s="3" t="str">
        <f t="shared" ca="1" si="232"/>
        <v>1352.7</v>
      </c>
      <c r="J2454" s="3" t="str">
        <f t="shared" ca="1" si="233"/>
        <v>insert into motoristas (fk_matricula, nome, sexo, telefone, nif, salario) values (1457, 'Marisa Fragoso Barros', 2, '974 297 747', 24086715, 1352.7);</v>
      </c>
    </row>
    <row r="2455" spans="1:10" x14ac:dyDescent="0.25">
      <c r="A2455">
        <f t="shared" ca="1" si="228"/>
        <v>596</v>
      </c>
      <c r="B2455">
        <f t="shared" ca="1" si="229"/>
        <v>123</v>
      </c>
      <c r="C2455">
        <f t="shared" ca="1" si="230"/>
        <v>78</v>
      </c>
      <c r="D2455">
        <f t="shared" ca="1" si="230"/>
        <v>64</v>
      </c>
      <c r="E2455" s="3" t="str">
        <f ca="1">_xlfn.CONCAT(VLOOKUP($B2455,nomes!$A:$B,2,FALSE), "", VLOOKUP($C2455,apelido!$A:$B,2,FALSE), " ", VLOOKUP($D2455,apelido!$A:$B,2,FALSE))</f>
        <v>Yasmin Simões Pinto</v>
      </c>
      <c r="F2455" s="3" t="str">
        <f ca="1">TRIM(VLOOKUP($B2455,nomes!$A:$C,3,FALSE))</f>
        <v>Feminino</v>
      </c>
      <c r="G2455" t="str">
        <f t="shared" ca="1" si="231"/>
        <v>981 828 866</v>
      </c>
      <c r="H2455" s="2" t="s">
        <v>2946</v>
      </c>
      <c r="I2455" s="3" t="str">
        <f t="shared" ca="1" si="232"/>
        <v>2017.37</v>
      </c>
      <c r="J2455" s="3" t="str">
        <f t="shared" ca="1" si="233"/>
        <v>insert into motoristas (fk_matricula, nome, sexo, telefone, nif, salario) values (596, 'Yasmin Simões Pinto', 2, '981 828 866', 25803613, 2017.37);</v>
      </c>
    </row>
    <row r="2456" spans="1:10" x14ac:dyDescent="0.25">
      <c r="A2456">
        <f t="shared" ca="1" si="228"/>
        <v>298</v>
      </c>
      <c r="B2456">
        <f t="shared" ca="1" si="229"/>
        <v>41</v>
      </c>
      <c r="C2456">
        <f t="shared" ca="1" si="230"/>
        <v>91</v>
      </c>
      <c r="D2456">
        <f t="shared" ca="1" si="230"/>
        <v>64</v>
      </c>
      <c r="E2456" s="3" t="str">
        <f ca="1">_xlfn.CONCAT(VLOOKUP($B2456,nomes!$A:$B,2,FALSE), "", VLOOKUP($C2456,apelido!$A:$B,2,FALSE), " ", VLOOKUP($D2456,apelido!$A:$B,2,FALSE))</f>
        <v>Flávio Vilela Pinto</v>
      </c>
      <c r="F2456" s="3" t="str">
        <f ca="1">TRIM(VLOOKUP($B2456,nomes!$A:$C,3,FALSE))</f>
        <v>Masculino</v>
      </c>
      <c r="G2456" t="str">
        <f t="shared" ca="1" si="231"/>
        <v>993 349 185</v>
      </c>
      <c r="H2456" s="2" t="s">
        <v>2947</v>
      </c>
      <c r="I2456" s="3" t="str">
        <f t="shared" ca="1" si="232"/>
        <v>1052.76</v>
      </c>
      <c r="J2456" s="3" t="str">
        <f t="shared" ca="1" si="233"/>
        <v>insert into motoristas (fk_matricula, nome, sexo, telefone, nif, salario) values (298, 'Flávio Vilela Pinto', 1, '993 349 185', 51735480, 1052.76);</v>
      </c>
    </row>
    <row r="2457" spans="1:10" x14ac:dyDescent="0.25">
      <c r="A2457">
        <f t="shared" ca="1" si="228"/>
        <v>1548</v>
      </c>
      <c r="B2457">
        <f t="shared" ca="1" si="229"/>
        <v>157</v>
      </c>
      <c r="C2457">
        <f t="shared" ca="1" si="230"/>
        <v>46</v>
      </c>
      <c r="D2457">
        <f t="shared" ca="1" si="230"/>
        <v>20</v>
      </c>
      <c r="E2457" s="3" t="str">
        <f ca="1">_xlfn.CONCAT(VLOOKUP($B2457,nomes!$A:$B,2,FALSE), "", VLOOKUP($C2457,apelido!$A:$B,2,FALSE), " ", VLOOKUP($D2457,apelido!$A:$B,2,FALSE))</f>
        <v>Geraldo Marques Castro</v>
      </c>
      <c r="F2457" s="3" t="str">
        <f ca="1">TRIM(VLOOKUP($B2457,nomes!$A:$C,3,FALSE))</f>
        <v>Masculino</v>
      </c>
      <c r="G2457" t="str">
        <f t="shared" ca="1" si="231"/>
        <v>942 783 655</v>
      </c>
      <c r="H2457" s="2" t="s">
        <v>2948</v>
      </c>
      <c r="I2457" s="3" t="str">
        <f t="shared" ca="1" si="232"/>
        <v>905.17</v>
      </c>
      <c r="J2457" s="3" t="str">
        <f t="shared" ca="1" si="233"/>
        <v>insert into motoristas (fk_matricula, nome, sexo, telefone, nif, salario) values (1548, 'Geraldo Marques Castro', 1, '942 783 655', 24029969, 905.17);</v>
      </c>
    </row>
    <row r="2458" spans="1:10" x14ac:dyDescent="0.25">
      <c r="A2458">
        <f t="shared" ca="1" si="228"/>
        <v>2192</v>
      </c>
      <c r="B2458">
        <f t="shared" ca="1" si="229"/>
        <v>52</v>
      </c>
      <c r="C2458">
        <f t="shared" ca="1" si="230"/>
        <v>23</v>
      </c>
      <c r="D2458">
        <f t="shared" ca="1" si="230"/>
        <v>73</v>
      </c>
      <c r="E2458" s="3" t="str">
        <f ca="1">_xlfn.CONCAT(VLOOKUP($B2458,nomes!$A:$B,2,FALSE), "", VLOOKUP($C2458,apelido!$A:$B,2,FALSE), " ", VLOOKUP($D2458,apelido!$A:$B,2,FALSE))</f>
        <v>Hugo Cruz Salgado</v>
      </c>
      <c r="F2458" s="3" t="str">
        <f ca="1">TRIM(VLOOKUP($B2458,nomes!$A:$C,3,FALSE))</f>
        <v>Masculino</v>
      </c>
      <c r="G2458" t="str">
        <f t="shared" ca="1" si="231"/>
        <v>946 477 134</v>
      </c>
      <c r="H2458" s="2" t="s">
        <v>2949</v>
      </c>
      <c r="I2458" s="3" t="str">
        <f t="shared" ca="1" si="232"/>
        <v>2110.91</v>
      </c>
      <c r="J2458" s="3" t="str">
        <f t="shared" ca="1" si="233"/>
        <v>insert into motoristas (fk_matricula, nome, sexo, telefone, nif, salario) values (2192, 'Hugo Cruz Salgado', 1, '946 477 134', 58650664, 2110.91);</v>
      </c>
    </row>
    <row r="2459" spans="1:10" x14ac:dyDescent="0.25">
      <c r="A2459">
        <f t="shared" ca="1" si="228"/>
        <v>752</v>
      </c>
      <c r="B2459">
        <f t="shared" ca="1" si="229"/>
        <v>2</v>
      </c>
      <c r="C2459">
        <f t="shared" ca="1" si="230"/>
        <v>84</v>
      </c>
      <c r="D2459">
        <f t="shared" ca="1" si="230"/>
        <v>25</v>
      </c>
      <c r="E2459" s="3" t="str">
        <f ca="1">_xlfn.CONCAT(VLOOKUP($B2459,nomes!$A:$B,2,FALSE), "", VLOOKUP($C2459,apelido!$A:$B,2,FALSE), " ", VLOOKUP($D2459,apelido!$A:$B,2,FALSE))</f>
        <v>Alice Valente Duarte</v>
      </c>
      <c r="F2459" s="3" t="str">
        <f ca="1">TRIM(VLOOKUP($B2459,nomes!$A:$C,3,FALSE))</f>
        <v>Feminino</v>
      </c>
      <c r="G2459" t="str">
        <f t="shared" ca="1" si="231"/>
        <v>915 868 791</v>
      </c>
      <c r="H2459" s="2" t="s">
        <v>2950</v>
      </c>
      <c r="I2459" s="3" t="str">
        <f t="shared" ca="1" si="232"/>
        <v>1901.73</v>
      </c>
      <c r="J2459" s="3" t="str">
        <f t="shared" ca="1" si="233"/>
        <v>insert into motoristas (fk_matricula, nome, sexo, telefone, nif, salario) values (752, 'Alice Valente Duarte', 2, '915 868 791', 50922450, 1901.73);</v>
      </c>
    </row>
    <row r="2460" spans="1:10" x14ac:dyDescent="0.25">
      <c r="A2460">
        <f t="shared" ca="1" si="228"/>
        <v>596</v>
      </c>
      <c r="B2460">
        <f t="shared" ca="1" si="229"/>
        <v>14</v>
      </c>
      <c r="C2460">
        <f t="shared" ca="1" si="230"/>
        <v>97</v>
      </c>
      <c r="D2460">
        <f t="shared" ca="1" si="230"/>
        <v>13</v>
      </c>
      <c r="E2460" s="3" t="str">
        <f ca="1">_xlfn.CONCAT(VLOOKUP($B2460,nomes!$A:$B,2,FALSE), "", VLOOKUP($C2460,apelido!$A:$B,2,FALSE), " ", VLOOKUP($D2460,apelido!$A:$B,2,FALSE))</f>
        <v>Bianca Camacho Borges</v>
      </c>
      <c r="F2460" s="3" t="str">
        <f ca="1">TRIM(VLOOKUP($B2460,nomes!$A:$C,3,FALSE))</f>
        <v>Feminino</v>
      </c>
      <c r="G2460" t="str">
        <f t="shared" ca="1" si="231"/>
        <v>975 992 585</v>
      </c>
      <c r="H2460" s="2" t="s">
        <v>2951</v>
      </c>
      <c r="I2460" s="3" t="str">
        <f t="shared" ca="1" si="232"/>
        <v>2160.43</v>
      </c>
      <c r="J2460" s="3" t="str">
        <f t="shared" ca="1" si="233"/>
        <v>insert into motoristas (fk_matricula, nome, sexo, telefone, nif, salario) values (596, 'Bianca Camacho Borges', 2, '975 992 585', 10272347, 2160.43);</v>
      </c>
    </row>
    <row r="2461" spans="1:10" x14ac:dyDescent="0.25">
      <c r="A2461">
        <f t="shared" ca="1" si="228"/>
        <v>721</v>
      </c>
      <c r="B2461">
        <f t="shared" ca="1" si="229"/>
        <v>109</v>
      </c>
      <c r="C2461">
        <f t="shared" ca="1" si="230"/>
        <v>16</v>
      </c>
      <c r="D2461">
        <f t="shared" ca="1" si="230"/>
        <v>57</v>
      </c>
      <c r="E2461" s="3" t="str">
        <f ca="1">_xlfn.CONCAT(VLOOKUP($B2461,nomes!$A:$B,2,FALSE), "", VLOOKUP($C2461,apelido!$A:$B,2,FALSE), " ", VLOOKUP($D2461,apelido!$A:$B,2,FALSE))</f>
        <v>Sérgio Brito Nogueira</v>
      </c>
      <c r="F2461" s="3" t="str">
        <f ca="1">TRIM(VLOOKUP($B2461,nomes!$A:$C,3,FALSE))</f>
        <v>Masculino</v>
      </c>
      <c r="G2461" t="str">
        <f t="shared" ca="1" si="231"/>
        <v>959 354 391</v>
      </c>
      <c r="H2461" s="2" t="s">
        <v>2952</v>
      </c>
      <c r="I2461" s="3" t="str">
        <f t="shared" ca="1" si="232"/>
        <v>2141.60</v>
      </c>
      <c r="J2461" s="3" t="str">
        <f t="shared" ca="1" si="233"/>
        <v>insert into motoristas (fk_matricula, nome, sexo, telefone, nif, salario) values (721, 'Sérgio Brito Nogueira', 1, '959 354 391', 22467380, 2141.60);</v>
      </c>
    </row>
    <row r="2462" spans="1:10" x14ac:dyDescent="0.25">
      <c r="A2462">
        <f t="shared" ca="1" si="228"/>
        <v>2449</v>
      </c>
      <c r="B2462">
        <f t="shared" ca="1" si="229"/>
        <v>135</v>
      </c>
      <c r="C2462">
        <f t="shared" ca="1" si="230"/>
        <v>44</v>
      </c>
      <c r="D2462">
        <f t="shared" ca="1" si="230"/>
        <v>82</v>
      </c>
      <c r="E2462" s="3" t="str">
        <f ca="1">_xlfn.CONCAT(VLOOKUP($B2462,nomes!$A:$B,2,FALSE), "", VLOOKUP($C2462,apelido!$A:$B,2,FALSE), " ", VLOOKUP($D2462,apelido!$A:$B,2,FALSE))</f>
        <v>César Madeira Teixeira</v>
      </c>
      <c r="F2462" s="3" t="str">
        <f ca="1">TRIM(VLOOKUP($B2462,nomes!$A:$C,3,FALSE))</f>
        <v>Masculino</v>
      </c>
      <c r="G2462" t="str">
        <f t="shared" ca="1" si="231"/>
        <v>913 985 459</v>
      </c>
      <c r="H2462" s="2" t="s">
        <v>2953</v>
      </c>
      <c r="I2462" s="3" t="str">
        <f t="shared" ca="1" si="232"/>
        <v>1941.9</v>
      </c>
      <c r="J2462" s="3" t="str">
        <f t="shared" ca="1" si="233"/>
        <v>insert into motoristas (fk_matricula, nome, sexo, telefone, nif, salario) values (2449, 'César Madeira Teixeira', 1, '913 985 459', 19424655, 1941.9);</v>
      </c>
    </row>
    <row r="2463" spans="1:10" x14ac:dyDescent="0.25">
      <c r="A2463">
        <f t="shared" ca="1" si="228"/>
        <v>1027</v>
      </c>
      <c r="B2463">
        <f t="shared" ca="1" si="229"/>
        <v>122</v>
      </c>
      <c r="C2463">
        <f t="shared" ca="1" si="230"/>
        <v>26</v>
      </c>
      <c r="D2463">
        <f t="shared" ca="1" si="230"/>
        <v>39</v>
      </c>
      <c r="E2463" s="3" t="str">
        <f ca="1">_xlfn.CONCAT(VLOOKUP($B2463,nomes!$A:$B,2,FALSE), "", VLOOKUP($C2463,apelido!$A:$B,2,FALSE), " ", VLOOKUP($D2463,apelido!$A:$B,2,FALSE))</f>
        <v>Vinícius Esteves Leal</v>
      </c>
      <c r="F2463" s="3" t="str">
        <f ca="1">TRIM(VLOOKUP($B2463,nomes!$A:$C,3,FALSE))</f>
        <v>Masculino</v>
      </c>
      <c r="G2463" t="str">
        <f t="shared" ca="1" si="231"/>
        <v>961 885 132</v>
      </c>
      <c r="H2463" s="2" t="s">
        <v>2954</v>
      </c>
      <c r="I2463" s="3" t="str">
        <f t="shared" ca="1" si="232"/>
        <v>1319.78</v>
      </c>
      <c r="J2463" s="3" t="str">
        <f t="shared" ca="1" si="233"/>
        <v>insert into motoristas (fk_matricula, nome, sexo, telefone, nif, salario) values (1027, 'Vinícius Esteves Leal', 1, '961 885 132', 13285581, 1319.78);</v>
      </c>
    </row>
    <row r="2464" spans="1:10" x14ac:dyDescent="0.25">
      <c r="A2464">
        <f t="shared" ca="1" si="228"/>
        <v>1354</v>
      </c>
      <c r="B2464">
        <f t="shared" ca="1" si="229"/>
        <v>138</v>
      </c>
      <c r="C2464">
        <f t="shared" ca="1" si="230"/>
        <v>59</v>
      </c>
      <c r="D2464">
        <f t="shared" ca="1" si="230"/>
        <v>56</v>
      </c>
      <c r="E2464" s="3" t="str">
        <f ca="1">_xlfn.CONCAT(VLOOKUP($B2464,nomes!$A:$B,2,FALSE), "", VLOOKUP($C2464,apelido!$A:$B,2,FALSE), " ", VLOOKUP($D2464,apelido!$A:$B,2,FALSE))</f>
        <v>Daiana Oliveira Neves</v>
      </c>
      <c r="F2464" s="3" t="str">
        <f ca="1">TRIM(VLOOKUP($B2464,nomes!$A:$C,3,FALSE))</f>
        <v>Feminino</v>
      </c>
      <c r="G2464" t="str">
        <f t="shared" ca="1" si="231"/>
        <v>937 724 122</v>
      </c>
      <c r="H2464" s="2" t="s">
        <v>2955</v>
      </c>
      <c r="I2464" s="3" t="str">
        <f t="shared" ca="1" si="232"/>
        <v>2067.52</v>
      </c>
      <c r="J2464" s="3" t="str">
        <f t="shared" ca="1" si="233"/>
        <v>insert into motoristas (fk_matricula, nome, sexo, telefone, nif, salario) values (1354, 'Daiana Oliveira Neves', 2, '937 724 122', 23274149, 2067.52);</v>
      </c>
    </row>
    <row r="2465" spans="1:10" x14ac:dyDescent="0.25">
      <c r="A2465">
        <f t="shared" ca="1" si="228"/>
        <v>2982</v>
      </c>
      <c r="B2465">
        <f t="shared" ca="1" si="229"/>
        <v>153</v>
      </c>
      <c r="C2465">
        <f t="shared" ca="1" si="230"/>
        <v>40</v>
      </c>
      <c r="D2465">
        <f t="shared" ca="1" si="230"/>
        <v>2</v>
      </c>
      <c r="E2465" s="3" t="str">
        <f ca="1">_xlfn.CONCAT(VLOOKUP($B2465,nomes!$A:$B,2,FALSE), "", VLOOKUP($C2465,apelido!$A:$B,2,FALSE), " ", VLOOKUP($D2465,apelido!$A:$B,2,FALSE))</f>
        <v>Fátima Lima Alves</v>
      </c>
      <c r="F2465" s="3" t="str">
        <f ca="1">TRIM(VLOOKUP($B2465,nomes!$A:$C,3,FALSE))</f>
        <v>Feminino</v>
      </c>
      <c r="G2465" t="str">
        <f t="shared" ca="1" si="231"/>
        <v>952 658 778</v>
      </c>
      <c r="H2465" s="2" t="s">
        <v>2956</v>
      </c>
      <c r="I2465" s="3" t="str">
        <f t="shared" ca="1" si="232"/>
        <v>956.16</v>
      </c>
      <c r="J2465" s="3" t="str">
        <f t="shared" ca="1" si="233"/>
        <v>insert into motoristas (fk_matricula, nome, sexo, telefone, nif, salario) values (2982, 'Fátima Lima Alves', 2, '952 658 778', 19393003, 956.16);</v>
      </c>
    </row>
    <row r="2466" spans="1:10" x14ac:dyDescent="0.25">
      <c r="A2466">
        <f t="shared" ca="1" si="228"/>
        <v>2332</v>
      </c>
      <c r="B2466">
        <f t="shared" ca="1" si="229"/>
        <v>55</v>
      </c>
      <c r="C2466">
        <f t="shared" ca="1" si="230"/>
        <v>52</v>
      </c>
      <c r="D2466">
        <f t="shared" ca="1" si="230"/>
        <v>12</v>
      </c>
      <c r="E2466" s="3" t="str">
        <f ca="1">_xlfn.CONCAT(VLOOKUP($B2466,nomes!$A:$B,2,FALSE), "", VLOOKUP($C2466,apelido!$A:$B,2,FALSE), " ", VLOOKUP($D2466,apelido!$A:$B,2,FALSE))</f>
        <v>Isabella Monteiro Bernardo</v>
      </c>
      <c r="F2466" s="3" t="str">
        <f ca="1">TRIM(VLOOKUP($B2466,nomes!$A:$C,3,FALSE))</f>
        <v>Feminino</v>
      </c>
      <c r="G2466" t="str">
        <f t="shared" ca="1" si="231"/>
        <v>924 131 491</v>
      </c>
      <c r="H2466" s="2" t="s">
        <v>2957</v>
      </c>
      <c r="I2466" s="3" t="str">
        <f t="shared" ca="1" si="232"/>
        <v>1403.7</v>
      </c>
      <c r="J2466" s="3" t="str">
        <f t="shared" ca="1" si="233"/>
        <v>insert into motoristas (fk_matricula, nome, sexo, telefone, nif, salario) values (2332, 'Isabella Monteiro Bernardo', 2, '924 131 491', 15426181, 1403.7);</v>
      </c>
    </row>
    <row r="2467" spans="1:10" x14ac:dyDescent="0.25">
      <c r="A2467">
        <f t="shared" ca="1" si="228"/>
        <v>607</v>
      </c>
      <c r="B2467">
        <f t="shared" ca="1" si="229"/>
        <v>89</v>
      </c>
      <c r="C2467">
        <f t="shared" ca="1" si="230"/>
        <v>37</v>
      </c>
      <c r="D2467">
        <f t="shared" ca="1" si="230"/>
        <v>17</v>
      </c>
      <c r="E2467" s="3" t="str">
        <f ca="1">_xlfn.CONCAT(VLOOKUP($B2467,nomes!$A:$B,2,FALSE), "", VLOOKUP($C2467,apelido!$A:$B,2,FALSE), " ", VLOOKUP($D2467,apelido!$A:$B,2,FALSE))</f>
        <v>Nicolas Henriques Campos</v>
      </c>
      <c r="F2467" s="3" t="str">
        <f ca="1">TRIM(VLOOKUP($B2467,nomes!$A:$C,3,FALSE))</f>
        <v>Masculino</v>
      </c>
      <c r="G2467" t="str">
        <f t="shared" ca="1" si="231"/>
        <v>994 321 457</v>
      </c>
      <c r="H2467" s="2" t="s">
        <v>2958</v>
      </c>
      <c r="I2467" s="3" t="str">
        <f t="shared" ca="1" si="232"/>
        <v>2032.34</v>
      </c>
      <c r="J2467" s="3" t="str">
        <f t="shared" ca="1" si="233"/>
        <v>insert into motoristas (fk_matricula, nome, sexo, telefone, nif, salario) values (607, 'Nicolas Henriques Campos', 1, '994 321 457', 50967887, 2032.34);</v>
      </c>
    </row>
    <row r="2468" spans="1:10" x14ac:dyDescent="0.25">
      <c r="A2468">
        <f t="shared" ca="1" si="228"/>
        <v>2047</v>
      </c>
      <c r="B2468">
        <f t="shared" ca="1" si="229"/>
        <v>134</v>
      </c>
      <c r="C2468">
        <f t="shared" ca="1" si="230"/>
        <v>79</v>
      </c>
      <c r="D2468">
        <f t="shared" ca="1" si="230"/>
        <v>27</v>
      </c>
      <c r="E2468" s="3" t="str">
        <f ca="1">_xlfn.CONCAT(VLOOKUP($B2468,nomes!$A:$B,2,FALSE), "", VLOOKUP($C2468,apelido!$A:$B,2,FALSE), " ", VLOOKUP($D2468,apelido!$A:$B,2,FALSE))</f>
        <v>Célia Soares Faria</v>
      </c>
      <c r="F2468" s="3" t="str">
        <f ca="1">TRIM(VLOOKUP($B2468,nomes!$A:$C,3,FALSE))</f>
        <v>Feminino</v>
      </c>
      <c r="G2468" t="str">
        <f t="shared" ca="1" si="231"/>
        <v>975 937 632</v>
      </c>
      <c r="H2468" s="2" t="s">
        <v>2959</v>
      </c>
      <c r="I2468" s="3" t="str">
        <f t="shared" ca="1" si="232"/>
        <v>2010.73</v>
      </c>
      <c r="J2468" s="3" t="str">
        <f t="shared" ca="1" si="233"/>
        <v>insert into motoristas (fk_matricula, nome, sexo, telefone, nif, salario) values (2047, 'Célia Soares Faria', 2, '975 937 632', 10026845, 2010.73);</v>
      </c>
    </row>
    <row r="2469" spans="1:10" x14ac:dyDescent="0.25">
      <c r="A2469">
        <f t="shared" ca="1" si="228"/>
        <v>1839</v>
      </c>
      <c r="B2469">
        <f t="shared" ca="1" si="229"/>
        <v>71</v>
      </c>
      <c r="C2469">
        <f t="shared" ca="1" si="230"/>
        <v>4</v>
      </c>
      <c r="D2469">
        <f t="shared" ca="1" si="230"/>
        <v>51</v>
      </c>
      <c r="E2469" s="3" t="str">
        <f ca="1">_xlfn.CONCAT(VLOOKUP($B2469,nomes!$A:$B,2,FALSE), "", VLOOKUP($C2469,apelido!$A:$B,2,FALSE), " ", VLOOKUP($D2469,apelido!$A:$B,2,FALSE))</f>
        <v>Lídia Amaro Miranda</v>
      </c>
      <c r="F2469" s="3" t="str">
        <f ca="1">TRIM(VLOOKUP($B2469,nomes!$A:$C,3,FALSE))</f>
        <v>Feminino</v>
      </c>
      <c r="G2469" t="str">
        <f t="shared" ca="1" si="231"/>
        <v>912 238 342</v>
      </c>
      <c r="H2469" s="2" t="s">
        <v>2960</v>
      </c>
      <c r="I2469" s="3" t="str">
        <f t="shared" ca="1" si="232"/>
        <v>2487.84</v>
      </c>
      <c r="J2469" s="3" t="str">
        <f t="shared" ca="1" si="233"/>
        <v>insert into motoristas (fk_matricula, nome, sexo, telefone, nif, salario) values (1839, 'Lídia Amaro Miranda', 2, '912 238 342', 51526585, 2487.84);</v>
      </c>
    </row>
    <row r="2470" spans="1:10" x14ac:dyDescent="0.25">
      <c r="A2470">
        <f t="shared" ca="1" si="228"/>
        <v>3016</v>
      </c>
      <c r="B2470">
        <f t="shared" ca="1" si="229"/>
        <v>157</v>
      </c>
      <c r="C2470">
        <f t="shared" ca="1" si="230"/>
        <v>16</v>
      </c>
      <c r="D2470">
        <f t="shared" ca="1" si="230"/>
        <v>19</v>
      </c>
      <c r="E2470" s="3" t="str">
        <f ca="1">_xlfn.CONCAT(VLOOKUP($B2470,nomes!$A:$B,2,FALSE), "", VLOOKUP($C2470,apelido!$A:$B,2,FALSE), " ", VLOOKUP($D2470,apelido!$A:$B,2,FALSE))</f>
        <v>Geraldo Brito Carvalho</v>
      </c>
      <c r="F2470" s="3" t="str">
        <f ca="1">TRIM(VLOOKUP($B2470,nomes!$A:$C,3,FALSE))</f>
        <v>Masculino</v>
      </c>
      <c r="G2470" t="str">
        <f t="shared" ca="1" si="231"/>
        <v>928 592 566</v>
      </c>
      <c r="H2470" s="2" t="s">
        <v>2961</v>
      </c>
      <c r="I2470" s="3" t="str">
        <f t="shared" ca="1" si="232"/>
        <v>970.63</v>
      </c>
      <c r="J2470" s="3" t="str">
        <f t="shared" ca="1" si="233"/>
        <v>insert into motoristas (fk_matricula, nome, sexo, telefone, nif, salario) values (3016, 'Geraldo Brito Carvalho', 1, '928 592 566', 59749036, 970.63);</v>
      </c>
    </row>
    <row r="2471" spans="1:10" x14ac:dyDescent="0.25">
      <c r="A2471">
        <f t="shared" ca="1" si="228"/>
        <v>358</v>
      </c>
      <c r="B2471">
        <f t="shared" ca="1" si="229"/>
        <v>196</v>
      </c>
      <c r="C2471">
        <f t="shared" ca="1" si="230"/>
        <v>85</v>
      </c>
      <c r="D2471">
        <f t="shared" ca="1" si="230"/>
        <v>25</v>
      </c>
      <c r="E2471" s="3" t="str">
        <f ca="1">_xlfn.CONCAT(VLOOKUP($B2471,nomes!$A:$B,2,FALSE), "", VLOOKUP($C2471,apelido!$A:$B,2,FALSE), " ", VLOOKUP($D2471,apelido!$A:$B,2,FALSE))</f>
        <v>Sueli Vasconcelos Duarte</v>
      </c>
      <c r="F2471" s="3" t="str">
        <f ca="1">TRIM(VLOOKUP($B2471,nomes!$A:$C,3,FALSE))</f>
        <v>Feminino</v>
      </c>
      <c r="G2471" t="str">
        <f t="shared" ca="1" si="231"/>
        <v>925 394 936</v>
      </c>
      <c r="H2471" s="2" t="s">
        <v>2962</v>
      </c>
      <c r="I2471" s="3" t="str">
        <f t="shared" ca="1" si="232"/>
        <v>1552.79</v>
      </c>
      <c r="J2471" s="3" t="str">
        <f t="shared" ca="1" si="233"/>
        <v>insert into motoristas (fk_matricula, nome, sexo, telefone, nif, salario) values (358, 'Sueli Vasconcelos Duarte', 2, '925 394 936', 25581828, 1552.79);</v>
      </c>
    </row>
    <row r="2472" spans="1:10" x14ac:dyDescent="0.25">
      <c r="A2472">
        <f t="shared" ca="1" si="228"/>
        <v>1252</v>
      </c>
      <c r="B2472">
        <f t="shared" ca="1" si="229"/>
        <v>143</v>
      </c>
      <c r="C2472">
        <f t="shared" ca="1" si="230"/>
        <v>24</v>
      </c>
      <c r="D2472">
        <f t="shared" ca="1" si="230"/>
        <v>64</v>
      </c>
      <c r="E2472" s="3" t="str">
        <f ca="1">_xlfn.CONCAT(VLOOKUP($B2472,nomes!$A:$B,2,FALSE), "", VLOOKUP($C2472,apelido!$A:$B,2,FALSE), " ", VLOOKUP($D2472,apelido!$A:$B,2,FALSE))</f>
        <v>Edson Dias Pinto</v>
      </c>
      <c r="F2472" s="3" t="str">
        <f ca="1">TRIM(VLOOKUP($B2472,nomes!$A:$C,3,FALSE))</f>
        <v>Masculino</v>
      </c>
      <c r="G2472" t="str">
        <f t="shared" ca="1" si="231"/>
        <v>988 536 511</v>
      </c>
      <c r="H2472" s="2" t="s">
        <v>2963</v>
      </c>
      <c r="I2472" s="3" t="str">
        <f t="shared" ca="1" si="232"/>
        <v>1199.39</v>
      </c>
      <c r="J2472" s="3" t="str">
        <f t="shared" ca="1" si="233"/>
        <v>insert into motoristas (fk_matricula, nome, sexo, telefone, nif, salario) values (1252, 'Edson Dias Pinto', 1, '988 536 511', 56336360, 1199.39);</v>
      </c>
    </row>
    <row r="2473" spans="1:10" x14ac:dyDescent="0.25">
      <c r="A2473">
        <f t="shared" ca="1" si="228"/>
        <v>2770</v>
      </c>
      <c r="B2473">
        <f t="shared" ca="1" si="229"/>
        <v>179</v>
      </c>
      <c r="C2473">
        <f t="shared" ca="1" si="230"/>
        <v>29</v>
      </c>
      <c r="D2473">
        <f t="shared" ca="1" si="230"/>
        <v>38</v>
      </c>
      <c r="E2473" s="3" t="str">
        <f ca="1">_xlfn.CONCAT(VLOOKUP($B2473,nomes!$A:$B,2,FALSE), "", VLOOKUP($C2473,apelido!$A:$B,2,FALSE), " ", VLOOKUP($D2473,apelido!$A:$B,2,FALSE))</f>
        <v>Luciana Ferreira Jesus</v>
      </c>
      <c r="F2473" s="3" t="str">
        <f ca="1">TRIM(VLOOKUP($B2473,nomes!$A:$C,3,FALSE))</f>
        <v>Feminino</v>
      </c>
      <c r="G2473" t="str">
        <f t="shared" ca="1" si="231"/>
        <v>952 725 978</v>
      </c>
      <c r="H2473" s="2" t="s">
        <v>2964</v>
      </c>
      <c r="I2473" s="3" t="str">
        <f t="shared" ca="1" si="232"/>
        <v>991.61</v>
      </c>
      <c r="J2473" s="3" t="str">
        <f t="shared" ca="1" si="233"/>
        <v>insert into motoristas (fk_matricula, nome, sexo, telefone, nif, salario) values (2770, 'Luciana Ferreira Jesus', 2, '952 725 978', 57689193, 991.61);</v>
      </c>
    </row>
    <row r="2474" spans="1:10" x14ac:dyDescent="0.25">
      <c r="A2474">
        <f t="shared" ca="1" si="228"/>
        <v>1218</v>
      </c>
      <c r="B2474">
        <f t="shared" ca="1" si="229"/>
        <v>179</v>
      </c>
      <c r="C2474">
        <f t="shared" ca="1" si="230"/>
        <v>60</v>
      </c>
      <c r="D2474">
        <f t="shared" ca="1" si="230"/>
        <v>29</v>
      </c>
      <c r="E2474" s="3" t="str">
        <f ca="1">_xlfn.CONCAT(VLOOKUP($B2474,nomes!$A:$B,2,FALSE), "", VLOOKUP($C2474,apelido!$A:$B,2,FALSE), " ", VLOOKUP($D2474,apelido!$A:$B,2,FALSE))</f>
        <v>Luciana Pacheco Ferreira</v>
      </c>
      <c r="F2474" s="3" t="str">
        <f ca="1">TRIM(VLOOKUP($B2474,nomes!$A:$C,3,FALSE))</f>
        <v>Feminino</v>
      </c>
      <c r="G2474" t="str">
        <f t="shared" ca="1" si="231"/>
        <v>992 371 921</v>
      </c>
      <c r="H2474" s="2" t="s">
        <v>2965</v>
      </c>
      <c r="I2474" s="3" t="str">
        <f t="shared" ca="1" si="232"/>
        <v>2329.36</v>
      </c>
      <c r="J2474" s="3" t="str">
        <f t="shared" ca="1" si="233"/>
        <v>insert into motoristas (fk_matricula, nome, sexo, telefone, nif, salario) values (1218, 'Luciana Pacheco Ferreira', 2, '992 371 921', 22109400, 2329.36);</v>
      </c>
    </row>
    <row r="2475" spans="1:10" x14ac:dyDescent="0.25">
      <c r="A2475">
        <f t="shared" ca="1" si="228"/>
        <v>1142</v>
      </c>
      <c r="B2475">
        <f t="shared" ca="1" si="229"/>
        <v>5</v>
      </c>
      <c r="C2475">
        <f t="shared" ca="1" si="230"/>
        <v>94</v>
      </c>
      <c r="D2475">
        <f t="shared" ca="1" si="230"/>
        <v>24</v>
      </c>
      <c r="E2475" s="3" t="str">
        <f ca="1">_xlfn.CONCAT(VLOOKUP($B2475,nomes!$A:$B,2,FALSE), "", VLOOKUP($C2475,apelido!$A:$B,2,FALSE), " ", VLOOKUP($D2475,apelido!$A:$B,2,FALSE))</f>
        <v>Ana Barreira Dias</v>
      </c>
      <c r="F2475" s="3" t="str">
        <f ca="1">TRIM(VLOOKUP($B2475,nomes!$A:$C,3,FALSE))</f>
        <v>Feminino</v>
      </c>
      <c r="G2475" t="str">
        <f t="shared" ca="1" si="231"/>
        <v>982 173 484</v>
      </c>
      <c r="H2475" s="2" t="s">
        <v>2966</v>
      </c>
      <c r="I2475" s="3" t="str">
        <f t="shared" ca="1" si="232"/>
        <v>1941.15</v>
      </c>
      <c r="J2475" s="3" t="str">
        <f t="shared" ca="1" si="233"/>
        <v>insert into motoristas (fk_matricula, nome, sexo, telefone, nif, salario) values (1142, 'Ana Barreira Dias', 2, '982 173 484', 20535411, 1941.15);</v>
      </c>
    </row>
    <row r="2476" spans="1:10" x14ac:dyDescent="0.25">
      <c r="A2476">
        <f t="shared" ca="1" si="228"/>
        <v>2410</v>
      </c>
      <c r="B2476">
        <f t="shared" ca="1" si="229"/>
        <v>119</v>
      </c>
      <c r="C2476">
        <f t="shared" ca="1" si="230"/>
        <v>45</v>
      </c>
      <c r="D2476">
        <f t="shared" ca="1" si="230"/>
        <v>91</v>
      </c>
      <c r="E2476" s="3" t="str">
        <f ca="1">_xlfn.CONCAT(VLOOKUP($B2476,nomes!$A:$B,2,FALSE), "", VLOOKUP($C2476,apelido!$A:$B,2,FALSE), " ", VLOOKUP($D2476,apelido!$A:$B,2,FALSE))</f>
        <v>Vicente Magalhães Vilela</v>
      </c>
      <c r="F2476" s="3" t="str">
        <f ca="1">TRIM(VLOOKUP($B2476,nomes!$A:$C,3,FALSE))</f>
        <v>Masculino</v>
      </c>
      <c r="G2476" t="str">
        <f t="shared" ca="1" si="231"/>
        <v>952 456 711</v>
      </c>
      <c r="H2476" s="2" t="s">
        <v>2967</v>
      </c>
      <c r="I2476" s="3" t="str">
        <f t="shared" ca="1" si="232"/>
        <v>1393.10</v>
      </c>
      <c r="J2476" s="3" t="str">
        <f t="shared" ca="1" si="233"/>
        <v>insert into motoristas (fk_matricula, nome, sexo, telefone, nif, salario) values (2410, 'Vicente Magalhães Vilela', 1, '952 456 711', 50130908, 1393.10);</v>
      </c>
    </row>
    <row r="2477" spans="1:10" x14ac:dyDescent="0.25">
      <c r="A2477">
        <f t="shared" ca="1" si="228"/>
        <v>2119</v>
      </c>
      <c r="B2477">
        <f t="shared" ca="1" si="229"/>
        <v>121</v>
      </c>
      <c r="C2477">
        <f t="shared" ca="1" si="230"/>
        <v>79</v>
      </c>
      <c r="D2477">
        <f t="shared" ca="1" si="230"/>
        <v>61</v>
      </c>
      <c r="E2477" s="3" t="str">
        <f ca="1">_xlfn.CONCAT(VLOOKUP($B2477,nomes!$A:$B,2,FALSE), "", VLOOKUP($C2477,apelido!$A:$B,2,FALSE), " ", VLOOKUP($D2477,apelido!$A:$B,2,FALSE))</f>
        <v>Vitória Soares Paiva</v>
      </c>
      <c r="F2477" s="3" t="str">
        <f ca="1">TRIM(VLOOKUP($B2477,nomes!$A:$C,3,FALSE))</f>
        <v>Feminino</v>
      </c>
      <c r="G2477" t="str">
        <f t="shared" ca="1" si="231"/>
        <v>938 284 795</v>
      </c>
      <c r="H2477" s="2" t="s">
        <v>2968</v>
      </c>
      <c r="I2477" s="3" t="str">
        <f t="shared" ca="1" si="232"/>
        <v>1959.45</v>
      </c>
      <c r="J2477" s="3" t="str">
        <f t="shared" ca="1" si="233"/>
        <v>insert into motoristas (fk_matricula, nome, sexo, telefone, nif, salario) values (2119, 'Vitória Soares Paiva', 2, '938 284 795', 54252428, 1959.45);</v>
      </c>
    </row>
    <row r="2478" spans="1:10" x14ac:dyDescent="0.25">
      <c r="A2478">
        <f t="shared" ca="1" si="228"/>
        <v>2126</v>
      </c>
      <c r="B2478">
        <f t="shared" ca="1" si="229"/>
        <v>135</v>
      </c>
      <c r="C2478">
        <f t="shared" ca="1" si="230"/>
        <v>59</v>
      </c>
      <c r="D2478">
        <f t="shared" ca="1" si="230"/>
        <v>7</v>
      </c>
      <c r="E2478" s="3" t="str">
        <f ca="1">_xlfn.CONCAT(VLOOKUP($B2478,nomes!$A:$B,2,FALSE), "", VLOOKUP($C2478,apelido!$A:$B,2,FALSE), " ", VLOOKUP($D2478,apelido!$A:$B,2,FALSE))</f>
        <v>César Oliveira Araújo</v>
      </c>
      <c r="F2478" s="3" t="str">
        <f ca="1">TRIM(VLOOKUP($B2478,nomes!$A:$C,3,FALSE))</f>
        <v>Masculino</v>
      </c>
      <c r="G2478" t="str">
        <f t="shared" ca="1" si="231"/>
        <v>969 281 284</v>
      </c>
      <c r="H2478" s="2" t="s">
        <v>2969</v>
      </c>
      <c r="I2478" s="3" t="str">
        <f t="shared" ca="1" si="232"/>
        <v>1111.28</v>
      </c>
      <c r="J2478" s="3" t="str">
        <f t="shared" ca="1" si="233"/>
        <v>insert into motoristas (fk_matricula, nome, sexo, telefone, nif, salario) values (2126, 'César Oliveira Araújo', 1, '969 281 284', 56946970, 1111.28);</v>
      </c>
    </row>
    <row r="2479" spans="1:10" x14ac:dyDescent="0.25">
      <c r="A2479">
        <f t="shared" ca="1" si="228"/>
        <v>572</v>
      </c>
      <c r="B2479">
        <f t="shared" ca="1" si="229"/>
        <v>91</v>
      </c>
      <c r="C2479">
        <f t="shared" ca="1" si="230"/>
        <v>59</v>
      </c>
      <c r="D2479">
        <f t="shared" ca="1" si="230"/>
        <v>21</v>
      </c>
      <c r="E2479" s="3" t="str">
        <f ca="1">_xlfn.CONCAT(VLOOKUP($B2479,nomes!$A:$B,2,FALSE), "", VLOOKUP($C2479,apelido!$A:$B,2,FALSE), " ", VLOOKUP($D2479,apelido!$A:$B,2,FALSE))</f>
        <v>Olivia Oliveira Coelho</v>
      </c>
      <c r="F2479" s="3" t="str">
        <f ca="1">TRIM(VLOOKUP($B2479,nomes!$A:$C,3,FALSE))</f>
        <v>Feminino</v>
      </c>
      <c r="G2479" t="str">
        <f t="shared" ca="1" si="231"/>
        <v>941 667 251</v>
      </c>
      <c r="H2479" s="2" t="s">
        <v>2970</v>
      </c>
      <c r="I2479" s="3" t="str">
        <f t="shared" ca="1" si="232"/>
        <v>1138.19</v>
      </c>
      <c r="J2479" s="3" t="str">
        <f t="shared" ca="1" si="233"/>
        <v>insert into motoristas (fk_matricula, nome, sexo, telefone, nif, salario) values (572, 'Olivia Oliveira Coelho', 2, '941 667 251', 15670706, 1138.19);</v>
      </c>
    </row>
    <row r="2480" spans="1:10" x14ac:dyDescent="0.25">
      <c r="A2480">
        <f t="shared" ca="1" si="228"/>
        <v>2474</v>
      </c>
      <c r="B2480">
        <f t="shared" ca="1" si="229"/>
        <v>74</v>
      </c>
      <c r="C2480">
        <f t="shared" ca="1" si="230"/>
        <v>11</v>
      </c>
      <c r="D2480">
        <f t="shared" ca="1" si="230"/>
        <v>10</v>
      </c>
      <c r="E2480" s="3" t="str">
        <f ca="1">_xlfn.CONCAT(VLOOKUP($B2480,nomes!$A:$B,2,FALSE), "", VLOOKUP($C2480,apelido!$A:$B,2,FALSE), " ", VLOOKUP($D2480,apelido!$A:$B,2,FALSE))</f>
        <v>Lucas Bento Batista</v>
      </c>
      <c r="F2480" s="3" t="str">
        <f ca="1">TRIM(VLOOKUP($B2480,nomes!$A:$C,3,FALSE))</f>
        <v>Masculino</v>
      </c>
      <c r="G2480" t="str">
        <f t="shared" ca="1" si="231"/>
        <v>998 248 271</v>
      </c>
      <c r="H2480" s="2" t="s">
        <v>2971</v>
      </c>
      <c r="I2480" s="3" t="str">
        <f t="shared" ca="1" si="232"/>
        <v>1443.2</v>
      </c>
      <c r="J2480" s="3" t="str">
        <f t="shared" ca="1" si="233"/>
        <v>insert into motoristas (fk_matricula, nome, sexo, telefone, nif, salario) values (2474, 'Lucas Bento Batista', 1, '998 248 271', 52183174, 1443.2);</v>
      </c>
    </row>
    <row r="2481" spans="1:10" x14ac:dyDescent="0.25">
      <c r="A2481">
        <f t="shared" ca="1" si="228"/>
        <v>2821</v>
      </c>
      <c r="B2481">
        <f t="shared" ca="1" si="229"/>
        <v>134</v>
      </c>
      <c r="C2481">
        <f t="shared" ca="1" si="230"/>
        <v>37</v>
      </c>
      <c r="D2481">
        <f t="shared" ca="1" si="230"/>
        <v>1</v>
      </c>
      <c r="E2481" s="3" t="str">
        <f ca="1">_xlfn.CONCAT(VLOOKUP($B2481,nomes!$A:$B,2,FALSE), "", VLOOKUP($C2481,apelido!$A:$B,2,FALSE), " ", VLOOKUP($D2481,apelido!$A:$B,2,FALSE))</f>
        <v>Célia Henriques Almeida</v>
      </c>
      <c r="F2481" s="3" t="str">
        <f ca="1">TRIM(VLOOKUP($B2481,nomes!$A:$C,3,FALSE))</f>
        <v>Feminino</v>
      </c>
      <c r="G2481" t="str">
        <f t="shared" ca="1" si="231"/>
        <v>945 878 629</v>
      </c>
      <c r="H2481" s="2" t="s">
        <v>2972</v>
      </c>
      <c r="I2481" s="3" t="str">
        <f t="shared" ca="1" si="232"/>
        <v>2006.78</v>
      </c>
      <c r="J2481" s="3" t="str">
        <f t="shared" ca="1" si="233"/>
        <v>insert into motoristas (fk_matricula, nome, sexo, telefone, nif, salario) values (2821, 'Célia Henriques Almeida', 2, '945 878 629', 51919430, 2006.78);</v>
      </c>
    </row>
    <row r="2482" spans="1:10" x14ac:dyDescent="0.25">
      <c r="A2482">
        <f t="shared" ca="1" si="228"/>
        <v>1015</v>
      </c>
      <c r="B2482">
        <f t="shared" ca="1" si="229"/>
        <v>198</v>
      </c>
      <c r="C2482">
        <f t="shared" ca="1" si="230"/>
        <v>20</v>
      </c>
      <c r="D2482">
        <f t="shared" ca="1" si="230"/>
        <v>70</v>
      </c>
      <c r="E2482" s="3" t="str">
        <f ca="1">_xlfn.CONCAT(VLOOKUP($B2482,nomes!$A:$B,2,FALSE), "", VLOOKUP($C2482,apelido!$A:$B,2,FALSE), " ", VLOOKUP($D2482,apelido!$A:$B,2,FALSE))</f>
        <v>Tereza Castro Ribeiro</v>
      </c>
      <c r="F2482" s="3" t="str">
        <f ca="1">TRIM(VLOOKUP($B2482,nomes!$A:$C,3,FALSE))</f>
        <v>Feminino</v>
      </c>
      <c r="G2482" t="str">
        <f t="shared" ca="1" si="231"/>
        <v>944 412 248</v>
      </c>
      <c r="H2482" s="2" t="s">
        <v>2973</v>
      </c>
      <c r="I2482" s="3" t="str">
        <f t="shared" ca="1" si="232"/>
        <v>2444.46</v>
      </c>
      <c r="J2482" s="3" t="str">
        <f t="shared" ca="1" si="233"/>
        <v>insert into motoristas (fk_matricula, nome, sexo, telefone, nif, salario) values (1015, 'Tereza Castro Ribeiro', 2, '944 412 248', 17306680, 2444.46);</v>
      </c>
    </row>
    <row r="2483" spans="1:10" x14ac:dyDescent="0.25">
      <c r="A2483">
        <f t="shared" ca="1" si="228"/>
        <v>992</v>
      </c>
      <c r="B2483">
        <f t="shared" ca="1" si="229"/>
        <v>124</v>
      </c>
      <c r="C2483">
        <f t="shared" ca="1" si="230"/>
        <v>73</v>
      </c>
      <c r="D2483">
        <f t="shared" ca="1" si="230"/>
        <v>22</v>
      </c>
      <c r="E2483" s="3" t="str">
        <f ca="1">_xlfn.CONCAT(VLOOKUP($B2483,nomes!$A:$B,2,FALSE), "", VLOOKUP($C2483,apelido!$A:$B,2,FALSE), " ", VLOOKUP($D2483,apelido!$A:$B,2,FALSE))</f>
        <v>Adriana Salgado Costa</v>
      </c>
      <c r="F2483" s="3" t="str">
        <f ca="1">TRIM(VLOOKUP($B2483,nomes!$A:$C,3,FALSE))</f>
        <v>Feminino</v>
      </c>
      <c r="G2483" t="str">
        <f t="shared" ca="1" si="231"/>
        <v>971 753 717</v>
      </c>
      <c r="H2483" s="2" t="s">
        <v>2974</v>
      </c>
      <c r="I2483" s="3" t="str">
        <f t="shared" ca="1" si="232"/>
        <v>2247.61</v>
      </c>
      <c r="J2483" s="3" t="str">
        <f t="shared" ca="1" si="233"/>
        <v>insert into motoristas (fk_matricula, nome, sexo, telefone, nif, salario) values (992, 'Adriana Salgado Costa', 2, '971 753 717', 57966596, 2247.61);</v>
      </c>
    </row>
    <row r="2484" spans="1:10" x14ac:dyDescent="0.25">
      <c r="A2484">
        <f t="shared" ca="1" si="228"/>
        <v>2026</v>
      </c>
      <c r="B2484">
        <f t="shared" ca="1" si="229"/>
        <v>2</v>
      </c>
      <c r="C2484">
        <f t="shared" ca="1" si="230"/>
        <v>51</v>
      </c>
      <c r="D2484">
        <f t="shared" ca="1" si="230"/>
        <v>34</v>
      </c>
      <c r="E2484" s="3" t="str">
        <f ca="1">_xlfn.CONCAT(VLOOKUP($B2484,nomes!$A:$B,2,FALSE), "", VLOOKUP($C2484,apelido!$A:$B,2,FALSE), " ", VLOOKUP($D2484,apelido!$A:$B,2,FALSE))</f>
        <v>Alice Miranda Gaspar</v>
      </c>
      <c r="F2484" s="3" t="str">
        <f ca="1">TRIM(VLOOKUP($B2484,nomes!$A:$C,3,FALSE))</f>
        <v>Feminino</v>
      </c>
      <c r="G2484" t="str">
        <f t="shared" ca="1" si="231"/>
        <v>925 385 812</v>
      </c>
      <c r="H2484" s="2" t="s">
        <v>2975</v>
      </c>
      <c r="I2484" s="3" t="str">
        <f t="shared" ca="1" si="232"/>
        <v>1443.48</v>
      </c>
      <c r="J2484" s="3" t="str">
        <f t="shared" ca="1" si="233"/>
        <v>insert into motoristas (fk_matricula, nome, sexo, telefone, nif, salario) values (2026, 'Alice Miranda Gaspar', 2, '925 385 812', 57392692, 1443.48);</v>
      </c>
    </row>
    <row r="2485" spans="1:10" x14ac:dyDescent="0.25">
      <c r="A2485">
        <f t="shared" ca="1" si="228"/>
        <v>753</v>
      </c>
      <c r="B2485">
        <f t="shared" ca="1" si="229"/>
        <v>181</v>
      </c>
      <c r="C2485">
        <f t="shared" ca="1" si="230"/>
        <v>24</v>
      </c>
      <c r="D2485">
        <f t="shared" ca="1" si="230"/>
        <v>14</v>
      </c>
      <c r="E2485" s="3" t="str">
        <f ca="1">_xlfn.CONCAT(VLOOKUP($B2485,nomes!$A:$B,2,FALSE), "", VLOOKUP($C2485,apelido!$A:$B,2,FALSE), " ", VLOOKUP($D2485,apelido!$A:$B,2,FALSE))</f>
        <v>Madalena Dias Botelho</v>
      </c>
      <c r="F2485" s="3" t="str">
        <f ca="1">TRIM(VLOOKUP($B2485,nomes!$A:$C,3,FALSE))</f>
        <v>Feminino</v>
      </c>
      <c r="G2485" t="str">
        <f t="shared" ca="1" si="231"/>
        <v>915 354 189</v>
      </c>
      <c r="H2485" s="2" t="s">
        <v>2976</v>
      </c>
      <c r="I2485" s="3" t="str">
        <f t="shared" ca="1" si="232"/>
        <v>1910.62</v>
      </c>
      <c r="J2485" s="3" t="str">
        <f t="shared" ca="1" si="233"/>
        <v>insert into motoristas (fk_matricula, nome, sexo, telefone, nif, salario) values (753, 'Madalena Dias Botelho', 2, '915 354 189', 26085975, 1910.62);</v>
      </c>
    </row>
    <row r="2486" spans="1:10" x14ac:dyDescent="0.25">
      <c r="A2486">
        <f t="shared" ca="1" si="228"/>
        <v>459</v>
      </c>
      <c r="B2486">
        <f t="shared" ca="1" si="229"/>
        <v>72</v>
      </c>
      <c r="C2486">
        <f t="shared" ca="1" si="230"/>
        <v>32</v>
      </c>
      <c r="D2486">
        <f t="shared" ca="1" si="230"/>
        <v>18</v>
      </c>
      <c r="E2486" s="3" t="str">
        <f ca="1">_xlfn.CONCAT(VLOOKUP($B2486,nomes!$A:$B,2,FALSE), "", VLOOKUP($C2486,apelido!$A:$B,2,FALSE), " ", VLOOKUP($D2486,apelido!$A:$B,2,FALSE))</f>
        <v>Lívia Freitas Cardoso</v>
      </c>
      <c r="F2486" s="3" t="str">
        <f ca="1">TRIM(VLOOKUP($B2486,nomes!$A:$C,3,FALSE))</f>
        <v>Feminino</v>
      </c>
      <c r="G2486" t="str">
        <f t="shared" ca="1" si="231"/>
        <v>916 211 774</v>
      </c>
      <c r="H2486" s="2" t="s">
        <v>2977</v>
      </c>
      <c r="I2486" s="3" t="str">
        <f t="shared" ca="1" si="232"/>
        <v>1864.32</v>
      </c>
      <c r="J2486" s="3" t="str">
        <f t="shared" ca="1" si="233"/>
        <v>insert into motoristas (fk_matricula, nome, sexo, telefone, nif, salario) values (459, 'Lívia Freitas Cardoso', 2, '916 211 774', 26891497, 1864.32);</v>
      </c>
    </row>
    <row r="2487" spans="1:10" x14ac:dyDescent="0.25">
      <c r="A2487">
        <f t="shared" ca="1" si="228"/>
        <v>166</v>
      </c>
      <c r="B2487">
        <f t="shared" ca="1" si="229"/>
        <v>113</v>
      </c>
      <c r="C2487">
        <f t="shared" ca="1" si="230"/>
        <v>57</v>
      </c>
      <c r="D2487">
        <f t="shared" ca="1" si="230"/>
        <v>72</v>
      </c>
      <c r="E2487" s="3" t="str">
        <f ca="1">_xlfn.CONCAT(VLOOKUP($B2487,nomes!$A:$B,2,FALSE), "", VLOOKUP($C2487,apelido!$A:$B,2,FALSE), " ", VLOOKUP($D2487,apelido!$A:$B,2,FALSE))</f>
        <v>Stella Nogueira Rodrigues</v>
      </c>
      <c r="F2487" s="3" t="str">
        <f ca="1">TRIM(VLOOKUP($B2487,nomes!$A:$C,3,FALSE))</f>
        <v>Feminino</v>
      </c>
      <c r="G2487" t="str">
        <f t="shared" ca="1" si="231"/>
        <v>939 898 911</v>
      </c>
      <c r="H2487" s="2" t="s">
        <v>2978</v>
      </c>
      <c r="I2487" s="3" t="str">
        <f t="shared" ca="1" si="232"/>
        <v>912.8</v>
      </c>
      <c r="J2487" s="3" t="str">
        <f t="shared" ca="1" si="233"/>
        <v>insert into motoristas (fk_matricula, nome, sexo, telefone, nif, salario) values (166, 'Stella Nogueira Rodrigues', 2, '939 898 911', 11413540, 912.8);</v>
      </c>
    </row>
    <row r="2488" spans="1:10" x14ac:dyDescent="0.25">
      <c r="A2488">
        <f t="shared" ca="1" si="228"/>
        <v>2899</v>
      </c>
      <c r="B2488">
        <f t="shared" ca="1" si="229"/>
        <v>125</v>
      </c>
      <c r="C2488">
        <f t="shared" ca="1" si="230"/>
        <v>7</v>
      </c>
      <c r="D2488">
        <f t="shared" ca="1" si="230"/>
        <v>63</v>
      </c>
      <c r="E2488" s="3" t="str">
        <f ca="1">_xlfn.CONCAT(VLOOKUP($B2488,nomes!$A:$B,2,FALSE), "", VLOOKUP($C2488,apelido!$A:$B,2,FALSE), " ", VLOOKUP($D2488,apelido!$A:$B,2,FALSE))</f>
        <v>Adriano Araújo Pimentel</v>
      </c>
      <c r="F2488" s="3" t="str">
        <f ca="1">TRIM(VLOOKUP($B2488,nomes!$A:$C,3,FALSE))</f>
        <v>Masculino</v>
      </c>
      <c r="G2488" t="str">
        <f t="shared" ca="1" si="231"/>
        <v>987 888 437</v>
      </c>
      <c r="H2488" s="2" t="s">
        <v>2979</v>
      </c>
      <c r="I2488" s="3" t="str">
        <f t="shared" ca="1" si="232"/>
        <v>1764.26</v>
      </c>
      <c r="J2488" s="3" t="str">
        <f t="shared" ca="1" si="233"/>
        <v>insert into motoristas (fk_matricula, nome, sexo, telefone, nif, salario) values (2899, 'Adriano Araújo Pimentel', 1, '987 888 437', 51901465, 1764.26);</v>
      </c>
    </row>
    <row r="2489" spans="1:10" x14ac:dyDescent="0.25">
      <c r="A2489">
        <f t="shared" ca="1" si="228"/>
        <v>2100</v>
      </c>
      <c r="B2489">
        <f t="shared" ca="1" si="229"/>
        <v>100</v>
      </c>
      <c r="C2489">
        <f t="shared" ca="1" si="230"/>
        <v>88</v>
      </c>
      <c r="D2489">
        <f t="shared" ca="1" si="230"/>
        <v>47</v>
      </c>
      <c r="E2489" s="3" t="str">
        <f ca="1">_xlfn.CONCAT(VLOOKUP($B2489,nomes!$A:$B,2,FALSE), "", VLOOKUP($C2489,apelido!$A:$B,2,FALSE), " ", VLOOKUP($D2489,apelido!$A:$B,2,FALSE))</f>
        <v>Rebeca Vicente Martins</v>
      </c>
      <c r="F2489" s="3" t="str">
        <f ca="1">TRIM(VLOOKUP($B2489,nomes!$A:$C,3,FALSE))</f>
        <v>Feminino</v>
      </c>
      <c r="G2489" t="str">
        <f t="shared" ca="1" si="231"/>
        <v>999 263 186</v>
      </c>
      <c r="H2489" s="2" t="s">
        <v>2980</v>
      </c>
      <c r="I2489" s="3" t="str">
        <f t="shared" ca="1" si="232"/>
        <v>2463.13</v>
      </c>
      <c r="J2489" s="3" t="str">
        <f t="shared" ca="1" si="233"/>
        <v>insert into motoristas (fk_matricula, nome, sexo, telefone, nif, salario) values (2100, 'Rebeca Vicente Martins', 2, '999 263 186', 18392593, 2463.13);</v>
      </c>
    </row>
    <row r="2490" spans="1:10" x14ac:dyDescent="0.25">
      <c r="A2490">
        <f t="shared" ca="1" si="228"/>
        <v>3030</v>
      </c>
      <c r="B2490">
        <f t="shared" ca="1" si="229"/>
        <v>97</v>
      </c>
      <c r="C2490">
        <f t="shared" ca="1" si="230"/>
        <v>25</v>
      </c>
      <c r="D2490">
        <f t="shared" ca="1" si="230"/>
        <v>69</v>
      </c>
      <c r="E2490" s="3" t="str">
        <f ca="1">_xlfn.CONCAT(VLOOKUP($B2490,nomes!$A:$B,2,FALSE), "", VLOOKUP($C2490,apelido!$A:$B,2,FALSE), " ", VLOOKUP($D2490,apelido!$A:$B,2,FALSE))</f>
        <v>Pedro Duarte Reis</v>
      </c>
      <c r="F2490" s="3" t="str">
        <f ca="1">TRIM(VLOOKUP($B2490,nomes!$A:$C,3,FALSE))</f>
        <v>Masculino</v>
      </c>
      <c r="G2490" t="str">
        <f t="shared" ca="1" si="231"/>
        <v>983 118 697</v>
      </c>
      <c r="H2490" s="2" t="s">
        <v>2981</v>
      </c>
      <c r="I2490" s="3" t="str">
        <f t="shared" ca="1" si="232"/>
        <v>1308.84</v>
      </c>
      <c r="J2490" s="3" t="str">
        <f t="shared" ca="1" si="233"/>
        <v>insert into motoristas (fk_matricula, nome, sexo, telefone, nif, salario) values (3030, 'Pedro Duarte Reis', 1, '983 118 697', 28388411, 1308.84);</v>
      </c>
    </row>
    <row r="2491" spans="1:10" x14ac:dyDescent="0.25">
      <c r="A2491">
        <f t="shared" ca="1" si="228"/>
        <v>2052</v>
      </c>
      <c r="B2491">
        <f t="shared" ca="1" si="229"/>
        <v>67</v>
      </c>
      <c r="C2491">
        <f t="shared" ca="1" si="230"/>
        <v>79</v>
      </c>
      <c r="D2491">
        <f t="shared" ca="1" si="230"/>
        <v>69</v>
      </c>
      <c r="E2491" s="3" t="str">
        <f ca="1">_xlfn.CONCAT(VLOOKUP($B2491,nomes!$A:$B,2,FALSE), "", VLOOKUP($C2491,apelido!$A:$B,2,FALSE), " ", VLOOKUP($D2491,apelido!$A:$B,2,FALSE))</f>
        <v>Laura Soares Reis</v>
      </c>
      <c r="F2491" s="3" t="str">
        <f ca="1">TRIM(VLOOKUP($B2491,nomes!$A:$C,3,FALSE))</f>
        <v>Feminino</v>
      </c>
      <c r="G2491" t="str">
        <f t="shared" ca="1" si="231"/>
        <v>989 599 631</v>
      </c>
      <c r="H2491" s="2" t="s">
        <v>2982</v>
      </c>
      <c r="I2491" s="3" t="str">
        <f t="shared" ca="1" si="232"/>
        <v>2189.81</v>
      </c>
      <c r="J2491" s="3" t="str">
        <f t="shared" ca="1" si="233"/>
        <v>insert into motoristas (fk_matricula, nome, sexo, telefone, nif, salario) values (2052, 'Laura Soares Reis', 2, '989 599 631', 55709189, 2189.81);</v>
      </c>
    </row>
    <row r="2492" spans="1:10" x14ac:dyDescent="0.25">
      <c r="A2492">
        <f t="shared" ca="1" si="228"/>
        <v>1538</v>
      </c>
      <c r="B2492">
        <f t="shared" ca="1" si="229"/>
        <v>32</v>
      </c>
      <c r="C2492">
        <f t="shared" ca="1" si="230"/>
        <v>84</v>
      </c>
      <c r="D2492">
        <f t="shared" ca="1" si="230"/>
        <v>92</v>
      </c>
      <c r="E2492" s="3" t="str">
        <f ca="1">_xlfn.CONCAT(VLOOKUP($B2492,nomes!$A:$B,2,FALSE), "", VLOOKUP($C2492,apelido!$A:$B,2,FALSE), " ", VLOOKUP($D2492,apelido!$A:$B,2,FALSE))</f>
        <v>Emiliano Valente Almeida</v>
      </c>
      <c r="F2492" s="3" t="str">
        <f ca="1">TRIM(VLOOKUP($B2492,nomes!$A:$C,3,FALSE))</f>
        <v>Masculino</v>
      </c>
      <c r="G2492" t="str">
        <f t="shared" ca="1" si="231"/>
        <v>997 863 166</v>
      </c>
      <c r="H2492" s="2" t="s">
        <v>2983</v>
      </c>
      <c r="I2492" s="3" t="str">
        <f t="shared" ca="1" si="232"/>
        <v>1925.25</v>
      </c>
      <c r="J2492" s="3" t="str">
        <f t="shared" ca="1" si="233"/>
        <v>insert into motoristas (fk_matricula, nome, sexo, telefone, nif, salario) values (1538, 'Emiliano Valente Almeida', 1, '997 863 166', 29789822, 1925.25);</v>
      </c>
    </row>
    <row r="2493" spans="1:10" x14ac:dyDescent="0.25">
      <c r="A2493">
        <f t="shared" ca="1" si="228"/>
        <v>2250</v>
      </c>
      <c r="B2493">
        <f t="shared" ca="1" si="229"/>
        <v>34</v>
      </c>
      <c r="C2493">
        <f t="shared" ca="1" si="230"/>
        <v>61</v>
      </c>
      <c r="D2493">
        <f t="shared" ca="1" si="230"/>
        <v>86</v>
      </c>
      <c r="E2493" s="3" t="str">
        <f ca="1">_xlfn.CONCAT(VLOOKUP($B2493,nomes!$A:$B,2,FALSE), "", VLOOKUP($C2493,apelido!$A:$B,2,FALSE), " ", VLOOKUP($D2493,apelido!$A:$B,2,FALSE))</f>
        <v>Enzo Paiva Vaz</v>
      </c>
      <c r="F2493" s="3" t="str">
        <f ca="1">TRIM(VLOOKUP($B2493,nomes!$A:$C,3,FALSE))</f>
        <v>Masculino</v>
      </c>
      <c r="G2493" t="str">
        <f t="shared" ca="1" si="231"/>
        <v>973 923 446</v>
      </c>
      <c r="H2493" s="2" t="s">
        <v>2984</v>
      </c>
      <c r="I2493" s="3" t="str">
        <f t="shared" ca="1" si="232"/>
        <v>2432.78</v>
      </c>
      <c r="J2493" s="3" t="str">
        <f t="shared" ca="1" si="233"/>
        <v>insert into motoristas (fk_matricula, nome, sexo, telefone, nif, salario) values (2250, 'Enzo Paiva Vaz', 1, '973 923 446', 23037222, 2432.78);</v>
      </c>
    </row>
    <row r="2494" spans="1:10" x14ac:dyDescent="0.25">
      <c r="A2494">
        <f t="shared" ca="1" si="228"/>
        <v>2195</v>
      </c>
      <c r="B2494">
        <f t="shared" ca="1" si="229"/>
        <v>192</v>
      </c>
      <c r="C2494">
        <f t="shared" ca="1" si="230"/>
        <v>16</v>
      </c>
      <c r="D2494">
        <f t="shared" ca="1" si="230"/>
        <v>23</v>
      </c>
      <c r="E2494" s="3" t="str">
        <f ca="1">_xlfn.CONCAT(VLOOKUP($B2494,nomes!$A:$B,2,FALSE), "", VLOOKUP($C2494,apelido!$A:$B,2,FALSE), " ", VLOOKUP($D2494,apelido!$A:$B,2,FALSE))</f>
        <v>Raimundo Brito Cruz</v>
      </c>
      <c r="F2494" s="3" t="str">
        <f ca="1">TRIM(VLOOKUP($B2494,nomes!$A:$C,3,FALSE))</f>
        <v>Masculino</v>
      </c>
      <c r="G2494" t="str">
        <f t="shared" ca="1" si="231"/>
        <v>944 479 131</v>
      </c>
      <c r="H2494" s="2" t="s">
        <v>2985</v>
      </c>
      <c r="I2494" s="3" t="str">
        <f t="shared" ca="1" si="232"/>
        <v>1395.5</v>
      </c>
      <c r="J2494" s="3" t="str">
        <f t="shared" ca="1" si="233"/>
        <v>insert into motoristas (fk_matricula, nome, sexo, telefone, nif, salario) values (2195, 'Raimundo Brito Cruz', 1, '944 479 131', 12672415, 1395.5);</v>
      </c>
    </row>
    <row r="2495" spans="1:10" x14ac:dyDescent="0.25">
      <c r="A2495">
        <f t="shared" ca="1" si="228"/>
        <v>512</v>
      </c>
      <c r="B2495">
        <f t="shared" ca="1" si="229"/>
        <v>69</v>
      </c>
      <c r="C2495">
        <f t="shared" ca="1" si="230"/>
        <v>89</v>
      </c>
      <c r="D2495">
        <f t="shared" ca="1" si="230"/>
        <v>22</v>
      </c>
      <c r="E2495" s="3" t="str">
        <f ca="1">_xlfn.CONCAT(VLOOKUP($B2495,nomes!$A:$B,2,FALSE), "", VLOOKUP($C2495,apelido!$A:$B,2,FALSE), " ", VLOOKUP($D2495,apelido!$A:$B,2,FALSE))</f>
        <v>Leonardo Vieira Costa</v>
      </c>
      <c r="F2495" s="3" t="str">
        <f ca="1">TRIM(VLOOKUP($B2495,nomes!$A:$C,3,FALSE))</f>
        <v>Masculino</v>
      </c>
      <c r="G2495" t="str">
        <f t="shared" ca="1" si="231"/>
        <v>932 961 339</v>
      </c>
      <c r="H2495" s="2" t="s">
        <v>2986</v>
      </c>
      <c r="I2495" s="3" t="str">
        <f t="shared" ca="1" si="232"/>
        <v>1712.18</v>
      </c>
      <c r="J2495" s="3" t="str">
        <f t="shared" ca="1" si="233"/>
        <v>insert into motoristas (fk_matricula, nome, sexo, telefone, nif, salario) values (512, 'Leonardo Vieira Costa', 1, '932 961 339', 20113699, 1712.18);</v>
      </c>
    </row>
    <row r="2496" spans="1:10" x14ac:dyDescent="0.25">
      <c r="A2496">
        <f t="shared" ca="1" si="228"/>
        <v>1390</v>
      </c>
      <c r="B2496">
        <f t="shared" ca="1" si="229"/>
        <v>161</v>
      </c>
      <c r="C2496">
        <f t="shared" ca="1" si="230"/>
        <v>23</v>
      </c>
      <c r="D2496">
        <f t="shared" ca="1" si="230"/>
        <v>65</v>
      </c>
      <c r="E2496" s="3" t="str">
        <f ca="1">_xlfn.CONCAT(VLOOKUP($B2496,nomes!$A:$B,2,FALSE), "", VLOOKUP($C2496,apelido!$A:$B,2,FALSE), " ", VLOOKUP($D2496,apelido!$A:$B,2,FALSE))</f>
        <v>Horácio Cruz Pires</v>
      </c>
      <c r="F2496" s="3" t="str">
        <f ca="1">TRIM(VLOOKUP($B2496,nomes!$A:$C,3,FALSE))</f>
        <v>Masculino</v>
      </c>
      <c r="G2496" t="str">
        <f t="shared" ca="1" si="231"/>
        <v>934 795 459</v>
      </c>
      <c r="H2496" s="2" t="s">
        <v>2987</v>
      </c>
      <c r="I2496" s="3" t="str">
        <f t="shared" ca="1" si="232"/>
        <v>1359.86</v>
      </c>
      <c r="J2496" s="3" t="str">
        <f t="shared" ca="1" si="233"/>
        <v>insert into motoristas (fk_matricula, nome, sexo, telefone, nif, salario) values (1390, 'Horácio Cruz Pires', 1, '934 795 459', 19616148, 1359.86);</v>
      </c>
    </row>
    <row r="2497" spans="1:10" x14ac:dyDescent="0.25">
      <c r="A2497">
        <f t="shared" ca="1" si="228"/>
        <v>1439</v>
      </c>
      <c r="B2497">
        <f t="shared" ca="1" si="229"/>
        <v>83</v>
      </c>
      <c r="C2497">
        <f t="shared" ca="1" si="230"/>
        <v>54</v>
      </c>
      <c r="D2497">
        <f t="shared" ca="1" si="230"/>
        <v>86</v>
      </c>
      <c r="E2497" s="3" t="str">
        <f ca="1">_xlfn.CONCAT(VLOOKUP($B2497,nomes!$A:$B,2,FALSE), "", VLOOKUP($C2497,apelido!$A:$B,2,FALSE), " ", VLOOKUP($D2497,apelido!$A:$B,2,FALSE))</f>
        <v>Matilde Mota Vaz</v>
      </c>
      <c r="F2497" s="3" t="str">
        <f ca="1">TRIM(VLOOKUP($B2497,nomes!$A:$C,3,FALSE))</f>
        <v>Feminino</v>
      </c>
      <c r="G2497" t="str">
        <f t="shared" ca="1" si="231"/>
        <v>968 845 358</v>
      </c>
      <c r="H2497" s="2" t="s">
        <v>2988</v>
      </c>
      <c r="I2497" s="3" t="str">
        <f t="shared" ca="1" si="232"/>
        <v>1725.6</v>
      </c>
      <c r="J2497" s="3" t="str">
        <f t="shared" ca="1" si="233"/>
        <v>insert into motoristas (fk_matricula, nome, sexo, telefone, nif, salario) values (1439, 'Matilde Mota Vaz', 2, '968 845 358', 17850650, 1725.6);</v>
      </c>
    </row>
    <row r="2498" spans="1:10" x14ac:dyDescent="0.25">
      <c r="A2498">
        <f t="shared" ca="1" si="228"/>
        <v>195</v>
      </c>
      <c r="B2498">
        <f t="shared" ca="1" si="229"/>
        <v>104</v>
      </c>
      <c r="C2498">
        <f t="shared" ca="1" si="230"/>
        <v>20</v>
      </c>
      <c r="D2498">
        <f t="shared" ca="1" si="230"/>
        <v>48</v>
      </c>
      <c r="E2498" s="3" t="str">
        <f ca="1">_xlfn.CONCAT(VLOOKUP($B2498,nomes!$A:$B,2,FALSE), "", VLOOKUP($C2498,apelido!$A:$B,2,FALSE), " ", VLOOKUP($D2498,apelido!$A:$B,2,FALSE))</f>
        <v>Roberto Castro Matos</v>
      </c>
      <c r="F2498" s="3" t="str">
        <f ca="1">TRIM(VLOOKUP($B2498,nomes!$A:$C,3,FALSE))</f>
        <v>Masculino</v>
      </c>
      <c r="G2498" t="str">
        <f t="shared" ca="1" si="231"/>
        <v>928 387 358</v>
      </c>
      <c r="H2498" s="2" t="s">
        <v>2989</v>
      </c>
      <c r="I2498" s="3" t="str">
        <f t="shared" ca="1" si="232"/>
        <v>2174.43</v>
      </c>
      <c r="J2498" s="3" t="str">
        <f t="shared" ca="1" si="233"/>
        <v>insert into motoristas (fk_matricula, nome, sexo, telefone, nif, salario) values (195, 'Roberto Castro Matos', 1, '928 387 358', 10977292, 2174.43);</v>
      </c>
    </row>
    <row r="2499" spans="1:10" x14ac:dyDescent="0.25">
      <c r="A2499">
        <f t="shared" ref="A2499:A2562" ca="1" si="234">RANDBETWEEN(1,3059)</f>
        <v>998</v>
      </c>
      <c r="B2499">
        <f t="shared" ref="B2499:B2562" ca="1" si="235">RANDBETWEEN(1,200)</f>
        <v>158</v>
      </c>
      <c r="C2499">
        <f t="shared" ref="C2499:D2562" ca="1" si="236">RANDBETWEEN(1,100)</f>
        <v>60</v>
      </c>
      <c r="D2499">
        <f t="shared" ca="1" si="236"/>
        <v>100</v>
      </c>
      <c r="E2499" s="3" t="str">
        <f ca="1">_xlfn.CONCAT(VLOOKUP($B2499,nomes!$A:$B,2,FALSE), "", VLOOKUP($C2499,apelido!$A:$B,2,FALSE), " ", VLOOKUP($D2499,apelido!$A:$B,2,FALSE))</f>
        <v>Giovani Pacheco Fragoso</v>
      </c>
      <c r="F2499" s="3" t="str">
        <f ca="1">TRIM(VLOOKUP($B2499,nomes!$A:$C,3,FALSE))</f>
        <v>Masculino</v>
      </c>
      <c r="G2499" t="str">
        <f t="shared" ref="G2499:G2562" ca="1" si="237">_xlfn.CONCAT(9, RANDBETWEEN(1,9), RANDBETWEEN(1,9), " ", RANDBETWEEN(1,9), RANDBETWEEN(1,9), RANDBETWEEN(1,9), " ", RANDBETWEEN(1,9),RANDBETWEEN(1,9),RANDBETWEEN(1,9))</f>
        <v>951 163 661</v>
      </c>
      <c r="H2499" s="2" t="s">
        <v>2990</v>
      </c>
      <c r="I2499" s="3" t="str">
        <f t="shared" ref="I2499:I2562" ca="1" si="238">_xlfn.CONCAT(RANDBETWEEN(860,2500), ".", RANDBETWEEN(0,99))</f>
        <v>1438.97</v>
      </c>
      <c r="J2499" s="3" t="str">
        <f t="shared" ref="J2499:J2562" ca="1" si="239">"insert into motoristas (fk_matricula, nome, sexo, telefone, nif, salario) values (" &amp; $A2499 &amp; ", '" &amp; $E2499 &amp; "', " &amp; IF($F2499="Masculino", 1, 2) &amp; ", '" &amp; $G2499 &amp; "', " &amp; $H2499 &amp; ", " &amp; I2499 &amp; ");"</f>
        <v>insert into motoristas (fk_matricula, nome, sexo, telefone, nif, salario) values (998, 'Giovani Pacheco Fragoso', 1, '951 163 661', 11265804, 1438.97);</v>
      </c>
    </row>
    <row r="2500" spans="1:10" x14ac:dyDescent="0.25">
      <c r="A2500">
        <f t="shared" ca="1" si="234"/>
        <v>1418</v>
      </c>
      <c r="B2500">
        <f t="shared" ca="1" si="235"/>
        <v>66</v>
      </c>
      <c r="C2500">
        <f t="shared" ca="1" si="236"/>
        <v>77</v>
      </c>
      <c r="D2500">
        <f t="shared" ca="1" si="236"/>
        <v>29</v>
      </c>
      <c r="E2500" s="3" t="str">
        <f ca="1">_xlfn.CONCAT(VLOOKUP($B2500,nomes!$A:$B,2,FALSE), "", VLOOKUP($C2500,apelido!$A:$B,2,FALSE), " ", VLOOKUP($D2500,apelido!$A:$B,2,FALSE))</f>
        <v>Larissa Silva Ferreira</v>
      </c>
      <c r="F2500" s="3" t="str">
        <f ca="1">TRIM(VLOOKUP($B2500,nomes!$A:$C,3,FALSE))</f>
        <v>Feminino</v>
      </c>
      <c r="G2500" t="str">
        <f t="shared" ca="1" si="237"/>
        <v>945 892 335</v>
      </c>
      <c r="H2500" s="2" t="s">
        <v>2991</v>
      </c>
      <c r="I2500" s="3" t="str">
        <f t="shared" ca="1" si="238"/>
        <v>1829.51</v>
      </c>
      <c r="J2500" s="3" t="str">
        <f t="shared" ca="1" si="239"/>
        <v>insert into motoristas (fk_matricula, nome, sexo, telefone, nif, salario) values (1418, 'Larissa Silva Ferreira', 2, '945 892 335', 22841384, 1829.51);</v>
      </c>
    </row>
    <row r="2501" spans="1:10" x14ac:dyDescent="0.25">
      <c r="A2501">
        <f t="shared" ca="1" si="234"/>
        <v>678</v>
      </c>
      <c r="B2501">
        <f t="shared" ca="1" si="235"/>
        <v>116</v>
      </c>
      <c r="C2501">
        <f t="shared" ca="1" si="236"/>
        <v>47</v>
      </c>
      <c r="D2501">
        <f t="shared" ca="1" si="236"/>
        <v>61</v>
      </c>
      <c r="E2501" s="3" t="str">
        <f ca="1">_xlfn.CONCAT(VLOOKUP($B2501,nomes!$A:$B,2,FALSE), "", VLOOKUP($C2501,apelido!$A:$B,2,FALSE), " ", VLOOKUP($D2501,apelido!$A:$B,2,FALSE))</f>
        <v>Thiago Martins Paiva</v>
      </c>
      <c r="F2501" s="3" t="str">
        <f ca="1">TRIM(VLOOKUP($B2501,nomes!$A:$C,3,FALSE))</f>
        <v>Masculino</v>
      </c>
      <c r="G2501" t="str">
        <f t="shared" ca="1" si="237"/>
        <v>939 136 844</v>
      </c>
      <c r="H2501" s="2" t="s">
        <v>2992</v>
      </c>
      <c r="I2501" s="3" t="str">
        <f t="shared" ca="1" si="238"/>
        <v>1463.13</v>
      </c>
      <c r="J2501" s="3" t="str">
        <f t="shared" ca="1" si="239"/>
        <v>insert into motoristas (fk_matricula, nome, sexo, telefone, nif, salario) values (678, 'Thiago Martins Paiva', 1, '939 136 844', 52990233, 1463.13);</v>
      </c>
    </row>
    <row r="2502" spans="1:10" x14ac:dyDescent="0.25">
      <c r="A2502">
        <f t="shared" ca="1" si="234"/>
        <v>741</v>
      </c>
      <c r="B2502">
        <f t="shared" ca="1" si="235"/>
        <v>109</v>
      </c>
      <c r="C2502">
        <f t="shared" ca="1" si="236"/>
        <v>15</v>
      </c>
      <c r="D2502">
        <f t="shared" ca="1" si="236"/>
        <v>67</v>
      </c>
      <c r="E2502" s="3" t="str">
        <f ca="1">_xlfn.CONCAT(VLOOKUP($B2502,nomes!$A:$B,2,FALSE), "", VLOOKUP($C2502,apelido!$A:$B,2,FALSE), " ", VLOOKUP($D2502,apelido!$A:$B,2,FALSE))</f>
        <v>Sérgio Branco Ramos</v>
      </c>
      <c r="F2502" s="3" t="str">
        <f ca="1">TRIM(VLOOKUP($B2502,nomes!$A:$C,3,FALSE))</f>
        <v>Masculino</v>
      </c>
      <c r="G2502" t="str">
        <f t="shared" ca="1" si="237"/>
        <v>995 784 968</v>
      </c>
      <c r="H2502" s="2" t="s">
        <v>2993</v>
      </c>
      <c r="I2502" s="3" t="str">
        <f t="shared" ca="1" si="238"/>
        <v>1743.84</v>
      </c>
      <c r="J2502" s="3" t="str">
        <f t="shared" ca="1" si="239"/>
        <v>insert into motoristas (fk_matricula, nome, sexo, telefone, nif, salario) values (741, 'Sérgio Branco Ramos', 1, '995 784 968', 58439164, 1743.84);</v>
      </c>
    </row>
    <row r="2503" spans="1:10" x14ac:dyDescent="0.25">
      <c r="A2503">
        <f t="shared" ca="1" si="234"/>
        <v>1547</v>
      </c>
      <c r="B2503">
        <f t="shared" ca="1" si="235"/>
        <v>154</v>
      </c>
      <c r="C2503">
        <f t="shared" ca="1" si="236"/>
        <v>23</v>
      </c>
      <c r="D2503">
        <f t="shared" ca="1" si="236"/>
        <v>23</v>
      </c>
      <c r="E2503" s="3" t="str">
        <f ca="1">_xlfn.CONCAT(VLOOKUP($B2503,nomes!$A:$B,2,FALSE), "", VLOOKUP($C2503,apelido!$A:$B,2,FALSE), " ", VLOOKUP($D2503,apelido!$A:$B,2,FALSE))</f>
        <v>Flávia Cruz Cruz</v>
      </c>
      <c r="F2503" s="3" t="str">
        <f ca="1">TRIM(VLOOKUP($B2503,nomes!$A:$C,3,FALSE))</f>
        <v>Feminino</v>
      </c>
      <c r="G2503" t="str">
        <f t="shared" ca="1" si="237"/>
        <v>921 439 931</v>
      </c>
      <c r="H2503" s="2" t="s">
        <v>2994</v>
      </c>
      <c r="I2503" s="3" t="str">
        <f t="shared" ca="1" si="238"/>
        <v>1426.73</v>
      </c>
      <c r="J2503" s="3" t="str">
        <f t="shared" ca="1" si="239"/>
        <v>insert into motoristas (fk_matricula, nome, sexo, telefone, nif, salario) values (1547, 'Flávia Cruz Cruz', 2, '921 439 931', 13221073, 1426.73);</v>
      </c>
    </row>
    <row r="2504" spans="1:10" x14ac:dyDescent="0.25">
      <c r="A2504">
        <f t="shared" ca="1" si="234"/>
        <v>784</v>
      </c>
      <c r="B2504">
        <f t="shared" ca="1" si="235"/>
        <v>168</v>
      </c>
      <c r="C2504">
        <f t="shared" ca="1" si="236"/>
        <v>41</v>
      </c>
      <c r="D2504">
        <f t="shared" ca="1" si="236"/>
        <v>86</v>
      </c>
      <c r="E2504" s="3" t="str">
        <f ca="1">_xlfn.CONCAT(VLOOKUP($B2504,nomes!$A:$B,2,FALSE), "", VLOOKUP($C2504,apelido!$A:$B,2,FALSE), " ", VLOOKUP($D2504,apelido!$A:$B,2,FALSE))</f>
        <v>Ivanilda Lopes Vaz</v>
      </c>
      <c r="F2504" s="3" t="str">
        <f ca="1">TRIM(VLOOKUP($B2504,nomes!$A:$C,3,FALSE))</f>
        <v>Feminino</v>
      </c>
      <c r="G2504" t="str">
        <f t="shared" ca="1" si="237"/>
        <v>965 483 577</v>
      </c>
      <c r="H2504" s="2" t="s">
        <v>2995</v>
      </c>
      <c r="I2504" s="3" t="str">
        <f t="shared" ca="1" si="238"/>
        <v>2071.40</v>
      </c>
      <c r="J2504" s="3" t="str">
        <f t="shared" ca="1" si="239"/>
        <v>insert into motoristas (fk_matricula, nome, sexo, telefone, nif, salario) values (784, 'Ivanilda Lopes Vaz', 2, '965 483 577', 53911042, 2071.40);</v>
      </c>
    </row>
    <row r="2505" spans="1:10" x14ac:dyDescent="0.25">
      <c r="A2505">
        <f t="shared" ca="1" si="234"/>
        <v>327</v>
      </c>
      <c r="B2505">
        <f t="shared" ca="1" si="235"/>
        <v>28</v>
      </c>
      <c r="C2505">
        <f t="shared" ca="1" si="236"/>
        <v>20</v>
      </c>
      <c r="D2505">
        <f t="shared" ca="1" si="236"/>
        <v>90</v>
      </c>
      <c r="E2505" s="3" t="str">
        <f ca="1">_xlfn.CONCAT(VLOOKUP($B2505,nomes!$A:$B,2,FALSE), "", VLOOKUP($C2505,apelido!$A:$B,2,FALSE), " ", VLOOKUP($D2505,apelido!$A:$B,2,FALSE))</f>
        <v>Diego Castro Vilaça</v>
      </c>
      <c r="F2505" s="3" t="str">
        <f ca="1">TRIM(VLOOKUP($B2505,nomes!$A:$C,3,FALSE))</f>
        <v>Masculino</v>
      </c>
      <c r="G2505" t="str">
        <f t="shared" ca="1" si="237"/>
        <v>945 116 758</v>
      </c>
      <c r="H2505" s="2" t="s">
        <v>2996</v>
      </c>
      <c r="I2505" s="3" t="str">
        <f t="shared" ca="1" si="238"/>
        <v>1213.98</v>
      </c>
      <c r="J2505" s="3" t="str">
        <f t="shared" ca="1" si="239"/>
        <v>insert into motoristas (fk_matricula, nome, sexo, telefone, nif, salario) values (327, 'Diego Castro Vilaça', 1, '945 116 758', 57135301, 1213.98);</v>
      </c>
    </row>
    <row r="2506" spans="1:10" x14ac:dyDescent="0.25">
      <c r="A2506">
        <f t="shared" ca="1" si="234"/>
        <v>1932</v>
      </c>
      <c r="B2506">
        <f t="shared" ca="1" si="235"/>
        <v>188</v>
      </c>
      <c r="C2506">
        <f t="shared" ca="1" si="236"/>
        <v>83</v>
      </c>
      <c r="D2506">
        <f t="shared" ca="1" si="236"/>
        <v>50</v>
      </c>
      <c r="E2506" s="3" t="str">
        <f ca="1">_xlfn.CONCAT(VLOOKUP($B2506,nomes!$A:$B,2,FALSE), "", VLOOKUP($C2506,apelido!$A:$B,2,FALSE), " ", VLOOKUP($D2506,apelido!$A:$B,2,FALSE))</f>
        <v>Moisés Torres Mendes</v>
      </c>
      <c r="F2506" s="3" t="str">
        <f ca="1">TRIM(VLOOKUP($B2506,nomes!$A:$C,3,FALSE))</f>
        <v>Masculino</v>
      </c>
      <c r="G2506" t="str">
        <f t="shared" ca="1" si="237"/>
        <v>972 983 154</v>
      </c>
      <c r="H2506" s="2" t="s">
        <v>2997</v>
      </c>
      <c r="I2506" s="3" t="str">
        <f t="shared" ca="1" si="238"/>
        <v>1447.47</v>
      </c>
      <c r="J2506" s="3" t="str">
        <f t="shared" ca="1" si="239"/>
        <v>insert into motoristas (fk_matricula, nome, sexo, telefone, nif, salario) values (1932, 'Moisés Torres Mendes', 1, '972 983 154', 57340544, 1447.47);</v>
      </c>
    </row>
    <row r="2507" spans="1:10" x14ac:dyDescent="0.25">
      <c r="A2507">
        <f t="shared" ca="1" si="234"/>
        <v>60</v>
      </c>
      <c r="B2507">
        <f t="shared" ca="1" si="235"/>
        <v>127</v>
      </c>
      <c r="C2507">
        <f t="shared" ca="1" si="236"/>
        <v>69</v>
      </c>
      <c r="D2507">
        <f t="shared" ca="1" si="236"/>
        <v>43</v>
      </c>
      <c r="E2507" s="3" t="str">
        <f ca="1">_xlfn.CONCAT(VLOOKUP($B2507,nomes!$A:$B,2,FALSE), "", VLOOKUP($C2507,apelido!$A:$B,2,FALSE), " ", VLOOKUP($D2507,apelido!$A:$B,2,FALSE))</f>
        <v>Amanda Reis Macedo</v>
      </c>
      <c r="F2507" s="3" t="str">
        <f ca="1">TRIM(VLOOKUP($B2507,nomes!$A:$C,3,FALSE))</f>
        <v>Feminino</v>
      </c>
      <c r="G2507" t="str">
        <f t="shared" ca="1" si="237"/>
        <v>943 281 218</v>
      </c>
      <c r="H2507" s="2" t="s">
        <v>2998</v>
      </c>
      <c r="I2507" s="3" t="str">
        <f t="shared" ca="1" si="238"/>
        <v>2489.70</v>
      </c>
      <c r="J2507" s="3" t="str">
        <f t="shared" ca="1" si="239"/>
        <v>insert into motoristas (fk_matricula, nome, sexo, telefone, nif, salario) values (60, 'Amanda Reis Macedo', 2, '943 281 218', 23700916, 2489.70);</v>
      </c>
    </row>
    <row r="2508" spans="1:10" x14ac:dyDescent="0.25">
      <c r="A2508">
        <f t="shared" ca="1" si="234"/>
        <v>1772</v>
      </c>
      <c r="B2508">
        <f t="shared" ca="1" si="235"/>
        <v>50</v>
      </c>
      <c r="C2508">
        <f t="shared" ca="1" si="236"/>
        <v>37</v>
      </c>
      <c r="D2508">
        <f t="shared" ca="1" si="236"/>
        <v>5</v>
      </c>
      <c r="E2508" s="3" t="str">
        <f ca="1">_xlfn.CONCAT(VLOOKUP($B2508,nomes!$A:$B,2,FALSE), "", VLOOKUP($C2508,apelido!$A:$B,2,FALSE), " ", VLOOKUP($D2508,apelido!$A:$B,2,FALSE))</f>
        <v>Henrique Henriques Andrade</v>
      </c>
      <c r="F2508" s="3" t="str">
        <f ca="1">TRIM(VLOOKUP($B2508,nomes!$A:$C,3,FALSE))</f>
        <v>Masculino</v>
      </c>
      <c r="G2508" t="str">
        <f t="shared" ca="1" si="237"/>
        <v>935 479 857</v>
      </c>
      <c r="H2508" s="2" t="s">
        <v>2999</v>
      </c>
      <c r="I2508" s="3" t="str">
        <f t="shared" ca="1" si="238"/>
        <v>2356.86</v>
      </c>
      <c r="J2508" s="3" t="str">
        <f t="shared" ca="1" si="239"/>
        <v>insert into motoristas (fk_matricula, nome, sexo, telefone, nif, salario) values (1772, 'Henrique Henriques Andrade', 1, '935 479 857', 29525848, 2356.86);</v>
      </c>
    </row>
    <row r="2509" spans="1:10" x14ac:dyDescent="0.25">
      <c r="A2509">
        <f t="shared" ca="1" si="234"/>
        <v>1080</v>
      </c>
      <c r="B2509">
        <f t="shared" ca="1" si="235"/>
        <v>187</v>
      </c>
      <c r="C2509">
        <f t="shared" ca="1" si="236"/>
        <v>58</v>
      </c>
      <c r="D2509">
        <f t="shared" ca="1" si="236"/>
        <v>13</v>
      </c>
      <c r="E2509" s="3" t="str">
        <f ca="1">_xlfn.CONCAT(VLOOKUP($B2509,nomes!$A:$B,2,FALSE), "", VLOOKUP($C2509,apelido!$A:$B,2,FALSE), " ", VLOOKUP($D2509,apelido!$A:$B,2,FALSE))</f>
        <v>Milton Nunes Borges</v>
      </c>
      <c r="F2509" s="3" t="str">
        <f ca="1">TRIM(VLOOKUP($B2509,nomes!$A:$C,3,FALSE))</f>
        <v>Masculino</v>
      </c>
      <c r="G2509" t="str">
        <f t="shared" ca="1" si="237"/>
        <v>922 348 255</v>
      </c>
      <c r="H2509" s="2" t="s">
        <v>3000</v>
      </c>
      <c r="I2509" s="3" t="str">
        <f t="shared" ca="1" si="238"/>
        <v>1844.70</v>
      </c>
      <c r="J2509" s="3" t="str">
        <f t="shared" ca="1" si="239"/>
        <v>insert into motoristas (fk_matricula, nome, sexo, telefone, nif, salario) values (1080, 'Milton Nunes Borges', 1, '922 348 255', 16269397, 1844.70);</v>
      </c>
    </row>
    <row r="2510" spans="1:10" x14ac:dyDescent="0.25">
      <c r="A2510">
        <f t="shared" ca="1" si="234"/>
        <v>1190</v>
      </c>
      <c r="B2510">
        <f t="shared" ca="1" si="235"/>
        <v>170</v>
      </c>
      <c r="C2510">
        <f t="shared" ca="1" si="236"/>
        <v>70</v>
      </c>
      <c r="D2510">
        <f t="shared" ca="1" si="236"/>
        <v>74</v>
      </c>
      <c r="E2510" s="3" t="str">
        <f ca="1">_xlfn.CONCAT(VLOOKUP($B2510,nomes!$A:$B,2,FALSE), "", VLOOKUP($C2510,apelido!$A:$B,2,FALSE), " ", VLOOKUP($D2510,apelido!$A:$B,2,FALSE))</f>
        <v>Joana Ribeiro Sampaio</v>
      </c>
      <c r="F2510" s="3" t="str">
        <f ca="1">TRIM(VLOOKUP($B2510,nomes!$A:$C,3,FALSE))</f>
        <v>Feminino</v>
      </c>
      <c r="G2510" t="str">
        <f t="shared" ca="1" si="237"/>
        <v>974 983 343</v>
      </c>
      <c r="H2510" s="2" t="s">
        <v>3001</v>
      </c>
      <c r="I2510" s="3" t="str">
        <f t="shared" ca="1" si="238"/>
        <v>2191.42</v>
      </c>
      <c r="J2510" s="3" t="str">
        <f t="shared" ca="1" si="239"/>
        <v>insert into motoristas (fk_matricula, nome, sexo, telefone, nif, salario) values (1190, 'Joana Ribeiro Sampaio', 2, '974 983 343', 57150440, 2191.42);</v>
      </c>
    </row>
    <row r="2511" spans="1:10" x14ac:dyDescent="0.25">
      <c r="A2511">
        <f t="shared" ca="1" si="234"/>
        <v>548</v>
      </c>
      <c r="B2511">
        <f t="shared" ca="1" si="235"/>
        <v>99</v>
      </c>
      <c r="C2511">
        <f t="shared" ca="1" si="236"/>
        <v>68</v>
      </c>
      <c r="D2511">
        <f t="shared" ca="1" si="236"/>
        <v>82</v>
      </c>
      <c r="E2511" s="3" t="str">
        <f ca="1">_xlfn.CONCAT(VLOOKUP($B2511,nomes!$A:$B,2,FALSE), "", VLOOKUP($C2511,apelido!$A:$B,2,FALSE), " ", VLOOKUP($D2511,apelido!$A:$B,2,FALSE))</f>
        <v>Rafaela Raposo Teixeira</v>
      </c>
      <c r="F2511" s="3" t="str">
        <f ca="1">TRIM(VLOOKUP($B2511,nomes!$A:$C,3,FALSE))</f>
        <v>Feminino</v>
      </c>
      <c r="G2511" t="str">
        <f t="shared" ca="1" si="237"/>
        <v>928 511 877</v>
      </c>
      <c r="H2511" s="2" t="s">
        <v>3002</v>
      </c>
      <c r="I2511" s="3" t="str">
        <f t="shared" ca="1" si="238"/>
        <v>2114.80</v>
      </c>
      <c r="J2511" s="3" t="str">
        <f t="shared" ca="1" si="239"/>
        <v>insert into motoristas (fk_matricula, nome, sexo, telefone, nif, salario) values (548, 'Rafaela Raposo Teixeira', 2, '928 511 877', 56148524, 2114.80);</v>
      </c>
    </row>
    <row r="2512" spans="1:10" x14ac:dyDescent="0.25">
      <c r="A2512">
        <f t="shared" ca="1" si="234"/>
        <v>979</v>
      </c>
      <c r="B2512">
        <f t="shared" ca="1" si="235"/>
        <v>146</v>
      </c>
      <c r="C2512">
        <f t="shared" ca="1" si="236"/>
        <v>32</v>
      </c>
      <c r="D2512">
        <f t="shared" ca="1" si="236"/>
        <v>64</v>
      </c>
      <c r="E2512" s="3" t="str">
        <f ca="1">_xlfn.CONCAT(VLOOKUP($B2512,nomes!$A:$B,2,FALSE), "", VLOOKUP($C2512,apelido!$A:$B,2,FALSE), " ", VLOOKUP($D2512,apelido!$A:$B,2,FALSE))</f>
        <v>Emanuel Freitas Pinto</v>
      </c>
      <c r="F2512" s="3" t="str">
        <f ca="1">TRIM(VLOOKUP($B2512,nomes!$A:$C,3,FALSE))</f>
        <v>Masculino</v>
      </c>
      <c r="G2512" t="str">
        <f t="shared" ca="1" si="237"/>
        <v>977 691 774</v>
      </c>
      <c r="H2512" s="2" t="s">
        <v>3003</v>
      </c>
      <c r="I2512" s="3" t="str">
        <f t="shared" ca="1" si="238"/>
        <v>2104.70</v>
      </c>
      <c r="J2512" s="3" t="str">
        <f t="shared" ca="1" si="239"/>
        <v>insert into motoristas (fk_matricula, nome, sexo, telefone, nif, salario) values (979, 'Emanuel Freitas Pinto', 1, '977 691 774', 10893015, 2104.70);</v>
      </c>
    </row>
    <row r="2513" spans="1:10" x14ac:dyDescent="0.25">
      <c r="A2513">
        <f t="shared" ca="1" si="234"/>
        <v>1316</v>
      </c>
      <c r="B2513">
        <f t="shared" ca="1" si="235"/>
        <v>62</v>
      </c>
      <c r="C2513">
        <f t="shared" ca="1" si="236"/>
        <v>28</v>
      </c>
      <c r="D2513">
        <f t="shared" ca="1" si="236"/>
        <v>49</v>
      </c>
      <c r="E2513" s="3" t="str">
        <f ca="1">_xlfn.CONCAT(VLOOKUP($B2513,nomes!$A:$B,2,FALSE), "", VLOOKUP($C2513,apelido!$A:$B,2,FALSE), " ", VLOOKUP($D2513,apelido!$A:$B,2,FALSE))</f>
        <v>Júlia Fernandes Melo</v>
      </c>
      <c r="F2513" s="3" t="str">
        <f ca="1">TRIM(VLOOKUP($B2513,nomes!$A:$C,3,FALSE))</f>
        <v>Feminino</v>
      </c>
      <c r="G2513" t="str">
        <f t="shared" ca="1" si="237"/>
        <v>999 248 328</v>
      </c>
      <c r="H2513" s="2" t="s">
        <v>3004</v>
      </c>
      <c r="I2513" s="3" t="str">
        <f t="shared" ca="1" si="238"/>
        <v>2489.72</v>
      </c>
      <c r="J2513" s="3" t="str">
        <f t="shared" ca="1" si="239"/>
        <v>insert into motoristas (fk_matricula, nome, sexo, telefone, nif, salario) values (1316, 'Júlia Fernandes Melo', 2, '999 248 328', 26608340, 2489.72);</v>
      </c>
    </row>
    <row r="2514" spans="1:10" x14ac:dyDescent="0.25">
      <c r="A2514">
        <f t="shared" ca="1" si="234"/>
        <v>3052</v>
      </c>
      <c r="B2514">
        <f t="shared" ca="1" si="235"/>
        <v>157</v>
      </c>
      <c r="C2514">
        <f t="shared" ca="1" si="236"/>
        <v>24</v>
      </c>
      <c r="D2514">
        <f t="shared" ca="1" si="236"/>
        <v>55</v>
      </c>
      <c r="E2514" s="3" t="str">
        <f ca="1">_xlfn.CONCAT(VLOOKUP($B2514,nomes!$A:$B,2,FALSE), "", VLOOKUP($C2514,apelido!$A:$B,2,FALSE), " ", VLOOKUP($D2514,apelido!$A:$B,2,FALSE))</f>
        <v>Geraldo Dias Nascimento</v>
      </c>
      <c r="F2514" s="3" t="str">
        <f ca="1">TRIM(VLOOKUP($B2514,nomes!$A:$C,3,FALSE))</f>
        <v>Masculino</v>
      </c>
      <c r="G2514" t="str">
        <f t="shared" ca="1" si="237"/>
        <v>939 584 175</v>
      </c>
      <c r="H2514" s="2" t="s">
        <v>3005</v>
      </c>
      <c r="I2514" s="3" t="str">
        <f t="shared" ca="1" si="238"/>
        <v>1301.46</v>
      </c>
      <c r="J2514" s="3" t="str">
        <f t="shared" ca="1" si="239"/>
        <v>insert into motoristas (fk_matricula, nome, sexo, telefone, nif, salario) values (3052, 'Geraldo Dias Nascimento', 1, '939 584 175', 20754442, 1301.46);</v>
      </c>
    </row>
    <row r="2515" spans="1:10" x14ac:dyDescent="0.25">
      <c r="A2515">
        <f t="shared" ca="1" si="234"/>
        <v>1936</v>
      </c>
      <c r="B2515">
        <f t="shared" ca="1" si="235"/>
        <v>2</v>
      </c>
      <c r="C2515">
        <f t="shared" ca="1" si="236"/>
        <v>31</v>
      </c>
      <c r="D2515">
        <f t="shared" ca="1" si="236"/>
        <v>97</v>
      </c>
      <c r="E2515" s="3" t="str">
        <f ca="1">_xlfn.CONCAT(VLOOKUP($B2515,nomes!$A:$B,2,FALSE), "", VLOOKUP($C2515,apelido!$A:$B,2,FALSE), " ", VLOOKUP($D2515,apelido!$A:$B,2,FALSE))</f>
        <v>Alice Fonseca Camacho</v>
      </c>
      <c r="F2515" s="3" t="str">
        <f ca="1">TRIM(VLOOKUP($B2515,nomes!$A:$C,3,FALSE))</f>
        <v>Feminino</v>
      </c>
      <c r="G2515" t="str">
        <f t="shared" ca="1" si="237"/>
        <v>938 489 742</v>
      </c>
      <c r="H2515" s="2" t="s">
        <v>3006</v>
      </c>
      <c r="I2515" s="3" t="str">
        <f t="shared" ca="1" si="238"/>
        <v>1641.4</v>
      </c>
      <c r="J2515" s="3" t="str">
        <f t="shared" ca="1" si="239"/>
        <v>insert into motoristas (fk_matricula, nome, sexo, telefone, nif, salario) values (1936, 'Alice Fonseca Camacho', 2, '938 489 742', 16079049, 1641.4);</v>
      </c>
    </row>
    <row r="2516" spans="1:10" x14ac:dyDescent="0.25">
      <c r="A2516">
        <f t="shared" ca="1" si="234"/>
        <v>2360</v>
      </c>
      <c r="B2516">
        <f t="shared" ca="1" si="235"/>
        <v>119</v>
      </c>
      <c r="C2516">
        <f t="shared" ca="1" si="236"/>
        <v>57</v>
      </c>
      <c r="D2516">
        <f t="shared" ca="1" si="236"/>
        <v>47</v>
      </c>
      <c r="E2516" s="3" t="str">
        <f ca="1">_xlfn.CONCAT(VLOOKUP($B2516,nomes!$A:$B,2,FALSE), "", VLOOKUP($C2516,apelido!$A:$B,2,FALSE), " ", VLOOKUP($D2516,apelido!$A:$B,2,FALSE))</f>
        <v>Vicente Nogueira Martins</v>
      </c>
      <c r="F2516" s="3" t="str">
        <f ca="1">TRIM(VLOOKUP($B2516,nomes!$A:$C,3,FALSE))</f>
        <v>Masculino</v>
      </c>
      <c r="G2516" t="str">
        <f t="shared" ca="1" si="237"/>
        <v>926 351 426</v>
      </c>
      <c r="H2516" s="2" t="s">
        <v>3007</v>
      </c>
      <c r="I2516" s="3" t="str">
        <f t="shared" ca="1" si="238"/>
        <v>2424.37</v>
      </c>
      <c r="J2516" s="3" t="str">
        <f t="shared" ca="1" si="239"/>
        <v>insert into motoristas (fk_matricula, nome, sexo, telefone, nif, salario) values (2360, 'Vicente Nogueira Martins', 1, '926 351 426', 25556072, 2424.37);</v>
      </c>
    </row>
    <row r="2517" spans="1:10" x14ac:dyDescent="0.25">
      <c r="A2517">
        <f t="shared" ca="1" si="234"/>
        <v>881</v>
      </c>
      <c r="B2517">
        <f t="shared" ca="1" si="235"/>
        <v>38</v>
      </c>
      <c r="C2517">
        <f t="shared" ca="1" si="236"/>
        <v>15</v>
      </c>
      <c r="D2517">
        <f t="shared" ca="1" si="236"/>
        <v>32</v>
      </c>
      <c r="E2517" s="3" t="str">
        <f ca="1">_xlfn.CONCAT(VLOOKUP($B2517,nomes!$A:$B,2,FALSE), "", VLOOKUP($C2517,apelido!$A:$B,2,FALSE), " ", VLOOKUP($D2517,apelido!$A:$B,2,FALSE))</f>
        <v>Felipe Branco Freitas</v>
      </c>
      <c r="F2517" s="3" t="str">
        <f ca="1">TRIM(VLOOKUP($B2517,nomes!$A:$C,3,FALSE))</f>
        <v>Masculino</v>
      </c>
      <c r="G2517" t="str">
        <f t="shared" ca="1" si="237"/>
        <v>933 673 117</v>
      </c>
      <c r="H2517" s="2" t="s">
        <v>3008</v>
      </c>
      <c r="I2517" s="3" t="str">
        <f t="shared" ca="1" si="238"/>
        <v>1632.12</v>
      </c>
      <c r="J2517" s="3" t="str">
        <f t="shared" ca="1" si="239"/>
        <v>insert into motoristas (fk_matricula, nome, sexo, telefone, nif, salario) values (881, 'Felipe Branco Freitas', 1, '933 673 117', 20720885, 1632.12);</v>
      </c>
    </row>
    <row r="2518" spans="1:10" x14ac:dyDescent="0.25">
      <c r="A2518">
        <f t="shared" ca="1" si="234"/>
        <v>699</v>
      </c>
      <c r="B2518">
        <f t="shared" ca="1" si="235"/>
        <v>46</v>
      </c>
      <c r="C2518">
        <f t="shared" ca="1" si="236"/>
        <v>99</v>
      </c>
      <c r="D2518">
        <f t="shared" ca="1" si="236"/>
        <v>17</v>
      </c>
      <c r="E2518" s="3" t="str">
        <f ca="1">_xlfn.CONCAT(VLOOKUP($B2518,nomes!$A:$B,2,FALSE), "", VLOOKUP($C2518,apelido!$A:$B,2,FALSE), " ", VLOOKUP($D2518,apelido!$A:$B,2,FALSE))</f>
        <v>Guilherme Cordeiro Campos</v>
      </c>
      <c r="F2518" s="3" t="str">
        <f ca="1">TRIM(VLOOKUP($B2518,nomes!$A:$C,3,FALSE))</f>
        <v>Masculino</v>
      </c>
      <c r="G2518" t="str">
        <f t="shared" ca="1" si="237"/>
        <v>946 614 249</v>
      </c>
      <c r="H2518" s="2" t="s">
        <v>3009</v>
      </c>
      <c r="I2518" s="3" t="str">
        <f t="shared" ca="1" si="238"/>
        <v>1168.69</v>
      </c>
      <c r="J2518" s="3" t="str">
        <f t="shared" ca="1" si="239"/>
        <v>insert into motoristas (fk_matricula, nome, sexo, telefone, nif, salario) values (699, 'Guilherme Cordeiro Campos', 1, '946 614 249', 15514991, 1168.69);</v>
      </c>
    </row>
    <row r="2519" spans="1:10" x14ac:dyDescent="0.25">
      <c r="A2519">
        <f t="shared" ca="1" si="234"/>
        <v>2003</v>
      </c>
      <c r="B2519">
        <f t="shared" ca="1" si="235"/>
        <v>153</v>
      </c>
      <c r="C2519">
        <f t="shared" ca="1" si="236"/>
        <v>62</v>
      </c>
      <c r="D2519">
        <f t="shared" ca="1" si="236"/>
        <v>16</v>
      </c>
      <c r="E2519" s="3" t="str">
        <f ca="1">_xlfn.CONCAT(VLOOKUP($B2519,nomes!$A:$B,2,FALSE), "", VLOOKUP($C2519,apelido!$A:$B,2,FALSE), " ", VLOOKUP($D2519,apelido!$A:$B,2,FALSE))</f>
        <v>Fátima Pereira Brito</v>
      </c>
      <c r="F2519" s="3" t="str">
        <f ca="1">TRIM(VLOOKUP($B2519,nomes!$A:$C,3,FALSE))</f>
        <v>Feminino</v>
      </c>
      <c r="G2519" t="str">
        <f t="shared" ca="1" si="237"/>
        <v>989 285 682</v>
      </c>
      <c r="H2519" s="2" t="s">
        <v>3010</v>
      </c>
      <c r="I2519" s="3" t="str">
        <f t="shared" ca="1" si="238"/>
        <v>1437.91</v>
      </c>
      <c r="J2519" s="3" t="str">
        <f t="shared" ca="1" si="239"/>
        <v>insert into motoristas (fk_matricula, nome, sexo, telefone, nif, salario) values (2003, 'Fátima Pereira Brito', 2, '989 285 682', 14708617, 1437.91);</v>
      </c>
    </row>
    <row r="2520" spans="1:10" x14ac:dyDescent="0.25">
      <c r="A2520">
        <f t="shared" ca="1" si="234"/>
        <v>2298</v>
      </c>
      <c r="B2520">
        <f t="shared" ca="1" si="235"/>
        <v>127</v>
      </c>
      <c r="C2520">
        <f t="shared" ca="1" si="236"/>
        <v>67</v>
      </c>
      <c r="D2520">
        <f t="shared" ca="1" si="236"/>
        <v>58</v>
      </c>
      <c r="E2520" s="3" t="str">
        <f ca="1">_xlfn.CONCAT(VLOOKUP($B2520,nomes!$A:$B,2,FALSE), "", VLOOKUP($C2520,apelido!$A:$B,2,FALSE), " ", VLOOKUP($D2520,apelido!$A:$B,2,FALSE))</f>
        <v>Amanda Ramos Nunes</v>
      </c>
      <c r="F2520" s="3" t="str">
        <f ca="1">TRIM(VLOOKUP($B2520,nomes!$A:$C,3,FALSE))</f>
        <v>Feminino</v>
      </c>
      <c r="G2520" t="str">
        <f t="shared" ca="1" si="237"/>
        <v>934 934 177</v>
      </c>
      <c r="H2520" s="2" t="s">
        <v>3011</v>
      </c>
      <c r="I2520" s="3" t="str">
        <f t="shared" ca="1" si="238"/>
        <v>1516.77</v>
      </c>
      <c r="J2520" s="3" t="str">
        <f t="shared" ca="1" si="239"/>
        <v>insert into motoristas (fk_matricula, nome, sexo, telefone, nif, salario) values (2298, 'Amanda Ramos Nunes', 2, '934 934 177', 54957779, 1516.77);</v>
      </c>
    </row>
    <row r="2521" spans="1:10" x14ac:dyDescent="0.25">
      <c r="A2521">
        <f t="shared" ca="1" si="234"/>
        <v>2830</v>
      </c>
      <c r="B2521">
        <f t="shared" ca="1" si="235"/>
        <v>132</v>
      </c>
      <c r="C2521">
        <f t="shared" ca="1" si="236"/>
        <v>11</v>
      </c>
      <c r="D2521">
        <f t="shared" ca="1" si="236"/>
        <v>11</v>
      </c>
      <c r="E2521" s="3" t="str">
        <f ca="1">_xlfn.CONCAT(VLOOKUP($B2521,nomes!$A:$B,2,FALSE), "", VLOOKUP($C2521,apelido!$A:$B,2,FALSE), " ", VLOOKUP($D2521,apelido!$A:$B,2,FALSE))</f>
        <v>Bruna Bento Bento</v>
      </c>
      <c r="F2521" s="3" t="str">
        <f ca="1">TRIM(VLOOKUP($B2521,nomes!$A:$C,3,FALSE))</f>
        <v>Feminino</v>
      </c>
      <c r="G2521" t="str">
        <f t="shared" ca="1" si="237"/>
        <v>966 969 185</v>
      </c>
      <c r="H2521" s="2" t="s">
        <v>3012</v>
      </c>
      <c r="I2521" s="3" t="str">
        <f t="shared" ca="1" si="238"/>
        <v>1042.76</v>
      </c>
      <c r="J2521" s="3" t="str">
        <f t="shared" ca="1" si="239"/>
        <v>insert into motoristas (fk_matricula, nome, sexo, telefone, nif, salario) values (2830, 'Bruna Bento Bento', 2, '966 969 185', 29195032, 1042.76);</v>
      </c>
    </row>
    <row r="2522" spans="1:10" x14ac:dyDescent="0.25">
      <c r="A2522">
        <f t="shared" ca="1" si="234"/>
        <v>1450</v>
      </c>
      <c r="B2522">
        <f t="shared" ca="1" si="235"/>
        <v>131</v>
      </c>
      <c r="C2522">
        <f t="shared" ca="1" si="236"/>
        <v>27</v>
      </c>
      <c r="D2522">
        <f t="shared" ca="1" si="236"/>
        <v>63</v>
      </c>
      <c r="E2522" s="3" t="str">
        <f ca="1">_xlfn.CONCAT(VLOOKUP($B2522,nomes!$A:$B,2,FALSE), "", VLOOKUP($C2522,apelido!$A:$B,2,FALSE), " ", VLOOKUP($D2522,apelido!$A:$B,2,FALSE))</f>
        <v>Bianca Faria Pimentel</v>
      </c>
      <c r="F2522" s="3" t="str">
        <f ca="1">TRIM(VLOOKUP($B2522,nomes!$A:$C,3,FALSE))</f>
        <v>Feminino</v>
      </c>
      <c r="G2522" t="str">
        <f t="shared" ca="1" si="237"/>
        <v>975 894 238</v>
      </c>
      <c r="H2522" s="2" t="s">
        <v>3013</v>
      </c>
      <c r="I2522" s="3" t="str">
        <f t="shared" ca="1" si="238"/>
        <v>1683.44</v>
      </c>
      <c r="J2522" s="3" t="str">
        <f t="shared" ca="1" si="239"/>
        <v>insert into motoristas (fk_matricula, nome, sexo, telefone, nif, salario) values (1450, 'Bianca Faria Pimentel', 2, '975 894 238', 18278642, 1683.44);</v>
      </c>
    </row>
    <row r="2523" spans="1:10" x14ac:dyDescent="0.25">
      <c r="A2523">
        <f t="shared" ca="1" si="234"/>
        <v>2410</v>
      </c>
      <c r="B2523">
        <f t="shared" ca="1" si="235"/>
        <v>55</v>
      </c>
      <c r="C2523">
        <f t="shared" ca="1" si="236"/>
        <v>74</v>
      </c>
      <c r="D2523">
        <f t="shared" ca="1" si="236"/>
        <v>91</v>
      </c>
      <c r="E2523" s="3" t="str">
        <f ca="1">_xlfn.CONCAT(VLOOKUP($B2523,nomes!$A:$B,2,FALSE), "", VLOOKUP($C2523,apelido!$A:$B,2,FALSE), " ", VLOOKUP($D2523,apelido!$A:$B,2,FALSE))</f>
        <v>Isabella Sampaio Vilela</v>
      </c>
      <c r="F2523" s="3" t="str">
        <f ca="1">TRIM(VLOOKUP($B2523,nomes!$A:$C,3,FALSE))</f>
        <v>Feminino</v>
      </c>
      <c r="G2523" t="str">
        <f t="shared" ca="1" si="237"/>
        <v>948 841 899</v>
      </c>
      <c r="H2523" s="2" t="s">
        <v>3014</v>
      </c>
      <c r="I2523" s="3" t="str">
        <f t="shared" ca="1" si="238"/>
        <v>2021.72</v>
      </c>
      <c r="J2523" s="3" t="str">
        <f t="shared" ca="1" si="239"/>
        <v>insert into motoristas (fk_matricula, nome, sexo, telefone, nif, salario) values (2410, 'Isabella Sampaio Vilela', 2, '948 841 899', 59901930, 2021.72);</v>
      </c>
    </row>
    <row r="2524" spans="1:10" x14ac:dyDescent="0.25">
      <c r="A2524">
        <f t="shared" ca="1" si="234"/>
        <v>2578</v>
      </c>
      <c r="B2524">
        <f t="shared" ca="1" si="235"/>
        <v>34</v>
      </c>
      <c r="C2524">
        <f t="shared" ca="1" si="236"/>
        <v>5</v>
      </c>
      <c r="D2524">
        <f t="shared" ca="1" si="236"/>
        <v>76</v>
      </c>
      <c r="E2524" s="3" t="str">
        <f ca="1">_xlfn.CONCAT(VLOOKUP($B2524,nomes!$A:$B,2,FALSE), "", VLOOKUP($C2524,apelido!$A:$B,2,FALSE), " ", VLOOKUP($D2524,apelido!$A:$B,2,FALSE))</f>
        <v>Enzo Andrade Saraiva</v>
      </c>
      <c r="F2524" s="3" t="str">
        <f ca="1">TRIM(VLOOKUP($B2524,nomes!$A:$C,3,FALSE))</f>
        <v>Masculino</v>
      </c>
      <c r="G2524" t="str">
        <f t="shared" ca="1" si="237"/>
        <v>985 453 876</v>
      </c>
      <c r="H2524" s="2" t="s">
        <v>3015</v>
      </c>
      <c r="I2524" s="3" t="str">
        <f t="shared" ca="1" si="238"/>
        <v>2148.61</v>
      </c>
      <c r="J2524" s="3" t="str">
        <f t="shared" ca="1" si="239"/>
        <v>insert into motoristas (fk_matricula, nome, sexo, telefone, nif, salario) values (2578, 'Enzo Andrade Saraiva', 1, '985 453 876', 50768248, 2148.61);</v>
      </c>
    </row>
    <row r="2525" spans="1:10" x14ac:dyDescent="0.25">
      <c r="A2525">
        <f t="shared" ca="1" si="234"/>
        <v>1426</v>
      </c>
      <c r="B2525">
        <f t="shared" ca="1" si="235"/>
        <v>57</v>
      </c>
      <c r="C2525">
        <f t="shared" ca="1" si="236"/>
        <v>22</v>
      </c>
      <c r="D2525">
        <f t="shared" ca="1" si="236"/>
        <v>10</v>
      </c>
      <c r="E2525" s="3" t="str">
        <f ca="1">_xlfn.CONCAT(VLOOKUP($B2525,nomes!$A:$B,2,FALSE), "", VLOOKUP($C2525,apelido!$A:$B,2,FALSE), " ", VLOOKUP($D2525,apelido!$A:$B,2,FALSE))</f>
        <v>João Costa Batista</v>
      </c>
      <c r="F2525" s="3" t="str">
        <f ca="1">TRIM(VLOOKUP($B2525,nomes!$A:$C,3,FALSE))</f>
        <v>Masculino</v>
      </c>
      <c r="G2525" t="str">
        <f t="shared" ca="1" si="237"/>
        <v>919 354 664</v>
      </c>
      <c r="H2525" s="2" t="s">
        <v>3016</v>
      </c>
      <c r="I2525" s="3" t="str">
        <f t="shared" ca="1" si="238"/>
        <v>2240.66</v>
      </c>
      <c r="J2525" s="3" t="str">
        <f t="shared" ca="1" si="239"/>
        <v>insert into motoristas (fk_matricula, nome, sexo, telefone, nif, salario) values (1426, 'João Costa Batista', 1, '919 354 664', 57521341, 2240.66);</v>
      </c>
    </row>
    <row r="2526" spans="1:10" x14ac:dyDescent="0.25">
      <c r="A2526">
        <f t="shared" ca="1" si="234"/>
        <v>1137</v>
      </c>
      <c r="B2526">
        <f t="shared" ca="1" si="235"/>
        <v>89</v>
      </c>
      <c r="C2526">
        <f t="shared" ca="1" si="236"/>
        <v>30</v>
      </c>
      <c r="D2526">
        <f t="shared" ca="1" si="236"/>
        <v>85</v>
      </c>
      <c r="E2526" s="3" t="str">
        <f ca="1">_xlfn.CONCAT(VLOOKUP($B2526,nomes!$A:$B,2,FALSE), "", VLOOKUP($C2526,apelido!$A:$B,2,FALSE), " ", VLOOKUP($D2526,apelido!$A:$B,2,FALSE))</f>
        <v>Nicolas Figueiredo Vasconcelos</v>
      </c>
      <c r="F2526" s="3" t="str">
        <f ca="1">TRIM(VLOOKUP($B2526,nomes!$A:$C,3,FALSE))</f>
        <v>Masculino</v>
      </c>
      <c r="G2526" t="str">
        <f t="shared" ca="1" si="237"/>
        <v>937 657 616</v>
      </c>
      <c r="H2526" s="2" t="s">
        <v>3017</v>
      </c>
      <c r="I2526" s="3" t="str">
        <f t="shared" ca="1" si="238"/>
        <v>2226.82</v>
      </c>
      <c r="J2526" s="3" t="str">
        <f t="shared" ca="1" si="239"/>
        <v>insert into motoristas (fk_matricula, nome, sexo, telefone, nif, salario) values (1137, 'Nicolas Figueiredo Vasconcelos', 1, '937 657 616', 15400190, 2226.82);</v>
      </c>
    </row>
    <row r="2527" spans="1:10" x14ac:dyDescent="0.25">
      <c r="A2527">
        <f t="shared" ca="1" si="234"/>
        <v>1542</v>
      </c>
      <c r="B2527">
        <f t="shared" ca="1" si="235"/>
        <v>193</v>
      </c>
      <c r="C2527">
        <f t="shared" ca="1" si="236"/>
        <v>62</v>
      </c>
      <c r="D2527">
        <f t="shared" ca="1" si="236"/>
        <v>91</v>
      </c>
      <c r="E2527" s="3" t="str">
        <f ca="1">_xlfn.CONCAT(VLOOKUP($B2527,nomes!$A:$B,2,FALSE), "", VLOOKUP($C2527,apelido!$A:$B,2,FALSE), " ", VLOOKUP($D2527,apelido!$A:$B,2,FALSE))</f>
        <v>Renato Pereira Vilela</v>
      </c>
      <c r="F2527" s="3" t="str">
        <f ca="1">TRIM(VLOOKUP($B2527,nomes!$A:$C,3,FALSE))</f>
        <v>Masculino</v>
      </c>
      <c r="G2527" t="str">
        <f t="shared" ca="1" si="237"/>
        <v>953 252 375</v>
      </c>
      <c r="H2527" s="2" t="s">
        <v>3018</v>
      </c>
      <c r="I2527" s="3" t="str">
        <f t="shared" ca="1" si="238"/>
        <v>2104.72</v>
      </c>
      <c r="J2527" s="3" t="str">
        <f t="shared" ca="1" si="239"/>
        <v>insert into motoristas (fk_matricula, nome, sexo, telefone, nif, salario) values (1542, 'Renato Pereira Vilela', 1, '953 252 375', 50636264, 2104.72);</v>
      </c>
    </row>
    <row r="2528" spans="1:10" x14ac:dyDescent="0.25">
      <c r="A2528">
        <f t="shared" ca="1" si="234"/>
        <v>1319</v>
      </c>
      <c r="B2528">
        <f t="shared" ca="1" si="235"/>
        <v>33</v>
      </c>
      <c r="C2528">
        <f t="shared" ca="1" si="236"/>
        <v>68</v>
      </c>
      <c r="D2528">
        <f t="shared" ca="1" si="236"/>
        <v>15</v>
      </c>
      <c r="E2528" s="3" t="str">
        <f ca="1">_xlfn.CONCAT(VLOOKUP($B2528,nomes!$A:$B,2,FALSE), "", VLOOKUP($C2528,apelido!$A:$B,2,FALSE), " ", VLOOKUP($D2528,apelido!$A:$B,2,FALSE))</f>
        <v>Enrico Raposo Branco</v>
      </c>
      <c r="F2528" s="3" t="str">
        <f ca="1">TRIM(VLOOKUP($B2528,nomes!$A:$C,3,FALSE))</f>
        <v>Masculino</v>
      </c>
      <c r="G2528" t="str">
        <f t="shared" ca="1" si="237"/>
        <v>986 527 533</v>
      </c>
      <c r="H2528" s="2" t="s">
        <v>3019</v>
      </c>
      <c r="I2528" s="3" t="str">
        <f t="shared" ca="1" si="238"/>
        <v>1128.19</v>
      </c>
      <c r="J2528" s="3" t="str">
        <f t="shared" ca="1" si="239"/>
        <v>insert into motoristas (fk_matricula, nome, sexo, telefone, nif, salario) values (1319, 'Enrico Raposo Branco', 1, '986 527 533', 58443083, 1128.19);</v>
      </c>
    </row>
    <row r="2529" spans="1:10" x14ac:dyDescent="0.25">
      <c r="A2529">
        <f t="shared" ca="1" si="234"/>
        <v>30</v>
      </c>
      <c r="B2529">
        <f t="shared" ca="1" si="235"/>
        <v>196</v>
      </c>
      <c r="C2529">
        <f t="shared" ca="1" si="236"/>
        <v>42</v>
      </c>
      <c r="D2529">
        <f t="shared" ca="1" si="236"/>
        <v>61</v>
      </c>
      <c r="E2529" s="3" t="str">
        <f ca="1">_xlfn.CONCAT(VLOOKUP($B2529,nomes!$A:$B,2,FALSE), "", VLOOKUP($C2529,apelido!$A:$B,2,FALSE), " ", VLOOKUP($D2529,apelido!$A:$B,2,FALSE))</f>
        <v>Sueli Loureiro Paiva</v>
      </c>
      <c r="F2529" s="3" t="str">
        <f ca="1">TRIM(VLOOKUP($B2529,nomes!$A:$C,3,FALSE))</f>
        <v>Feminino</v>
      </c>
      <c r="G2529" t="str">
        <f t="shared" ca="1" si="237"/>
        <v>997 915 841</v>
      </c>
      <c r="H2529" s="2" t="s">
        <v>3020</v>
      </c>
      <c r="I2529" s="3" t="str">
        <f t="shared" ca="1" si="238"/>
        <v>1051.15</v>
      </c>
      <c r="J2529" s="3" t="str">
        <f t="shared" ca="1" si="239"/>
        <v>insert into motoristas (fk_matricula, nome, sexo, telefone, nif, salario) values (30, 'Sueli Loureiro Paiva', 2, '997 915 841', 10389955, 1051.15);</v>
      </c>
    </row>
    <row r="2530" spans="1:10" x14ac:dyDescent="0.25">
      <c r="A2530">
        <f t="shared" ca="1" si="234"/>
        <v>2532</v>
      </c>
      <c r="B2530">
        <f t="shared" ca="1" si="235"/>
        <v>180</v>
      </c>
      <c r="C2530">
        <f t="shared" ca="1" si="236"/>
        <v>20</v>
      </c>
      <c r="D2530">
        <f t="shared" ca="1" si="236"/>
        <v>42</v>
      </c>
      <c r="E2530" s="3" t="str">
        <f ca="1">_xlfn.CONCAT(VLOOKUP($B2530,nomes!$A:$B,2,FALSE), "", VLOOKUP($C2530,apelido!$A:$B,2,FALSE), " ", VLOOKUP($D2530,apelido!$A:$B,2,FALSE))</f>
        <v>Luís Castro Loureiro</v>
      </c>
      <c r="F2530" s="3" t="str">
        <f ca="1">TRIM(VLOOKUP($B2530,nomes!$A:$C,3,FALSE))</f>
        <v>Masculino</v>
      </c>
      <c r="G2530" t="str">
        <f t="shared" ca="1" si="237"/>
        <v>955 155 914</v>
      </c>
      <c r="H2530" s="2" t="s">
        <v>3021</v>
      </c>
      <c r="I2530" s="3" t="str">
        <f t="shared" ca="1" si="238"/>
        <v>2030.33</v>
      </c>
      <c r="J2530" s="3" t="str">
        <f t="shared" ca="1" si="239"/>
        <v>insert into motoristas (fk_matricula, nome, sexo, telefone, nif, salario) values (2532, 'Luís Castro Loureiro', 1, '955 155 914', 28636383, 2030.33);</v>
      </c>
    </row>
    <row r="2531" spans="1:10" x14ac:dyDescent="0.25">
      <c r="A2531">
        <f t="shared" ca="1" si="234"/>
        <v>919</v>
      </c>
      <c r="B2531">
        <f t="shared" ca="1" si="235"/>
        <v>197</v>
      </c>
      <c r="C2531">
        <f t="shared" ca="1" si="236"/>
        <v>81</v>
      </c>
      <c r="D2531">
        <f t="shared" ca="1" si="236"/>
        <v>100</v>
      </c>
      <c r="E2531" s="3" t="str">
        <f ca="1">_xlfn.CONCAT(VLOOKUP($B2531,nomes!$A:$B,2,FALSE), "", VLOOKUP($C2531,apelido!$A:$B,2,FALSE), " ", VLOOKUP($D2531,apelido!$A:$B,2,FALSE))</f>
        <v>Tadeu Tavares Fragoso</v>
      </c>
      <c r="F2531" s="3" t="str">
        <f ca="1">TRIM(VLOOKUP($B2531,nomes!$A:$C,3,FALSE))</f>
        <v>Masculino</v>
      </c>
      <c r="G2531" t="str">
        <f t="shared" ca="1" si="237"/>
        <v>913 171 394</v>
      </c>
      <c r="H2531" s="2" t="s">
        <v>3022</v>
      </c>
      <c r="I2531" s="3" t="str">
        <f t="shared" ca="1" si="238"/>
        <v>2115.24</v>
      </c>
      <c r="J2531" s="3" t="str">
        <f t="shared" ca="1" si="239"/>
        <v>insert into motoristas (fk_matricula, nome, sexo, telefone, nif, salario) values (919, 'Tadeu Tavares Fragoso', 1, '913 171 394', 15479312, 2115.24);</v>
      </c>
    </row>
    <row r="2532" spans="1:10" x14ac:dyDescent="0.25">
      <c r="A2532">
        <f t="shared" ca="1" si="234"/>
        <v>2721</v>
      </c>
      <c r="B2532">
        <f t="shared" ca="1" si="235"/>
        <v>100</v>
      </c>
      <c r="C2532">
        <f t="shared" ca="1" si="236"/>
        <v>9</v>
      </c>
      <c r="D2532">
        <f t="shared" ca="1" si="236"/>
        <v>1</v>
      </c>
      <c r="E2532" s="3" t="str">
        <f ca="1">_xlfn.CONCAT(VLOOKUP($B2532,nomes!$A:$B,2,FALSE), "", VLOOKUP($C2532,apelido!$A:$B,2,FALSE), " ", VLOOKUP($D2532,apelido!$A:$B,2,FALSE))</f>
        <v>Rebeca Barros Almeida</v>
      </c>
      <c r="F2532" s="3" t="str">
        <f ca="1">TRIM(VLOOKUP($B2532,nomes!$A:$C,3,FALSE))</f>
        <v>Feminino</v>
      </c>
      <c r="G2532" t="str">
        <f t="shared" ca="1" si="237"/>
        <v>919 415 369</v>
      </c>
      <c r="H2532" s="2" t="s">
        <v>3023</v>
      </c>
      <c r="I2532" s="3" t="str">
        <f t="shared" ca="1" si="238"/>
        <v>1896.29</v>
      </c>
      <c r="J2532" s="3" t="str">
        <f t="shared" ca="1" si="239"/>
        <v>insert into motoristas (fk_matricula, nome, sexo, telefone, nif, salario) values (2721, 'Rebeca Barros Almeida', 2, '919 415 369', 58719657, 1896.29);</v>
      </c>
    </row>
    <row r="2533" spans="1:10" x14ac:dyDescent="0.25">
      <c r="A2533">
        <f t="shared" ca="1" si="234"/>
        <v>207</v>
      </c>
      <c r="B2533">
        <f t="shared" ca="1" si="235"/>
        <v>102</v>
      </c>
      <c r="C2533">
        <f t="shared" ca="1" si="236"/>
        <v>45</v>
      </c>
      <c r="D2533">
        <f t="shared" ca="1" si="236"/>
        <v>89</v>
      </c>
      <c r="E2533" s="3" t="str">
        <f ca="1">_xlfn.CONCAT(VLOOKUP($B2533,nomes!$A:$B,2,FALSE), "", VLOOKUP($C2533,apelido!$A:$B,2,FALSE), " ", VLOOKUP($D2533,apelido!$A:$B,2,FALSE))</f>
        <v>Ricardo Magalhães Vieira</v>
      </c>
      <c r="F2533" s="3" t="str">
        <f ca="1">TRIM(VLOOKUP($B2533,nomes!$A:$C,3,FALSE))</f>
        <v>Masculino</v>
      </c>
      <c r="G2533" t="str">
        <f t="shared" ca="1" si="237"/>
        <v>926 842 213</v>
      </c>
      <c r="H2533" s="2" t="s">
        <v>3024</v>
      </c>
      <c r="I2533" s="3" t="str">
        <f t="shared" ca="1" si="238"/>
        <v>1450.92</v>
      </c>
      <c r="J2533" s="3" t="str">
        <f t="shared" ca="1" si="239"/>
        <v>insert into motoristas (fk_matricula, nome, sexo, telefone, nif, salario) values (207, 'Ricardo Magalhães Vieira', 1, '926 842 213', 57073684, 1450.92);</v>
      </c>
    </row>
    <row r="2534" spans="1:10" x14ac:dyDescent="0.25">
      <c r="A2534">
        <f t="shared" ca="1" si="234"/>
        <v>2241</v>
      </c>
      <c r="B2534">
        <f t="shared" ca="1" si="235"/>
        <v>133</v>
      </c>
      <c r="C2534">
        <f t="shared" ca="1" si="236"/>
        <v>80</v>
      </c>
      <c r="D2534">
        <f t="shared" ca="1" si="236"/>
        <v>10</v>
      </c>
      <c r="E2534" s="3" t="str">
        <f ca="1">_xlfn.CONCAT(VLOOKUP($B2534,nomes!$A:$B,2,FALSE), "", VLOOKUP($C2534,apelido!$A:$B,2,FALSE), " ", VLOOKUP($D2534,apelido!$A:$B,2,FALSE))</f>
        <v>Cássio Sousa Batista</v>
      </c>
      <c r="F2534" s="3" t="str">
        <f ca="1">TRIM(VLOOKUP($B2534,nomes!$A:$C,3,FALSE))</f>
        <v>Masculino</v>
      </c>
      <c r="G2534" t="str">
        <f t="shared" ca="1" si="237"/>
        <v>982 692 412</v>
      </c>
      <c r="H2534" s="2" t="s">
        <v>3025</v>
      </c>
      <c r="I2534" s="3" t="str">
        <f t="shared" ca="1" si="238"/>
        <v>2083.34</v>
      </c>
      <c r="J2534" s="3" t="str">
        <f t="shared" ca="1" si="239"/>
        <v>insert into motoristas (fk_matricula, nome, sexo, telefone, nif, salario) values (2241, 'Cássio Sousa Batista', 1, '982 692 412', 17208690, 2083.34);</v>
      </c>
    </row>
    <row r="2535" spans="1:10" x14ac:dyDescent="0.25">
      <c r="A2535">
        <f t="shared" ca="1" si="234"/>
        <v>1764</v>
      </c>
      <c r="B2535">
        <f t="shared" ca="1" si="235"/>
        <v>21</v>
      </c>
      <c r="C2535">
        <f t="shared" ca="1" si="236"/>
        <v>25</v>
      </c>
      <c r="D2535">
        <f t="shared" ca="1" si="236"/>
        <v>18</v>
      </c>
      <c r="E2535" s="3" t="str">
        <f ca="1">_xlfn.CONCAT(VLOOKUP($B2535,nomes!$A:$B,2,FALSE), "", VLOOKUP($C2535,apelido!$A:$B,2,FALSE), " ", VLOOKUP($D2535,apelido!$A:$B,2,FALSE))</f>
        <v>Cecília Duarte Cardoso</v>
      </c>
      <c r="F2535" s="3" t="str">
        <f ca="1">TRIM(VLOOKUP($B2535,nomes!$A:$C,3,FALSE))</f>
        <v>Feminino</v>
      </c>
      <c r="G2535" t="str">
        <f t="shared" ca="1" si="237"/>
        <v>913 528 932</v>
      </c>
      <c r="H2535" s="2" t="s">
        <v>3026</v>
      </c>
      <c r="I2535" s="3" t="str">
        <f t="shared" ca="1" si="238"/>
        <v>2291.99</v>
      </c>
      <c r="J2535" s="3" t="str">
        <f t="shared" ca="1" si="239"/>
        <v>insert into motoristas (fk_matricula, nome, sexo, telefone, nif, salario) values (1764, 'Cecília Duarte Cardoso', 2, '913 528 932', 25685983, 2291.99);</v>
      </c>
    </row>
    <row r="2536" spans="1:10" x14ac:dyDescent="0.25">
      <c r="A2536">
        <f t="shared" ca="1" si="234"/>
        <v>1517</v>
      </c>
      <c r="B2536">
        <f t="shared" ca="1" si="235"/>
        <v>31</v>
      </c>
      <c r="C2536">
        <f t="shared" ca="1" si="236"/>
        <v>20</v>
      </c>
      <c r="D2536">
        <f t="shared" ca="1" si="236"/>
        <v>92</v>
      </c>
      <c r="E2536" s="3" t="str">
        <f ca="1">_xlfn.CONCAT(VLOOKUP($B2536,nomes!$A:$B,2,FALSE), "", VLOOKUP($C2536,apelido!$A:$B,2,FALSE), " ", VLOOKUP($D2536,apelido!$A:$B,2,FALSE))</f>
        <v>Emanuel Castro Almeida</v>
      </c>
      <c r="F2536" s="3" t="str">
        <f ca="1">TRIM(VLOOKUP($B2536,nomes!$A:$C,3,FALSE))</f>
        <v>Masculino</v>
      </c>
      <c r="G2536" t="str">
        <f t="shared" ca="1" si="237"/>
        <v>966 964 385</v>
      </c>
      <c r="H2536" s="2" t="s">
        <v>3027</v>
      </c>
      <c r="I2536" s="3" t="str">
        <f t="shared" ca="1" si="238"/>
        <v>1701.98</v>
      </c>
      <c r="J2536" s="3" t="str">
        <f t="shared" ca="1" si="239"/>
        <v>insert into motoristas (fk_matricula, nome, sexo, telefone, nif, salario) values (1517, 'Emanuel Castro Almeida', 1, '966 964 385', 15070953, 1701.98);</v>
      </c>
    </row>
    <row r="2537" spans="1:10" x14ac:dyDescent="0.25">
      <c r="A2537">
        <f t="shared" ca="1" si="234"/>
        <v>1532</v>
      </c>
      <c r="B2537">
        <f t="shared" ca="1" si="235"/>
        <v>37</v>
      </c>
      <c r="C2537">
        <f t="shared" ca="1" si="236"/>
        <v>56</v>
      </c>
      <c r="D2537">
        <f t="shared" ca="1" si="236"/>
        <v>39</v>
      </c>
      <c r="E2537" s="3" t="str">
        <f ca="1">_xlfn.CONCAT(VLOOKUP($B2537,nomes!$A:$B,2,FALSE), "", VLOOKUP($C2537,apelido!$A:$B,2,FALSE), " ", VLOOKUP($D2537,apelido!$A:$B,2,FALSE))</f>
        <v>Fabiana Neves Leal</v>
      </c>
      <c r="F2537" s="3" t="str">
        <f ca="1">TRIM(VLOOKUP($B2537,nomes!$A:$C,3,FALSE))</f>
        <v>Feminino</v>
      </c>
      <c r="G2537" t="str">
        <f t="shared" ca="1" si="237"/>
        <v>977 214 588</v>
      </c>
      <c r="H2537" s="2" t="s">
        <v>3028</v>
      </c>
      <c r="I2537" s="3" t="str">
        <f t="shared" ca="1" si="238"/>
        <v>906.74</v>
      </c>
      <c r="J2537" s="3" t="str">
        <f t="shared" ca="1" si="239"/>
        <v>insert into motoristas (fk_matricula, nome, sexo, telefone, nif, salario) values (1532, 'Fabiana Neves Leal', 2, '977 214 588', 29834520, 906.74);</v>
      </c>
    </row>
    <row r="2538" spans="1:10" x14ac:dyDescent="0.25">
      <c r="A2538">
        <f t="shared" ca="1" si="234"/>
        <v>870</v>
      </c>
      <c r="B2538">
        <f t="shared" ca="1" si="235"/>
        <v>55</v>
      </c>
      <c r="C2538">
        <f t="shared" ca="1" si="236"/>
        <v>66</v>
      </c>
      <c r="D2538">
        <f t="shared" ca="1" si="236"/>
        <v>40</v>
      </c>
      <c r="E2538" s="3" t="str">
        <f ca="1">_xlfn.CONCAT(VLOOKUP($B2538,nomes!$A:$B,2,FALSE), "", VLOOKUP($C2538,apelido!$A:$B,2,FALSE), " ", VLOOKUP($D2538,apelido!$A:$B,2,FALSE))</f>
        <v>Isabella Pontes Lima</v>
      </c>
      <c r="F2538" s="3" t="str">
        <f ca="1">TRIM(VLOOKUP($B2538,nomes!$A:$C,3,FALSE))</f>
        <v>Feminino</v>
      </c>
      <c r="G2538" t="str">
        <f t="shared" ca="1" si="237"/>
        <v>995 594 998</v>
      </c>
      <c r="H2538" s="2" t="s">
        <v>3029</v>
      </c>
      <c r="I2538" s="3" t="str">
        <f t="shared" ca="1" si="238"/>
        <v>1970.53</v>
      </c>
      <c r="J2538" s="3" t="str">
        <f t="shared" ca="1" si="239"/>
        <v>insert into motoristas (fk_matricula, nome, sexo, telefone, nif, salario) values (870, 'Isabella Pontes Lima', 2, '995 594 998', 51483563, 1970.53);</v>
      </c>
    </row>
    <row r="2539" spans="1:10" x14ac:dyDescent="0.25">
      <c r="A2539">
        <f t="shared" ca="1" si="234"/>
        <v>1163</v>
      </c>
      <c r="B2539">
        <f t="shared" ca="1" si="235"/>
        <v>142</v>
      </c>
      <c r="C2539">
        <f t="shared" ca="1" si="236"/>
        <v>12</v>
      </c>
      <c r="D2539">
        <f t="shared" ca="1" si="236"/>
        <v>61</v>
      </c>
      <c r="E2539" s="3" t="str">
        <f ca="1">_xlfn.CONCAT(VLOOKUP($B2539,nomes!$A:$B,2,FALSE), "", VLOOKUP($C2539,apelido!$A:$B,2,FALSE), " ", VLOOKUP($D2539,apelido!$A:$B,2,FALSE))</f>
        <v>Eduarda Bernardo Paiva</v>
      </c>
      <c r="F2539" s="3" t="str">
        <f ca="1">TRIM(VLOOKUP($B2539,nomes!$A:$C,3,FALSE))</f>
        <v>Feminino</v>
      </c>
      <c r="G2539" t="str">
        <f t="shared" ca="1" si="237"/>
        <v>996 274 744</v>
      </c>
      <c r="H2539" s="2" t="s">
        <v>3030</v>
      </c>
      <c r="I2539" s="3" t="str">
        <f t="shared" ca="1" si="238"/>
        <v>2096.40</v>
      </c>
      <c r="J2539" s="3" t="str">
        <f t="shared" ca="1" si="239"/>
        <v>insert into motoristas (fk_matricula, nome, sexo, telefone, nif, salario) values (1163, 'Eduarda Bernardo Paiva', 2, '996 274 744', 55420392, 2096.40);</v>
      </c>
    </row>
    <row r="2540" spans="1:10" x14ac:dyDescent="0.25">
      <c r="A2540">
        <f t="shared" ca="1" si="234"/>
        <v>1327</v>
      </c>
      <c r="B2540">
        <f t="shared" ca="1" si="235"/>
        <v>64</v>
      </c>
      <c r="C2540">
        <f t="shared" ca="1" si="236"/>
        <v>80</v>
      </c>
      <c r="D2540">
        <f t="shared" ca="1" si="236"/>
        <v>55</v>
      </c>
      <c r="E2540" s="3" t="str">
        <f ca="1">_xlfn.CONCAT(VLOOKUP($B2540,nomes!$A:$B,2,FALSE), "", VLOOKUP($C2540,apelido!$A:$B,2,FALSE), " ", VLOOKUP($D2540,apelido!$A:$B,2,FALSE))</f>
        <v>Júlio Sousa Nascimento</v>
      </c>
      <c r="F2540" s="3" t="str">
        <f ca="1">TRIM(VLOOKUP($B2540,nomes!$A:$C,3,FALSE))</f>
        <v>Masculino</v>
      </c>
      <c r="G2540" t="str">
        <f t="shared" ca="1" si="237"/>
        <v>915 538 711</v>
      </c>
      <c r="H2540" s="2" t="s">
        <v>3031</v>
      </c>
      <c r="I2540" s="3" t="str">
        <f t="shared" ca="1" si="238"/>
        <v>1553.49</v>
      </c>
      <c r="J2540" s="3" t="str">
        <f t="shared" ca="1" si="239"/>
        <v>insert into motoristas (fk_matricula, nome, sexo, telefone, nif, salario) values (1327, 'Júlio Sousa Nascimento', 1, '915 538 711', 16317586, 1553.49);</v>
      </c>
    </row>
    <row r="2541" spans="1:10" x14ac:dyDescent="0.25">
      <c r="A2541">
        <f t="shared" ca="1" si="234"/>
        <v>1606</v>
      </c>
      <c r="B2541">
        <f t="shared" ca="1" si="235"/>
        <v>47</v>
      </c>
      <c r="C2541">
        <f t="shared" ca="1" si="236"/>
        <v>15</v>
      </c>
      <c r="D2541">
        <f t="shared" ca="1" si="236"/>
        <v>62</v>
      </c>
      <c r="E2541" s="3" t="str">
        <f ca="1">_xlfn.CONCAT(VLOOKUP($B2541,nomes!$A:$B,2,FALSE), "", VLOOKUP($C2541,apelido!$A:$B,2,FALSE), " ", VLOOKUP($D2541,apelido!$A:$B,2,FALSE))</f>
        <v>Gustavo Branco Pereira</v>
      </c>
      <c r="F2541" s="3" t="str">
        <f ca="1">TRIM(VLOOKUP($B2541,nomes!$A:$C,3,FALSE))</f>
        <v>Masculino</v>
      </c>
      <c r="G2541" t="str">
        <f t="shared" ca="1" si="237"/>
        <v>949 921 514</v>
      </c>
      <c r="H2541" s="2" t="s">
        <v>3032</v>
      </c>
      <c r="I2541" s="3" t="str">
        <f t="shared" ca="1" si="238"/>
        <v>2444.46</v>
      </c>
      <c r="J2541" s="3" t="str">
        <f t="shared" ca="1" si="239"/>
        <v>insert into motoristas (fk_matricula, nome, sexo, telefone, nif, salario) values (1606, 'Gustavo Branco Pereira', 1, '949 921 514', 59361575, 2444.46);</v>
      </c>
    </row>
    <row r="2542" spans="1:10" x14ac:dyDescent="0.25">
      <c r="A2542">
        <f t="shared" ca="1" si="234"/>
        <v>1552</v>
      </c>
      <c r="B2542">
        <f t="shared" ca="1" si="235"/>
        <v>21</v>
      </c>
      <c r="C2542">
        <f t="shared" ca="1" si="236"/>
        <v>96</v>
      </c>
      <c r="D2542">
        <f t="shared" ca="1" si="236"/>
        <v>83</v>
      </c>
      <c r="E2542" s="3" t="str">
        <f ca="1">_xlfn.CONCAT(VLOOKUP($B2542,nomes!$A:$B,2,FALSE), "", VLOOKUP($C2542,apelido!$A:$B,2,FALSE), " ", VLOOKUP($D2542,apelido!$A:$B,2,FALSE))</f>
        <v>Cecília Caldeira Torres</v>
      </c>
      <c r="F2542" s="3" t="str">
        <f ca="1">TRIM(VLOOKUP($B2542,nomes!$A:$C,3,FALSE))</f>
        <v>Feminino</v>
      </c>
      <c r="G2542" t="str">
        <f t="shared" ca="1" si="237"/>
        <v>949 396 671</v>
      </c>
      <c r="H2542" s="2" t="s">
        <v>3033</v>
      </c>
      <c r="I2542" s="3" t="str">
        <f t="shared" ca="1" si="238"/>
        <v>1170.74</v>
      </c>
      <c r="J2542" s="3" t="str">
        <f t="shared" ca="1" si="239"/>
        <v>insert into motoristas (fk_matricula, nome, sexo, telefone, nif, salario) values (1552, 'Cecília Caldeira Torres', 2, '949 396 671', 53603007, 1170.74);</v>
      </c>
    </row>
    <row r="2543" spans="1:10" x14ac:dyDescent="0.25">
      <c r="A2543">
        <f t="shared" ca="1" si="234"/>
        <v>723</v>
      </c>
      <c r="B2543">
        <f t="shared" ca="1" si="235"/>
        <v>133</v>
      </c>
      <c r="C2543">
        <f t="shared" ca="1" si="236"/>
        <v>35</v>
      </c>
      <c r="D2543">
        <f t="shared" ca="1" si="236"/>
        <v>15</v>
      </c>
      <c r="E2543" s="3" t="str">
        <f ca="1">_xlfn.CONCAT(VLOOKUP($B2543,nomes!$A:$B,2,FALSE), "", VLOOKUP($C2543,apelido!$A:$B,2,FALSE), " ", VLOOKUP($D2543,apelido!$A:$B,2,FALSE))</f>
        <v>Cássio Gomes Branco</v>
      </c>
      <c r="F2543" s="3" t="str">
        <f ca="1">TRIM(VLOOKUP($B2543,nomes!$A:$C,3,FALSE))</f>
        <v>Masculino</v>
      </c>
      <c r="G2543" t="str">
        <f t="shared" ca="1" si="237"/>
        <v>926 129 258</v>
      </c>
      <c r="H2543" s="2" t="s">
        <v>3034</v>
      </c>
      <c r="I2543" s="3" t="str">
        <f t="shared" ca="1" si="238"/>
        <v>1483.33</v>
      </c>
      <c r="J2543" s="3" t="str">
        <f t="shared" ca="1" si="239"/>
        <v>insert into motoristas (fk_matricula, nome, sexo, telefone, nif, salario) values (723, 'Cássio Gomes Branco', 1, '926 129 258', 53645642, 1483.33);</v>
      </c>
    </row>
    <row r="2544" spans="1:10" x14ac:dyDescent="0.25">
      <c r="A2544">
        <f t="shared" ca="1" si="234"/>
        <v>2283</v>
      </c>
      <c r="B2544">
        <f t="shared" ca="1" si="235"/>
        <v>45</v>
      </c>
      <c r="C2544">
        <f t="shared" ca="1" si="236"/>
        <v>8</v>
      </c>
      <c r="D2544">
        <f t="shared" ca="1" si="236"/>
        <v>6</v>
      </c>
      <c r="E2544" s="3" t="str">
        <f ca="1">_xlfn.CONCAT(VLOOKUP($B2544,nomes!$A:$B,2,FALSE), "", VLOOKUP($C2544,apelido!$A:$B,2,FALSE), " ", VLOOKUP($D2544,apelido!$A:$B,2,FALSE))</f>
        <v>Giovanna Azevedo Antunes</v>
      </c>
      <c r="F2544" s="3" t="str">
        <f ca="1">TRIM(VLOOKUP($B2544,nomes!$A:$C,3,FALSE))</f>
        <v>Feminino</v>
      </c>
      <c r="G2544" t="str">
        <f t="shared" ca="1" si="237"/>
        <v>943 148 143</v>
      </c>
      <c r="H2544" s="2" t="s">
        <v>3035</v>
      </c>
      <c r="I2544" s="3" t="str">
        <f t="shared" ca="1" si="238"/>
        <v>1207.65</v>
      </c>
      <c r="J2544" s="3" t="str">
        <f t="shared" ca="1" si="239"/>
        <v>insert into motoristas (fk_matricula, nome, sexo, telefone, nif, salario) values (2283, 'Giovanna Azevedo Antunes', 2, '943 148 143', 53708211, 1207.65);</v>
      </c>
    </row>
    <row r="2545" spans="1:10" x14ac:dyDescent="0.25">
      <c r="A2545">
        <f t="shared" ca="1" si="234"/>
        <v>2947</v>
      </c>
      <c r="B2545">
        <f t="shared" ca="1" si="235"/>
        <v>57</v>
      </c>
      <c r="C2545">
        <f t="shared" ca="1" si="236"/>
        <v>73</v>
      </c>
      <c r="D2545">
        <f t="shared" ca="1" si="236"/>
        <v>74</v>
      </c>
      <c r="E2545" s="3" t="str">
        <f ca="1">_xlfn.CONCAT(VLOOKUP($B2545,nomes!$A:$B,2,FALSE), "", VLOOKUP($C2545,apelido!$A:$B,2,FALSE), " ", VLOOKUP($D2545,apelido!$A:$B,2,FALSE))</f>
        <v>João Salgado Sampaio</v>
      </c>
      <c r="F2545" s="3" t="str">
        <f ca="1">TRIM(VLOOKUP($B2545,nomes!$A:$C,3,FALSE))</f>
        <v>Masculino</v>
      </c>
      <c r="G2545" t="str">
        <f t="shared" ca="1" si="237"/>
        <v>965 339 244</v>
      </c>
      <c r="H2545" s="2" t="s">
        <v>3036</v>
      </c>
      <c r="I2545" s="3" t="str">
        <f t="shared" ca="1" si="238"/>
        <v>1684.46</v>
      </c>
      <c r="J2545" s="3" t="str">
        <f t="shared" ca="1" si="239"/>
        <v>insert into motoristas (fk_matricula, nome, sexo, telefone, nif, salario) values (2947, 'João Salgado Sampaio', 1, '965 339 244', 11922204, 1684.46);</v>
      </c>
    </row>
    <row r="2546" spans="1:10" x14ac:dyDescent="0.25">
      <c r="A2546">
        <f t="shared" ca="1" si="234"/>
        <v>133</v>
      </c>
      <c r="B2546">
        <f t="shared" ca="1" si="235"/>
        <v>169</v>
      </c>
      <c r="C2546">
        <f t="shared" ca="1" si="236"/>
        <v>38</v>
      </c>
      <c r="D2546">
        <f t="shared" ca="1" si="236"/>
        <v>79</v>
      </c>
      <c r="E2546" s="3" t="str">
        <f ca="1">_xlfn.CONCAT(VLOOKUP($B2546,nomes!$A:$B,2,FALSE), "", VLOOKUP($C2546,apelido!$A:$B,2,FALSE), " ", VLOOKUP($D2546,apelido!$A:$B,2,FALSE))</f>
        <v>Janaína Jesus Soares</v>
      </c>
      <c r="F2546" s="3" t="str">
        <f ca="1">TRIM(VLOOKUP($B2546,nomes!$A:$C,3,FALSE))</f>
        <v>Feminino</v>
      </c>
      <c r="G2546" t="str">
        <f t="shared" ca="1" si="237"/>
        <v>918 591 736</v>
      </c>
      <c r="H2546" s="2" t="s">
        <v>3037</v>
      </c>
      <c r="I2546" s="3" t="str">
        <f t="shared" ca="1" si="238"/>
        <v>1985.7</v>
      </c>
      <c r="J2546" s="3" t="str">
        <f t="shared" ca="1" si="239"/>
        <v>insert into motoristas (fk_matricula, nome, sexo, telefone, nif, salario) values (133, 'Janaína Jesus Soares', 2, '918 591 736', 50833797, 1985.7);</v>
      </c>
    </row>
    <row r="2547" spans="1:10" x14ac:dyDescent="0.25">
      <c r="A2547">
        <f t="shared" ca="1" si="234"/>
        <v>2755</v>
      </c>
      <c r="B2547">
        <f t="shared" ca="1" si="235"/>
        <v>62</v>
      </c>
      <c r="C2547">
        <f t="shared" ca="1" si="236"/>
        <v>98</v>
      </c>
      <c r="D2547">
        <f t="shared" ca="1" si="236"/>
        <v>19</v>
      </c>
      <c r="E2547" s="3" t="str">
        <f ca="1">_xlfn.CONCAT(VLOOKUP($B2547,nomes!$A:$B,2,FALSE), "", VLOOKUP($C2547,apelido!$A:$B,2,FALSE), " ", VLOOKUP($D2547,apelido!$A:$B,2,FALSE))</f>
        <v>Júlia Chaves Carvalho</v>
      </c>
      <c r="F2547" s="3" t="str">
        <f ca="1">TRIM(VLOOKUP($B2547,nomes!$A:$C,3,FALSE))</f>
        <v>Feminino</v>
      </c>
      <c r="G2547" t="str">
        <f t="shared" ca="1" si="237"/>
        <v>926 739 131</v>
      </c>
      <c r="H2547" s="2" t="s">
        <v>3038</v>
      </c>
      <c r="I2547" s="3" t="str">
        <f t="shared" ca="1" si="238"/>
        <v>1724.92</v>
      </c>
      <c r="J2547" s="3" t="str">
        <f t="shared" ca="1" si="239"/>
        <v>insert into motoristas (fk_matricula, nome, sexo, telefone, nif, salario) values (2755, 'Júlia Chaves Carvalho', 2, '926 739 131', 12816321, 1724.92);</v>
      </c>
    </row>
    <row r="2548" spans="1:10" x14ac:dyDescent="0.25">
      <c r="A2548">
        <f t="shared" ca="1" si="234"/>
        <v>537</v>
      </c>
      <c r="B2548">
        <f t="shared" ca="1" si="235"/>
        <v>102</v>
      </c>
      <c r="C2548">
        <f t="shared" ca="1" si="236"/>
        <v>93</v>
      </c>
      <c r="D2548">
        <f t="shared" ca="1" si="236"/>
        <v>3</v>
      </c>
      <c r="E2548" s="3" t="str">
        <f ca="1">_xlfn.CONCAT(VLOOKUP($B2548,nomes!$A:$B,2,FALSE), "", VLOOKUP($C2548,apelido!$A:$B,2,FALSE), " ", VLOOKUP($D2548,apelido!$A:$B,2,FALSE))</f>
        <v>Ricardo Bastos Amaral</v>
      </c>
      <c r="F2548" s="3" t="str">
        <f ca="1">TRIM(VLOOKUP($B2548,nomes!$A:$C,3,FALSE))</f>
        <v>Masculino</v>
      </c>
      <c r="G2548" t="str">
        <f t="shared" ca="1" si="237"/>
        <v>922 921 255</v>
      </c>
      <c r="H2548" s="2" t="s">
        <v>3039</v>
      </c>
      <c r="I2548" s="3" t="str">
        <f t="shared" ca="1" si="238"/>
        <v>1316.24</v>
      </c>
      <c r="J2548" s="3" t="str">
        <f t="shared" ca="1" si="239"/>
        <v>insert into motoristas (fk_matricula, nome, sexo, telefone, nif, salario) values (537, 'Ricardo Bastos Amaral', 1, '922 921 255', 20550943, 1316.24);</v>
      </c>
    </row>
    <row r="2549" spans="1:10" x14ac:dyDescent="0.25">
      <c r="A2549">
        <f t="shared" ca="1" si="234"/>
        <v>1311</v>
      </c>
      <c r="B2549">
        <f t="shared" ca="1" si="235"/>
        <v>80</v>
      </c>
      <c r="C2549">
        <f t="shared" ca="1" si="236"/>
        <v>77</v>
      </c>
      <c r="D2549">
        <f t="shared" ca="1" si="236"/>
        <v>15</v>
      </c>
      <c r="E2549" s="3" t="str">
        <f ca="1">_xlfn.CONCAT(VLOOKUP($B2549,nomes!$A:$B,2,FALSE), "", VLOOKUP($C2549,apelido!$A:$B,2,FALSE), " ", VLOOKUP($D2549,apelido!$A:$B,2,FALSE))</f>
        <v>Maria Silva Branco</v>
      </c>
      <c r="F2549" s="3" t="str">
        <f ca="1">TRIM(VLOOKUP($B2549,nomes!$A:$C,3,FALSE))</f>
        <v>Feminino</v>
      </c>
      <c r="G2549" t="str">
        <f t="shared" ca="1" si="237"/>
        <v>957 518 373</v>
      </c>
      <c r="H2549" s="2" t="s">
        <v>3040</v>
      </c>
      <c r="I2549" s="3" t="str">
        <f t="shared" ca="1" si="238"/>
        <v>2467.51</v>
      </c>
      <c r="J2549" s="3" t="str">
        <f t="shared" ca="1" si="239"/>
        <v>insert into motoristas (fk_matricula, nome, sexo, telefone, nif, salario) values (1311, 'Maria Silva Branco', 2, '957 518 373', 24893130, 2467.51);</v>
      </c>
    </row>
    <row r="2550" spans="1:10" x14ac:dyDescent="0.25">
      <c r="A2550">
        <f t="shared" ca="1" si="234"/>
        <v>479</v>
      </c>
      <c r="B2550">
        <f t="shared" ca="1" si="235"/>
        <v>153</v>
      </c>
      <c r="C2550">
        <f t="shared" ca="1" si="236"/>
        <v>97</v>
      </c>
      <c r="D2550">
        <f t="shared" ca="1" si="236"/>
        <v>74</v>
      </c>
      <c r="E2550" s="3" t="str">
        <f ca="1">_xlfn.CONCAT(VLOOKUP($B2550,nomes!$A:$B,2,FALSE), "", VLOOKUP($C2550,apelido!$A:$B,2,FALSE), " ", VLOOKUP($D2550,apelido!$A:$B,2,FALSE))</f>
        <v>Fátima Camacho Sampaio</v>
      </c>
      <c r="F2550" s="3" t="str">
        <f ca="1">TRIM(VLOOKUP($B2550,nomes!$A:$C,3,FALSE))</f>
        <v>Feminino</v>
      </c>
      <c r="G2550" t="str">
        <f t="shared" ca="1" si="237"/>
        <v>941 629 717</v>
      </c>
      <c r="H2550" s="2" t="s">
        <v>3041</v>
      </c>
      <c r="I2550" s="3" t="str">
        <f t="shared" ca="1" si="238"/>
        <v>1625.49</v>
      </c>
      <c r="J2550" s="3" t="str">
        <f t="shared" ca="1" si="239"/>
        <v>insert into motoristas (fk_matricula, nome, sexo, telefone, nif, salario) values (479, 'Fátima Camacho Sampaio', 2, '941 629 717', 13092398, 1625.49);</v>
      </c>
    </row>
    <row r="2551" spans="1:10" x14ac:dyDescent="0.25">
      <c r="A2551">
        <f t="shared" ca="1" si="234"/>
        <v>2733</v>
      </c>
      <c r="B2551">
        <f t="shared" ca="1" si="235"/>
        <v>173</v>
      </c>
      <c r="C2551">
        <f t="shared" ca="1" si="236"/>
        <v>80</v>
      </c>
      <c r="D2551">
        <f t="shared" ca="1" si="236"/>
        <v>71</v>
      </c>
      <c r="E2551" s="3" t="str">
        <f ca="1">_xlfn.CONCAT(VLOOKUP($B2551,nomes!$A:$B,2,FALSE), "", VLOOKUP($C2551,apelido!$A:$B,2,FALSE), " ", VLOOKUP($D2551,apelido!$A:$B,2,FALSE))</f>
        <v>Josué Sousa Rocha</v>
      </c>
      <c r="F2551" s="3" t="str">
        <f ca="1">TRIM(VLOOKUP($B2551,nomes!$A:$C,3,FALSE))</f>
        <v>Masculino</v>
      </c>
      <c r="G2551" t="str">
        <f t="shared" ca="1" si="237"/>
        <v>991 197 594</v>
      </c>
      <c r="H2551" s="2" t="s">
        <v>3042</v>
      </c>
      <c r="I2551" s="3" t="str">
        <f t="shared" ca="1" si="238"/>
        <v>1628.67</v>
      </c>
      <c r="J2551" s="3" t="str">
        <f t="shared" ca="1" si="239"/>
        <v>insert into motoristas (fk_matricula, nome, sexo, telefone, nif, salario) values (2733, 'Josué Sousa Rocha', 1, '991 197 594', 11636244, 1628.67);</v>
      </c>
    </row>
    <row r="2552" spans="1:10" x14ac:dyDescent="0.25">
      <c r="A2552">
        <f t="shared" ca="1" si="234"/>
        <v>2908</v>
      </c>
      <c r="B2552">
        <f t="shared" ca="1" si="235"/>
        <v>56</v>
      </c>
      <c r="C2552">
        <f t="shared" ca="1" si="236"/>
        <v>79</v>
      </c>
      <c r="D2552">
        <f t="shared" ca="1" si="236"/>
        <v>48</v>
      </c>
      <c r="E2552" s="3" t="str">
        <f ca="1">_xlfn.CONCAT(VLOOKUP($B2552,nomes!$A:$B,2,FALSE), "", VLOOKUP($C2552,apelido!$A:$B,2,FALSE), " ", VLOOKUP($D2552,apelido!$A:$B,2,FALSE))</f>
        <v>Isadora Soares Matos</v>
      </c>
      <c r="F2552" s="3" t="str">
        <f ca="1">TRIM(VLOOKUP($B2552,nomes!$A:$C,3,FALSE))</f>
        <v>Feminino</v>
      </c>
      <c r="G2552" t="str">
        <f t="shared" ca="1" si="237"/>
        <v>971 748 787</v>
      </c>
      <c r="H2552" s="2" t="s">
        <v>3043</v>
      </c>
      <c r="I2552" s="3" t="str">
        <f t="shared" ca="1" si="238"/>
        <v>2129.63</v>
      </c>
      <c r="J2552" s="3" t="str">
        <f t="shared" ca="1" si="239"/>
        <v>insert into motoristas (fk_matricula, nome, sexo, telefone, nif, salario) values (2908, 'Isadora Soares Matos', 2, '971 748 787', 19147538, 2129.63);</v>
      </c>
    </row>
    <row r="2553" spans="1:10" x14ac:dyDescent="0.25">
      <c r="A2553">
        <f t="shared" ca="1" si="234"/>
        <v>732</v>
      </c>
      <c r="B2553">
        <f t="shared" ca="1" si="235"/>
        <v>137</v>
      </c>
      <c r="C2553">
        <f t="shared" ca="1" si="236"/>
        <v>43</v>
      </c>
      <c r="D2553">
        <f t="shared" ca="1" si="236"/>
        <v>88</v>
      </c>
      <c r="E2553" s="3" t="str">
        <f ca="1">_xlfn.CONCAT(VLOOKUP($B2553,nomes!$A:$B,2,FALSE), "", VLOOKUP($C2553,apelido!$A:$B,2,FALSE), " ", VLOOKUP($D2553,apelido!$A:$B,2,FALSE))</f>
        <v>Cleiton Macedo Vicente</v>
      </c>
      <c r="F2553" s="3" t="str">
        <f ca="1">TRIM(VLOOKUP($B2553,nomes!$A:$C,3,FALSE))</f>
        <v>Masculino</v>
      </c>
      <c r="G2553" t="str">
        <f t="shared" ca="1" si="237"/>
        <v>966 438 886</v>
      </c>
      <c r="H2553" s="2" t="s">
        <v>3044</v>
      </c>
      <c r="I2553" s="3" t="str">
        <f t="shared" ca="1" si="238"/>
        <v>1222.99</v>
      </c>
      <c r="J2553" s="3" t="str">
        <f t="shared" ca="1" si="239"/>
        <v>insert into motoristas (fk_matricula, nome, sexo, telefone, nif, salario) values (732, 'Cleiton Macedo Vicente', 1, '966 438 886', 19737445, 1222.99);</v>
      </c>
    </row>
    <row r="2554" spans="1:10" x14ac:dyDescent="0.25">
      <c r="A2554">
        <f t="shared" ca="1" si="234"/>
        <v>863</v>
      </c>
      <c r="B2554">
        <f t="shared" ca="1" si="235"/>
        <v>74</v>
      </c>
      <c r="C2554">
        <f t="shared" ca="1" si="236"/>
        <v>5</v>
      </c>
      <c r="D2554">
        <f t="shared" ca="1" si="236"/>
        <v>76</v>
      </c>
      <c r="E2554" s="3" t="str">
        <f ca="1">_xlfn.CONCAT(VLOOKUP($B2554,nomes!$A:$B,2,FALSE), "", VLOOKUP($C2554,apelido!$A:$B,2,FALSE), " ", VLOOKUP($D2554,apelido!$A:$B,2,FALSE))</f>
        <v>Lucas Andrade Saraiva</v>
      </c>
      <c r="F2554" s="3" t="str">
        <f ca="1">TRIM(VLOOKUP($B2554,nomes!$A:$C,3,FALSE))</f>
        <v>Masculino</v>
      </c>
      <c r="G2554" t="str">
        <f t="shared" ca="1" si="237"/>
        <v>964 719 373</v>
      </c>
      <c r="H2554" s="2" t="s">
        <v>3045</v>
      </c>
      <c r="I2554" s="3" t="str">
        <f t="shared" ca="1" si="238"/>
        <v>1879.42</v>
      </c>
      <c r="J2554" s="3" t="str">
        <f t="shared" ca="1" si="239"/>
        <v>insert into motoristas (fk_matricula, nome, sexo, telefone, nif, salario) values (863, 'Lucas Andrade Saraiva', 1, '964 719 373', 59787030, 1879.42);</v>
      </c>
    </row>
    <row r="2555" spans="1:10" x14ac:dyDescent="0.25">
      <c r="A2555">
        <f t="shared" ca="1" si="234"/>
        <v>1548</v>
      </c>
      <c r="B2555">
        <f t="shared" ca="1" si="235"/>
        <v>40</v>
      </c>
      <c r="C2555">
        <f t="shared" ca="1" si="236"/>
        <v>21</v>
      </c>
      <c r="D2555">
        <f t="shared" ca="1" si="236"/>
        <v>46</v>
      </c>
      <c r="E2555" s="3" t="str">
        <f ca="1">_xlfn.CONCAT(VLOOKUP($B2555,nomes!$A:$B,2,FALSE), "", VLOOKUP($C2555,apelido!$A:$B,2,FALSE), " ", VLOOKUP($D2555,apelido!$A:$B,2,FALSE))</f>
        <v>Fernando Coelho Marques</v>
      </c>
      <c r="F2555" s="3" t="str">
        <f ca="1">TRIM(VLOOKUP($B2555,nomes!$A:$C,3,FALSE))</f>
        <v>Masculino</v>
      </c>
      <c r="G2555" t="str">
        <f t="shared" ca="1" si="237"/>
        <v>954 562 963</v>
      </c>
      <c r="H2555" s="2" t="s">
        <v>3046</v>
      </c>
      <c r="I2555" s="3" t="str">
        <f t="shared" ca="1" si="238"/>
        <v>1380.85</v>
      </c>
      <c r="J2555" s="3" t="str">
        <f t="shared" ca="1" si="239"/>
        <v>insert into motoristas (fk_matricula, nome, sexo, telefone, nif, salario) values (1548, 'Fernando Coelho Marques', 1, '954 562 963', 50920007, 1380.85);</v>
      </c>
    </row>
    <row r="2556" spans="1:10" x14ac:dyDescent="0.25">
      <c r="A2556">
        <f t="shared" ca="1" si="234"/>
        <v>752</v>
      </c>
      <c r="B2556">
        <f t="shared" ca="1" si="235"/>
        <v>38</v>
      </c>
      <c r="C2556">
        <f t="shared" ca="1" si="236"/>
        <v>41</v>
      </c>
      <c r="D2556">
        <f t="shared" ca="1" si="236"/>
        <v>50</v>
      </c>
      <c r="E2556" s="3" t="str">
        <f ca="1">_xlfn.CONCAT(VLOOKUP($B2556,nomes!$A:$B,2,FALSE), "", VLOOKUP($C2556,apelido!$A:$B,2,FALSE), " ", VLOOKUP($D2556,apelido!$A:$B,2,FALSE))</f>
        <v>Felipe Lopes Mendes</v>
      </c>
      <c r="F2556" s="3" t="str">
        <f ca="1">TRIM(VLOOKUP($B2556,nomes!$A:$C,3,FALSE))</f>
        <v>Masculino</v>
      </c>
      <c r="G2556" t="str">
        <f t="shared" ca="1" si="237"/>
        <v>991 552 638</v>
      </c>
      <c r="H2556" s="2" t="s">
        <v>3047</v>
      </c>
      <c r="I2556" s="3" t="str">
        <f t="shared" ca="1" si="238"/>
        <v>1832.90</v>
      </c>
      <c r="J2556" s="3" t="str">
        <f t="shared" ca="1" si="239"/>
        <v>insert into motoristas (fk_matricula, nome, sexo, telefone, nif, salario) values (752, 'Felipe Lopes Mendes', 1, '991 552 638', 29691576, 1832.90);</v>
      </c>
    </row>
    <row r="2557" spans="1:10" x14ac:dyDescent="0.25">
      <c r="A2557">
        <f t="shared" ca="1" si="234"/>
        <v>1739</v>
      </c>
      <c r="B2557">
        <f t="shared" ca="1" si="235"/>
        <v>54</v>
      </c>
      <c r="C2557">
        <f t="shared" ca="1" si="236"/>
        <v>74</v>
      </c>
      <c r="D2557">
        <f t="shared" ca="1" si="236"/>
        <v>60</v>
      </c>
      <c r="E2557" s="3" t="str">
        <f ca="1">_xlfn.CONCAT(VLOOKUP($B2557,nomes!$A:$B,2,FALSE), "", VLOOKUP($C2557,apelido!$A:$B,2,FALSE), " ", VLOOKUP($D2557,apelido!$A:$B,2,FALSE))</f>
        <v>Isabel Sampaio Pacheco</v>
      </c>
      <c r="F2557" s="3" t="str">
        <f ca="1">TRIM(VLOOKUP($B2557,nomes!$A:$C,3,FALSE))</f>
        <v>Feminino</v>
      </c>
      <c r="G2557" t="str">
        <f t="shared" ca="1" si="237"/>
        <v>982 938 648</v>
      </c>
      <c r="H2557" s="2" t="s">
        <v>3048</v>
      </c>
      <c r="I2557" s="3" t="str">
        <f t="shared" ca="1" si="238"/>
        <v>2365.80</v>
      </c>
      <c r="J2557" s="3" t="str">
        <f t="shared" ca="1" si="239"/>
        <v>insert into motoristas (fk_matricula, nome, sexo, telefone, nif, salario) values (1739, 'Isabel Sampaio Pacheco', 2, '982 938 648', 55668931, 2365.80);</v>
      </c>
    </row>
    <row r="2558" spans="1:10" x14ac:dyDescent="0.25">
      <c r="A2558">
        <f t="shared" ca="1" si="234"/>
        <v>1967</v>
      </c>
      <c r="B2558">
        <f t="shared" ca="1" si="235"/>
        <v>51</v>
      </c>
      <c r="C2558">
        <f t="shared" ca="1" si="236"/>
        <v>38</v>
      </c>
      <c r="D2558">
        <f t="shared" ca="1" si="236"/>
        <v>16</v>
      </c>
      <c r="E2558" s="3" t="str">
        <f ca="1">_xlfn.CONCAT(VLOOKUP($B2558,nomes!$A:$B,2,FALSE), "", VLOOKUP($C2558,apelido!$A:$B,2,FALSE), " ", VLOOKUP($D2558,apelido!$A:$B,2,FALSE))</f>
        <v>Heloísa Jesus Brito</v>
      </c>
      <c r="F2558" s="3" t="str">
        <f ca="1">TRIM(VLOOKUP($B2558,nomes!$A:$C,3,FALSE))</f>
        <v>Feminino</v>
      </c>
      <c r="G2558" t="str">
        <f t="shared" ca="1" si="237"/>
        <v>944 818 119</v>
      </c>
      <c r="H2558" s="2" t="s">
        <v>3049</v>
      </c>
      <c r="I2558" s="3" t="str">
        <f t="shared" ca="1" si="238"/>
        <v>2141.82</v>
      </c>
      <c r="J2558" s="3" t="str">
        <f t="shared" ca="1" si="239"/>
        <v>insert into motoristas (fk_matricula, nome, sexo, telefone, nif, salario) values (1967, 'Heloísa Jesus Brito', 2, '944 818 119', 21876089, 2141.82);</v>
      </c>
    </row>
    <row r="2559" spans="1:10" x14ac:dyDescent="0.25">
      <c r="A2559">
        <f t="shared" ca="1" si="234"/>
        <v>778</v>
      </c>
      <c r="B2559">
        <f t="shared" ca="1" si="235"/>
        <v>48</v>
      </c>
      <c r="C2559">
        <f t="shared" ca="1" si="236"/>
        <v>3</v>
      </c>
      <c r="D2559">
        <f t="shared" ca="1" si="236"/>
        <v>50</v>
      </c>
      <c r="E2559" s="3" t="str">
        <f ca="1">_xlfn.CONCAT(VLOOKUP($B2559,nomes!$A:$B,2,FALSE), "", VLOOKUP($C2559,apelido!$A:$B,2,FALSE), " ", VLOOKUP($D2559,apelido!$A:$B,2,FALSE))</f>
        <v>Heitor Amaral Mendes</v>
      </c>
      <c r="F2559" s="3" t="str">
        <f ca="1">TRIM(VLOOKUP($B2559,nomes!$A:$C,3,FALSE))</f>
        <v>Masculino</v>
      </c>
      <c r="G2559" t="str">
        <f t="shared" ca="1" si="237"/>
        <v>952 431 218</v>
      </c>
      <c r="H2559" s="2" t="s">
        <v>3050</v>
      </c>
      <c r="I2559" s="3" t="str">
        <f t="shared" ca="1" si="238"/>
        <v>2340.28</v>
      </c>
      <c r="J2559" s="3" t="str">
        <f t="shared" ca="1" si="239"/>
        <v>insert into motoristas (fk_matricula, nome, sexo, telefone, nif, salario) values (778, 'Heitor Amaral Mendes', 1, '952 431 218', 26549775, 2340.28);</v>
      </c>
    </row>
    <row r="2560" spans="1:10" x14ac:dyDescent="0.25">
      <c r="A2560">
        <f t="shared" ca="1" si="234"/>
        <v>799</v>
      </c>
      <c r="B2560">
        <f t="shared" ca="1" si="235"/>
        <v>115</v>
      </c>
      <c r="C2560">
        <f t="shared" ca="1" si="236"/>
        <v>22</v>
      </c>
      <c r="D2560">
        <f t="shared" ca="1" si="236"/>
        <v>90</v>
      </c>
      <c r="E2560" s="3" t="str">
        <f ca="1">_xlfn.CONCAT(VLOOKUP($B2560,nomes!$A:$B,2,FALSE), "", VLOOKUP($C2560,apelido!$A:$B,2,FALSE), " ", VLOOKUP($D2560,apelido!$A:$B,2,FALSE))</f>
        <v>Teresa Costa Vilaça</v>
      </c>
      <c r="F2560" s="3" t="str">
        <f ca="1">TRIM(VLOOKUP($B2560,nomes!$A:$C,3,FALSE))</f>
        <v>Feminino</v>
      </c>
      <c r="G2560" t="str">
        <f t="shared" ca="1" si="237"/>
        <v>923 822 677</v>
      </c>
      <c r="H2560" s="2" t="s">
        <v>3051</v>
      </c>
      <c r="I2560" s="3" t="str">
        <f t="shared" ca="1" si="238"/>
        <v>1050.62</v>
      </c>
      <c r="J2560" s="3" t="str">
        <f t="shared" ca="1" si="239"/>
        <v>insert into motoristas (fk_matricula, nome, sexo, telefone, nif, salario) values (799, 'Teresa Costa Vilaça', 2, '923 822 677', 16451443, 1050.62);</v>
      </c>
    </row>
    <row r="2561" spans="1:10" x14ac:dyDescent="0.25">
      <c r="A2561">
        <f t="shared" ca="1" si="234"/>
        <v>358</v>
      </c>
      <c r="B2561">
        <f t="shared" ca="1" si="235"/>
        <v>36</v>
      </c>
      <c r="C2561">
        <f t="shared" ca="1" si="236"/>
        <v>93</v>
      </c>
      <c r="D2561">
        <f t="shared" ca="1" si="236"/>
        <v>94</v>
      </c>
      <c r="E2561" s="3" t="str">
        <f ca="1">_xlfn.CONCAT(VLOOKUP($B2561,nomes!$A:$B,2,FALSE), "", VLOOKUP($C2561,apelido!$A:$B,2,FALSE), " ", VLOOKUP($D2561,apelido!$A:$B,2,FALSE))</f>
        <v>Esther Bastos Barreira</v>
      </c>
      <c r="F2561" s="3" t="str">
        <f ca="1">TRIM(VLOOKUP($B2561,nomes!$A:$C,3,FALSE))</f>
        <v>Feminino</v>
      </c>
      <c r="G2561" t="str">
        <f t="shared" ca="1" si="237"/>
        <v>981 389 432</v>
      </c>
      <c r="H2561" s="2" t="s">
        <v>3052</v>
      </c>
      <c r="I2561" s="3" t="str">
        <f t="shared" ca="1" si="238"/>
        <v>2302.93</v>
      </c>
      <c r="J2561" s="3" t="str">
        <f t="shared" ca="1" si="239"/>
        <v>insert into motoristas (fk_matricula, nome, sexo, telefone, nif, salario) values (358, 'Esther Bastos Barreira', 2, '981 389 432', 55593355, 2302.93);</v>
      </c>
    </row>
    <row r="2562" spans="1:10" x14ac:dyDescent="0.25">
      <c r="A2562">
        <f t="shared" ca="1" si="234"/>
        <v>120</v>
      </c>
      <c r="B2562">
        <f t="shared" ca="1" si="235"/>
        <v>142</v>
      </c>
      <c r="C2562">
        <f t="shared" ca="1" si="236"/>
        <v>72</v>
      </c>
      <c r="D2562">
        <f t="shared" ca="1" si="236"/>
        <v>37</v>
      </c>
      <c r="E2562" s="3" t="str">
        <f ca="1">_xlfn.CONCAT(VLOOKUP($B2562,nomes!$A:$B,2,FALSE), "", VLOOKUP($C2562,apelido!$A:$B,2,FALSE), " ", VLOOKUP($D2562,apelido!$A:$B,2,FALSE))</f>
        <v>Eduarda Rodrigues Henriques</v>
      </c>
      <c r="F2562" s="3" t="str">
        <f ca="1">TRIM(VLOOKUP($B2562,nomes!$A:$C,3,FALSE))</f>
        <v>Feminino</v>
      </c>
      <c r="G2562" t="str">
        <f t="shared" ca="1" si="237"/>
        <v>924 247 284</v>
      </c>
      <c r="H2562" s="2" t="s">
        <v>3053</v>
      </c>
      <c r="I2562" s="3" t="str">
        <f t="shared" ca="1" si="238"/>
        <v>1470.88</v>
      </c>
      <c r="J2562" s="3" t="str">
        <f t="shared" ca="1" si="239"/>
        <v>insert into motoristas (fk_matricula, nome, sexo, telefone, nif, salario) values (120, 'Eduarda Rodrigues Henriques', 2, '924 247 284', 10610569, 1470.88);</v>
      </c>
    </row>
    <row r="2563" spans="1:10" x14ac:dyDescent="0.25">
      <c r="A2563">
        <f t="shared" ref="A2563:A2626" ca="1" si="240">RANDBETWEEN(1,3059)</f>
        <v>631</v>
      </c>
      <c r="B2563">
        <f t="shared" ref="B2563:B2626" ca="1" si="241">RANDBETWEEN(1,200)</f>
        <v>20</v>
      </c>
      <c r="C2563">
        <f t="shared" ref="C2563:D2626" ca="1" si="242">RANDBETWEEN(1,100)</f>
        <v>39</v>
      </c>
      <c r="D2563">
        <f t="shared" ca="1" si="242"/>
        <v>79</v>
      </c>
      <c r="E2563" s="3" t="str">
        <f ca="1">_xlfn.CONCAT(VLOOKUP($B2563,nomes!$A:$B,2,FALSE), "", VLOOKUP($C2563,apelido!$A:$B,2,FALSE), " ", VLOOKUP($D2563,apelido!$A:$B,2,FALSE))</f>
        <v>Catarina Leal Soares</v>
      </c>
      <c r="F2563" s="3" t="str">
        <f ca="1">TRIM(VLOOKUP($B2563,nomes!$A:$C,3,FALSE))</f>
        <v>Feminino</v>
      </c>
      <c r="G2563" t="str">
        <f t="shared" ref="G2563:G2626" ca="1" si="243">_xlfn.CONCAT(9, RANDBETWEEN(1,9), RANDBETWEEN(1,9), " ", RANDBETWEEN(1,9), RANDBETWEEN(1,9), RANDBETWEEN(1,9), " ", RANDBETWEEN(1,9),RANDBETWEEN(1,9),RANDBETWEEN(1,9))</f>
        <v>981 991 861</v>
      </c>
      <c r="H2563" s="2" t="s">
        <v>3054</v>
      </c>
      <c r="I2563" s="3" t="str">
        <f t="shared" ref="I2563:I2626" ca="1" si="244">_xlfn.CONCAT(RANDBETWEEN(860,2500), ".", RANDBETWEEN(0,99))</f>
        <v>1491.27</v>
      </c>
      <c r="J2563" s="3" t="str">
        <f t="shared" ref="J2563:J2626" ca="1" si="245">"insert into motoristas (fk_matricula, nome, sexo, telefone, nif, salario) values (" &amp; $A2563 &amp; ", '" &amp; $E2563 &amp; "', " &amp; IF($F2563="Masculino", 1, 2) &amp; ", '" &amp; $G2563 &amp; "', " &amp; $H2563 &amp; ", " &amp; I2563 &amp; ");"</f>
        <v>insert into motoristas (fk_matricula, nome, sexo, telefone, nif, salario) values (631, 'Catarina Leal Soares', 2, '981 991 861', 28244354, 1491.27);</v>
      </c>
    </row>
    <row r="2564" spans="1:10" x14ac:dyDescent="0.25">
      <c r="A2564">
        <f t="shared" ca="1" si="240"/>
        <v>1373</v>
      </c>
      <c r="B2564">
        <f t="shared" ca="1" si="241"/>
        <v>100</v>
      </c>
      <c r="C2564">
        <f t="shared" ca="1" si="242"/>
        <v>81</v>
      </c>
      <c r="D2564">
        <f t="shared" ca="1" si="242"/>
        <v>64</v>
      </c>
      <c r="E2564" s="3" t="str">
        <f ca="1">_xlfn.CONCAT(VLOOKUP($B2564,nomes!$A:$B,2,FALSE), "", VLOOKUP($C2564,apelido!$A:$B,2,FALSE), " ", VLOOKUP($D2564,apelido!$A:$B,2,FALSE))</f>
        <v>Rebeca Tavares Pinto</v>
      </c>
      <c r="F2564" s="3" t="str">
        <f ca="1">TRIM(VLOOKUP($B2564,nomes!$A:$C,3,FALSE))</f>
        <v>Feminino</v>
      </c>
      <c r="G2564" t="str">
        <f t="shared" ca="1" si="243"/>
        <v>927 718 659</v>
      </c>
      <c r="H2564" s="2" t="s">
        <v>3055</v>
      </c>
      <c r="I2564" s="3" t="str">
        <f t="shared" ca="1" si="244"/>
        <v>1709.7</v>
      </c>
      <c r="J2564" s="3" t="str">
        <f t="shared" ca="1" si="245"/>
        <v>insert into motoristas (fk_matricula, nome, sexo, telefone, nif, salario) values (1373, 'Rebeca Tavares Pinto', 2, '927 718 659', 54002176, 1709.7);</v>
      </c>
    </row>
    <row r="2565" spans="1:10" x14ac:dyDescent="0.25">
      <c r="A2565">
        <f t="shared" ca="1" si="240"/>
        <v>305</v>
      </c>
      <c r="B2565">
        <f t="shared" ca="1" si="241"/>
        <v>90</v>
      </c>
      <c r="C2565">
        <f t="shared" ca="1" si="242"/>
        <v>70</v>
      </c>
      <c r="D2565">
        <f t="shared" ca="1" si="242"/>
        <v>30</v>
      </c>
      <c r="E2565" s="3" t="str">
        <f ca="1">_xlfn.CONCAT(VLOOKUP($B2565,nomes!$A:$B,2,FALSE), "", VLOOKUP($C2565,apelido!$A:$B,2,FALSE), " ", VLOOKUP($D2565,apelido!$A:$B,2,FALSE))</f>
        <v>Noemi Ribeiro Figueiredo</v>
      </c>
      <c r="F2565" s="3" t="str">
        <f ca="1">TRIM(VLOOKUP($B2565,nomes!$A:$C,3,FALSE))</f>
        <v>Feminino</v>
      </c>
      <c r="G2565" t="str">
        <f t="shared" ca="1" si="243"/>
        <v>975 464 695</v>
      </c>
      <c r="H2565" s="2" t="s">
        <v>3056</v>
      </c>
      <c r="I2565" s="3" t="str">
        <f t="shared" ca="1" si="244"/>
        <v>2313.20</v>
      </c>
      <c r="J2565" s="3" t="str">
        <f t="shared" ca="1" si="245"/>
        <v>insert into motoristas (fk_matricula, nome, sexo, telefone, nif, salario) values (305, 'Noemi Ribeiro Figueiredo', 2, '975 464 695', 59233582, 2313.20);</v>
      </c>
    </row>
    <row r="2566" spans="1:10" x14ac:dyDescent="0.25">
      <c r="A2566">
        <f t="shared" ca="1" si="240"/>
        <v>2843</v>
      </c>
      <c r="B2566">
        <f t="shared" ca="1" si="241"/>
        <v>102</v>
      </c>
      <c r="C2566">
        <f t="shared" ca="1" si="242"/>
        <v>13</v>
      </c>
      <c r="D2566">
        <f t="shared" ca="1" si="242"/>
        <v>100</v>
      </c>
      <c r="E2566" s="3" t="str">
        <f ca="1">_xlfn.CONCAT(VLOOKUP($B2566,nomes!$A:$B,2,FALSE), "", VLOOKUP($C2566,apelido!$A:$B,2,FALSE), " ", VLOOKUP($D2566,apelido!$A:$B,2,FALSE))</f>
        <v>Ricardo Borges Fragoso</v>
      </c>
      <c r="F2566" s="3" t="str">
        <f ca="1">TRIM(VLOOKUP($B2566,nomes!$A:$C,3,FALSE))</f>
        <v>Masculino</v>
      </c>
      <c r="G2566" t="str">
        <f t="shared" ca="1" si="243"/>
        <v>979 977 342</v>
      </c>
      <c r="H2566" s="2" t="s">
        <v>3057</v>
      </c>
      <c r="I2566" s="3" t="str">
        <f t="shared" ca="1" si="244"/>
        <v>1830.8</v>
      </c>
      <c r="J2566" s="3" t="str">
        <f t="shared" ca="1" si="245"/>
        <v>insert into motoristas (fk_matricula, nome, sexo, telefone, nif, salario) values (2843, 'Ricardo Borges Fragoso', 1, '979 977 342', 22875065, 1830.8);</v>
      </c>
    </row>
    <row r="2567" spans="1:10" x14ac:dyDescent="0.25">
      <c r="A2567">
        <f t="shared" ca="1" si="240"/>
        <v>1750</v>
      </c>
      <c r="B2567">
        <f t="shared" ca="1" si="241"/>
        <v>180</v>
      </c>
      <c r="C2567">
        <f t="shared" ca="1" si="242"/>
        <v>52</v>
      </c>
      <c r="D2567">
        <f t="shared" ca="1" si="242"/>
        <v>26</v>
      </c>
      <c r="E2567" s="3" t="str">
        <f ca="1">_xlfn.CONCAT(VLOOKUP($B2567,nomes!$A:$B,2,FALSE), "", VLOOKUP($C2567,apelido!$A:$B,2,FALSE), " ", VLOOKUP($D2567,apelido!$A:$B,2,FALSE))</f>
        <v>Luís Monteiro Esteves</v>
      </c>
      <c r="F2567" s="3" t="str">
        <f ca="1">TRIM(VLOOKUP($B2567,nomes!$A:$C,3,FALSE))</f>
        <v>Masculino</v>
      </c>
      <c r="G2567" t="str">
        <f t="shared" ca="1" si="243"/>
        <v>948 377 883</v>
      </c>
      <c r="H2567" s="2" t="s">
        <v>3058</v>
      </c>
      <c r="I2567" s="3" t="str">
        <f t="shared" ca="1" si="244"/>
        <v>1870.79</v>
      </c>
      <c r="J2567" s="3" t="str">
        <f t="shared" ca="1" si="245"/>
        <v>insert into motoristas (fk_matricula, nome, sexo, telefone, nif, salario) values (1750, 'Luís Monteiro Esteves', 1, '948 377 883', 56533156, 1870.79);</v>
      </c>
    </row>
    <row r="2568" spans="1:10" x14ac:dyDescent="0.25">
      <c r="A2568">
        <f t="shared" ca="1" si="240"/>
        <v>1799</v>
      </c>
      <c r="B2568">
        <f t="shared" ca="1" si="241"/>
        <v>141</v>
      </c>
      <c r="C2568">
        <f t="shared" ca="1" si="242"/>
        <v>22</v>
      </c>
      <c r="D2568">
        <f t="shared" ca="1" si="242"/>
        <v>38</v>
      </c>
      <c r="E2568" s="3" t="str">
        <f ca="1">_xlfn.CONCAT(VLOOKUP($B2568,nomes!$A:$B,2,FALSE), "", VLOOKUP($C2568,apelido!$A:$B,2,FALSE), " ", VLOOKUP($D2568,apelido!$A:$B,2,FALSE))</f>
        <v>Diana Costa Jesus</v>
      </c>
      <c r="F2568" s="3" t="str">
        <f ca="1">TRIM(VLOOKUP($B2568,nomes!$A:$C,3,FALSE))</f>
        <v>Feminino</v>
      </c>
      <c r="G2568" t="str">
        <f t="shared" ca="1" si="243"/>
        <v>974 474 742</v>
      </c>
      <c r="H2568" s="2" t="s">
        <v>3059</v>
      </c>
      <c r="I2568" s="3" t="str">
        <f t="shared" ca="1" si="244"/>
        <v>2313.65</v>
      </c>
      <c r="J2568" s="3" t="str">
        <f t="shared" ca="1" si="245"/>
        <v>insert into motoristas (fk_matricula, nome, sexo, telefone, nif, salario) values (1799, 'Diana Costa Jesus', 2, '974 474 742', 56056291, 2313.65);</v>
      </c>
    </row>
    <row r="2569" spans="1:10" x14ac:dyDescent="0.25">
      <c r="A2569">
        <f t="shared" ca="1" si="240"/>
        <v>982</v>
      </c>
      <c r="B2569">
        <f t="shared" ca="1" si="241"/>
        <v>86</v>
      </c>
      <c r="C2569">
        <f t="shared" ca="1" si="242"/>
        <v>19</v>
      </c>
      <c r="D2569">
        <f t="shared" ca="1" si="242"/>
        <v>64</v>
      </c>
      <c r="E2569" s="3" t="str">
        <f ca="1">_xlfn.CONCAT(VLOOKUP($B2569,nomes!$A:$B,2,FALSE), "", VLOOKUP($C2569,apelido!$A:$B,2,FALSE), " ", VLOOKUP($D2569,apelido!$A:$B,2,FALSE))</f>
        <v>Mirella Carvalho Pinto</v>
      </c>
      <c r="F2569" s="3" t="str">
        <f ca="1">TRIM(VLOOKUP($B2569,nomes!$A:$C,3,FALSE))</f>
        <v>Feminino</v>
      </c>
      <c r="G2569" t="str">
        <f t="shared" ca="1" si="243"/>
        <v>947 227 999</v>
      </c>
      <c r="H2569" s="2" t="s">
        <v>3060</v>
      </c>
      <c r="I2569" s="3" t="str">
        <f t="shared" ca="1" si="244"/>
        <v>1449.26</v>
      </c>
      <c r="J2569" s="3" t="str">
        <f t="shared" ca="1" si="245"/>
        <v>insert into motoristas (fk_matricula, nome, sexo, telefone, nif, salario) values (982, 'Mirella Carvalho Pinto', 2, '947 227 999', 28224878, 1449.26);</v>
      </c>
    </row>
    <row r="2570" spans="1:10" x14ac:dyDescent="0.25">
      <c r="A2570">
        <f t="shared" ca="1" si="240"/>
        <v>561</v>
      </c>
      <c r="B2570">
        <f t="shared" ca="1" si="241"/>
        <v>179</v>
      </c>
      <c r="C2570">
        <f t="shared" ca="1" si="242"/>
        <v>65</v>
      </c>
      <c r="D2570">
        <f t="shared" ca="1" si="242"/>
        <v>33</v>
      </c>
      <c r="E2570" s="3" t="str">
        <f ca="1">_xlfn.CONCAT(VLOOKUP($B2570,nomes!$A:$B,2,FALSE), "", VLOOKUP($C2570,apelido!$A:$B,2,FALSE), " ", VLOOKUP($D2570,apelido!$A:$B,2,FALSE))</f>
        <v>Luciana Pires Garcia</v>
      </c>
      <c r="F2570" s="3" t="str">
        <f ca="1">TRIM(VLOOKUP($B2570,nomes!$A:$C,3,FALSE))</f>
        <v>Feminino</v>
      </c>
      <c r="G2570" t="str">
        <f t="shared" ca="1" si="243"/>
        <v>963 968 387</v>
      </c>
      <c r="H2570" s="2" t="s">
        <v>3061</v>
      </c>
      <c r="I2570" s="3" t="str">
        <f t="shared" ca="1" si="244"/>
        <v>1591.43</v>
      </c>
      <c r="J2570" s="3" t="str">
        <f t="shared" ca="1" si="245"/>
        <v>insert into motoristas (fk_matricula, nome, sexo, telefone, nif, salario) values (561, 'Luciana Pires Garcia', 2, '963 968 387', 11068071, 1591.43);</v>
      </c>
    </row>
    <row r="2571" spans="1:10" x14ac:dyDescent="0.25">
      <c r="A2571">
        <f t="shared" ca="1" si="240"/>
        <v>292</v>
      </c>
      <c r="B2571">
        <f t="shared" ca="1" si="241"/>
        <v>173</v>
      </c>
      <c r="C2571">
        <f t="shared" ca="1" si="242"/>
        <v>47</v>
      </c>
      <c r="D2571">
        <f t="shared" ca="1" si="242"/>
        <v>33</v>
      </c>
      <c r="E2571" s="3" t="str">
        <f ca="1">_xlfn.CONCAT(VLOOKUP($B2571,nomes!$A:$B,2,FALSE), "", VLOOKUP($C2571,apelido!$A:$B,2,FALSE), " ", VLOOKUP($D2571,apelido!$A:$B,2,FALSE))</f>
        <v>Josué Martins Garcia</v>
      </c>
      <c r="F2571" s="3" t="str">
        <f ca="1">TRIM(VLOOKUP($B2571,nomes!$A:$C,3,FALSE))</f>
        <v>Masculino</v>
      </c>
      <c r="G2571" t="str">
        <f t="shared" ca="1" si="243"/>
        <v>941 871 785</v>
      </c>
      <c r="H2571" s="2" t="s">
        <v>3062</v>
      </c>
      <c r="I2571" s="3" t="str">
        <f t="shared" ca="1" si="244"/>
        <v>2170.5</v>
      </c>
      <c r="J2571" s="3" t="str">
        <f t="shared" ca="1" si="245"/>
        <v>insert into motoristas (fk_matricula, nome, sexo, telefone, nif, salario) values (292, 'Josué Martins Garcia', 1, '941 871 785', 16484830, 2170.5);</v>
      </c>
    </row>
    <row r="2572" spans="1:10" x14ac:dyDescent="0.25">
      <c r="A2572">
        <f t="shared" ca="1" si="240"/>
        <v>747</v>
      </c>
      <c r="B2572">
        <f t="shared" ca="1" si="241"/>
        <v>163</v>
      </c>
      <c r="C2572">
        <f t="shared" ca="1" si="242"/>
        <v>25</v>
      </c>
      <c r="D2572">
        <f t="shared" ca="1" si="242"/>
        <v>67</v>
      </c>
      <c r="E2572" s="3" t="str">
        <f ca="1">_xlfn.CONCAT(VLOOKUP($B2572,nomes!$A:$B,2,FALSE), "", VLOOKUP($C2572,apelido!$A:$B,2,FALSE), " ", VLOOKUP($D2572,apelido!$A:$B,2,FALSE))</f>
        <v>Iara Duarte Ramos</v>
      </c>
      <c r="F2572" s="3" t="str">
        <f ca="1">TRIM(VLOOKUP($B2572,nomes!$A:$C,3,FALSE))</f>
        <v>Feminino</v>
      </c>
      <c r="G2572" t="str">
        <f t="shared" ca="1" si="243"/>
        <v>943 434 553</v>
      </c>
      <c r="H2572" s="2" t="s">
        <v>3063</v>
      </c>
      <c r="I2572" s="3" t="str">
        <f t="shared" ca="1" si="244"/>
        <v>1035.16</v>
      </c>
      <c r="J2572" s="3" t="str">
        <f t="shared" ca="1" si="245"/>
        <v>insert into motoristas (fk_matricula, nome, sexo, telefone, nif, salario) values (747, 'Iara Duarte Ramos', 2, '943 434 553', 53616042, 1035.16);</v>
      </c>
    </row>
    <row r="2573" spans="1:10" x14ac:dyDescent="0.25">
      <c r="A2573">
        <f t="shared" ca="1" si="240"/>
        <v>1099</v>
      </c>
      <c r="B2573">
        <f t="shared" ca="1" si="241"/>
        <v>43</v>
      </c>
      <c r="C2573">
        <f t="shared" ca="1" si="242"/>
        <v>93</v>
      </c>
      <c r="D2573">
        <f t="shared" ca="1" si="242"/>
        <v>1</v>
      </c>
      <c r="E2573" s="3" t="str">
        <f ca="1">_xlfn.CONCAT(VLOOKUP($B2573,nomes!$A:$B,2,FALSE), "", VLOOKUP($C2573,apelido!$A:$B,2,FALSE), " ", VLOOKUP($D2573,apelido!$A:$B,2,FALSE))</f>
        <v>Gabriel Bastos Almeida</v>
      </c>
      <c r="F2573" s="3" t="str">
        <f ca="1">TRIM(VLOOKUP($B2573,nomes!$A:$C,3,FALSE))</f>
        <v>Masculino</v>
      </c>
      <c r="G2573" t="str">
        <f t="shared" ca="1" si="243"/>
        <v>991 827 641</v>
      </c>
      <c r="H2573" s="2" t="s">
        <v>3064</v>
      </c>
      <c r="I2573" s="3" t="str">
        <f t="shared" ca="1" si="244"/>
        <v>2290.20</v>
      </c>
      <c r="J2573" s="3" t="str">
        <f t="shared" ca="1" si="245"/>
        <v>insert into motoristas (fk_matricula, nome, sexo, telefone, nif, salario) values (1099, 'Gabriel Bastos Almeida', 1, '991 827 641', 27413716, 2290.20);</v>
      </c>
    </row>
    <row r="2574" spans="1:10" x14ac:dyDescent="0.25">
      <c r="A2574">
        <f t="shared" ca="1" si="240"/>
        <v>1180</v>
      </c>
      <c r="B2574">
        <f t="shared" ca="1" si="241"/>
        <v>168</v>
      </c>
      <c r="C2574">
        <f t="shared" ca="1" si="242"/>
        <v>30</v>
      </c>
      <c r="D2574">
        <f t="shared" ca="1" si="242"/>
        <v>96</v>
      </c>
      <c r="E2574" s="3" t="str">
        <f ca="1">_xlfn.CONCAT(VLOOKUP($B2574,nomes!$A:$B,2,FALSE), "", VLOOKUP($C2574,apelido!$A:$B,2,FALSE), " ", VLOOKUP($D2574,apelido!$A:$B,2,FALSE))</f>
        <v>Ivanilda Figueiredo Caldeira</v>
      </c>
      <c r="F2574" s="3" t="str">
        <f ca="1">TRIM(VLOOKUP($B2574,nomes!$A:$C,3,FALSE))</f>
        <v>Feminino</v>
      </c>
      <c r="G2574" t="str">
        <f t="shared" ca="1" si="243"/>
        <v>913 187 861</v>
      </c>
      <c r="H2574" s="2" t="s">
        <v>3065</v>
      </c>
      <c r="I2574" s="3" t="str">
        <f t="shared" ca="1" si="244"/>
        <v>2063.48</v>
      </c>
      <c r="J2574" s="3" t="str">
        <f t="shared" ca="1" si="245"/>
        <v>insert into motoristas (fk_matricula, nome, sexo, telefone, nif, salario) values (1180, 'Ivanilda Figueiredo Caldeira', 2, '913 187 861', 51419141, 2063.48);</v>
      </c>
    </row>
    <row r="2575" spans="1:10" x14ac:dyDescent="0.25">
      <c r="A2575">
        <f t="shared" ca="1" si="240"/>
        <v>873</v>
      </c>
      <c r="B2575">
        <f t="shared" ca="1" si="241"/>
        <v>34</v>
      </c>
      <c r="C2575">
        <f t="shared" ca="1" si="242"/>
        <v>76</v>
      </c>
      <c r="D2575">
        <f t="shared" ca="1" si="242"/>
        <v>67</v>
      </c>
      <c r="E2575" s="3" t="str">
        <f ca="1">_xlfn.CONCAT(VLOOKUP($B2575,nomes!$A:$B,2,FALSE), "", VLOOKUP($C2575,apelido!$A:$B,2,FALSE), " ", VLOOKUP($D2575,apelido!$A:$B,2,FALSE))</f>
        <v>Enzo Saraiva Ramos</v>
      </c>
      <c r="F2575" s="3" t="str">
        <f ca="1">TRIM(VLOOKUP($B2575,nomes!$A:$C,3,FALSE))</f>
        <v>Masculino</v>
      </c>
      <c r="G2575" t="str">
        <f t="shared" ca="1" si="243"/>
        <v>955 138 754</v>
      </c>
      <c r="H2575" s="2" t="s">
        <v>3066</v>
      </c>
      <c r="I2575" s="3" t="str">
        <f t="shared" ca="1" si="244"/>
        <v>2355.53</v>
      </c>
      <c r="J2575" s="3" t="str">
        <f t="shared" ca="1" si="245"/>
        <v>insert into motoristas (fk_matricula, nome, sexo, telefone, nif, salario) values (873, 'Enzo Saraiva Ramos', 1, '955 138 754', 59578839, 2355.53);</v>
      </c>
    </row>
    <row r="2576" spans="1:10" x14ac:dyDescent="0.25">
      <c r="A2576">
        <f t="shared" ca="1" si="240"/>
        <v>2602</v>
      </c>
      <c r="B2576">
        <f t="shared" ca="1" si="241"/>
        <v>155</v>
      </c>
      <c r="C2576">
        <f t="shared" ca="1" si="242"/>
        <v>53</v>
      </c>
      <c r="D2576">
        <f t="shared" ca="1" si="242"/>
        <v>66</v>
      </c>
      <c r="E2576" s="3" t="str">
        <f ca="1">_xlfn.CONCAT(VLOOKUP($B2576,nomes!$A:$B,2,FALSE), "", VLOOKUP($C2576,apelido!$A:$B,2,FALSE), " ", VLOOKUP($D2576,apelido!$A:$B,2,FALSE))</f>
        <v>Flaviano Morais Pontes</v>
      </c>
      <c r="F2576" s="3" t="str">
        <f ca="1">TRIM(VLOOKUP($B2576,nomes!$A:$C,3,FALSE))</f>
        <v>Masculino</v>
      </c>
      <c r="G2576" t="str">
        <f t="shared" ca="1" si="243"/>
        <v>936 642 574</v>
      </c>
      <c r="H2576" s="2" t="s">
        <v>3067</v>
      </c>
      <c r="I2576" s="3" t="str">
        <f t="shared" ca="1" si="244"/>
        <v>2253.58</v>
      </c>
      <c r="J2576" s="3" t="str">
        <f t="shared" ca="1" si="245"/>
        <v>insert into motoristas (fk_matricula, nome, sexo, telefone, nif, salario) values (2602, 'Flaviano Morais Pontes', 1, '936 642 574', 12149185, 2253.58);</v>
      </c>
    </row>
    <row r="2577" spans="1:10" x14ac:dyDescent="0.25">
      <c r="A2577">
        <f t="shared" ca="1" si="240"/>
        <v>2812</v>
      </c>
      <c r="B2577">
        <f t="shared" ca="1" si="241"/>
        <v>35</v>
      </c>
      <c r="C2577">
        <f t="shared" ca="1" si="242"/>
        <v>42</v>
      </c>
      <c r="D2577">
        <f t="shared" ca="1" si="242"/>
        <v>33</v>
      </c>
      <c r="E2577" s="3" t="str">
        <f ca="1">_xlfn.CONCAT(VLOOKUP($B2577,nomes!$A:$B,2,FALSE), "", VLOOKUP($C2577,apelido!$A:$B,2,FALSE), " ", VLOOKUP($D2577,apelido!$A:$B,2,FALSE))</f>
        <v>Erick Loureiro Garcia</v>
      </c>
      <c r="F2577" s="3" t="str">
        <f ca="1">TRIM(VLOOKUP($B2577,nomes!$A:$C,3,FALSE))</f>
        <v>Masculino</v>
      </c>
      <c r="G2577" t="str">
        <f t="shared" ca="1" si="243"/>
        <v>991 663 359</v>
      </c>
      <c r="H2577" s="2" t="s">
        <v>3068</v>
      </c>
      <c r="I2577" s="3" t="str">
        <f t="shared" ca="1" si="244"/>
        <v>2048.67</v>
      </c>
      <c r="J2577" s="3" t="str">
        <f t="shared" ca="1" si="245"/>
        <v>insert into motoristas (fk_matricula, nome, sexo, telefone, nif, salario) values (2812, 'Erick Loureiro Garcia', 1, '991 663 359', 58771737, 2048.67);</v>
      </c>
    </row>
    <row r="2578" spans="1:10" x14ac:dyDescent="0.25">
      <c r="A2578">
        <f t="shared" ca="1" si="240"/>
        <v>1233</v>
      </c>
      <c r="B2578">
        <f t="shared" ca="1" si="241"/>
        <v>69</v>
      </c>
      <c r="C2578">
        <f t="shared" ca="1" si="242"/>
        <v>79</v>
      </c>
      <c r="D2578">
        <f t="shared" ca="1" si="242"/>
        <v>99</v>
      </c>
      <c r="E2578" s="3" t="str">
        <f ca="1">_xlfn.CONCAT(VLOOKUP($B2578,nomes!$A:$B,2,FALSE), "", VLOOKUP($C2578,apelido!$A:$B,2,FALSE), " ", VLOOKUP($D2578,apelido!$A:$B,2,FALSE))</f>
        <v>Leonardo Soares Cordeiro</v>
      </c>
      <c r="F2578" s="3" t="str">
        <f ca="1">TRIM(VLOOKUP($B2578,nomes!$A:$C,3,FALSE))</f>
        <v>Masculino</v>
      </c>
      <c r="G2578" t="str">
        <f t="shared" ca="1" si="243"/>
        <v>975 711 938</v>
      </c>
      <c r="H2578" s="2" t="s">
        <v>3069</v>
      </c>
      <c r="I2578" s="3" t="str">
        <f t="shared" ca="1" si="244"/>
        <v>1932.15</v>
      </c>
      <c r="J2578" s="3" t="str">
        <f t="shared" ca="1" si="245"/>
        <v>insert into motoristas (fk_matricula, nome, sexo, telefone, nif, salario) values (1233, 'Leonardo Soares Cordeiro', 1, '975 711 938', 10646895, 1932.15);</v>
      </c>
    </row>
    <row r="2579" spans="1:10" x14ac:dyDescent="0.25">
      <c r="A2579">
        <f t="shared" ca="1" si="240"/>
        <v>2348</v>
      </c>
      <c r="B2579">
        <f t="shared" ca="1" si="241"/>
        <v>193</v>
      </c>
      <c r="C2579">
        <f t="shared" ca="1" si="242"/>
        <v>78</v>
      </c>
      <c r="D2579">
        <f t="shared" ca="1" si="242"/>
        <v>23</v>
      </c>
      <c r="E2579" s="3" t="str">
        <f ca="1">_xlfn.CONCAT(VLOOKUP($B2579,nomes!$A:$B,2,FALSE), "", VLOOKUP($C2579,apelido!$A:$B,2,FALSE), " ", VLOOKUP($D2579,apelido!$A:$B,2,FALSE))</f>
        <v>Renato Simões Cruz</v>
      </c>
      <c r="F2579" s="3" t="str">
        <f ca="1">TRIM(VLOOKUP($B2579,nomes!$A:$C,3,FALSE))</f>
        <v>Masculino</v>
      </c>
      <c r="G2579" t="str">
        <f t="shared" ca="1" si="243"/>
        <v>973 629 939</v>
      </c>
      <c r="H2579" s="2" t="s">
        <v>3070</v>
      </c>
      <c r="I2579" s="3" t="str">
        <f t="shared" ca="1" si="244"/>
        <v>1371.92</v>
      </c>
      <c r="J2579" s="3" t="str">
        <f t="shared" ca="1" si="245"/>
        <v>insert into motoristas (fk_matricula, nome, sexo, telefone, nif, salario) values (2348, 'Renato Simões Cruz', 1, '973 629 939', 10139904, 1371.92);</v>
      </c>
    </row>
    <row r="2580" spans="1:10" x14ac:dyDescent="0.25">
      <c r="A2580">
        <f t="shared" ca="1" si="240"/>
        <v>326</v>
      </c>
      <c r="B2580">
        <f t="shared" ca="1" si="241"/>
        <v>123</v>
      </c>
      <c r="C2580">
        <f t="shared" ca="1" si="242"/>
        <v>70</v>
      </c>
      <c r="D2580">
        <f t="shared" ca="1" si="242"/>
        <v>56</v>
      </c>
      <c r="E2580" s="3" t="str">
        <f ca="1">_xlfn.CONCAT(VLOOKUP($B2580,nomes!$A:$B,2,FALSE), "", VLOOKUP($C2580,apelido!$A:$B,2,FALSE), " ", VLOOKUP($D2580,apelido!$A:$B,2,FALSE))</f>
        <v>Yasmin Ribeiro Neves</v>
      </c>
      <c r="F2580" s="3" t="str">
        <f ca="1">TRIM(VLOOKUP($B2580,nomes!$A:$C,3,FALSE))</f>
        <v>Feminino</v>
      </c>
      <c r="G2580" t="str">
        <f t="shared" ca="1" si="243"/>
        <v>998 535 415</v>
      </c>
      <c r="H2580" s="2" t="s">
        <v>3071</v>
      </c>
      <c r="I2580" s="3" t="str">
        <f t="shared" ca="1" si="244"/>
        <v>2430.66</v>
      </c>
      <c r="J2580" s="3" t="str">
        <f t="shared" ca="1" si="245"/>
        <v>insert into motoristas (fk_matricula, nome, sexo, telefone, nif, salario) values (326, 'Yasmin Ribeiro Neves', 2, '998 535 415', 27028600, 2430.66);</v>
      </c>
    </row>
    <row r="2581" spans="1:10" x14ac:dyDescent="0.25">
      <c r="A2581">
        <f t="shared" ca="1" si="240"/>
        <v>409</v>
      </c>
      <c r="B2581">
        <f t="shared" ca="1" si="241"/>
        <v>67</v>
      </c>
      <c r="C2581">
        <f t="shared" ca="1" si="242"/>
        <v>95</v>
      </c>
      <c r="D2581">
        <f t="shared" ca="1" si="242"/>
        <v>9</v>
      </c>
      <c r="E2581" s="3" t="str">
        <f ca="1">_xlfn.CONCAT(VLOOKUP($B2581,nomes!$A:$B,2,FALSE), "", VLOOKUP($C2581,apelido!$A:$B,2,FALSE), " ", VLOOKUP($D2581,apelido!$A:$B,2,FALSE))</f>
        <v>Laura Cabral Barros</v>
      </c>
      <c r="F2581" s="3" t="str">
        <f ca="1">TRIM(VLOOKUP($B2581,nomes!$A:$C,3,FALSE))</f>
        <v>Feminino</v>
      </c>
      <c r="G2581" t="str">
        <f t="shared" ca="1" si="243"/>
        <v>954 733 315</v>
      </c>
      <c r="H2581" s="2" t="s">
        <v>3072</v>
      </c>
      <c r="I2581" s="3" t="str">
        <f t="shared" ca="1" si="244"/>
        <v>1852.52</v>
      </c>
      <c r="J2581" s="3" t="str">
        <f t="shared" ca="1" si="245"/>
        <v>insert into motoristas (fk_matricula, nome, sexo, telefone, nif, salario) values (409, 'Laura Cabral Barros', 2, '954 733 315', 17249527, 1852.52);</v>
      </c>
    </row>
    <row r="2582" spans="1:10" x14ac:dyDescent="0.25">
      <c r="A2582">
        <f t="shared" ca="1" si="240"/>
        <v>2769</v>
      </c>
      <c r="B2582">
        <f t="shared" ca="1" si="241"/>
        <v>197</v>
      </c>
      <c r="C2582">
        <f t="shared" ca="1" si="242"/>
        <v>98</v>
      </c>
      <c r="D2582">
        <f t="shared" ca="1" si="242"/>
        <v>88</v>
      </c>
      <c r="E2582" s="3" t="str">
        <f ca="1">_xlfn.CONCAT(VLOOKUP($B2582,nomes!$A:$B,2,FALSE), "", VLOOKUP($C2582,apelido!$A:$B,2,FALSE), " ", VLOOKUP($D2582,apelido!$A:$B,2,FALSE))</f>
        <v>Tadeu Chaves Vicente</v>
      </c>
      <c r="F2582" s="3" t="str">
        <f ca="1">TRIM(VLOOKUP($B2582,nomes!$A:$C,3,FALSE))</f>
        <v>Masculino</v>
      </c>
      <c r="G2582" t="str">
        <f t="shared" ca="1" si="243"/>
        <v>981 939 637</v>
      </c>
      <c r="H2582" s="2" t="s">
        <v>3073</v>
      </c>
      <c r="I2582" s="3" t="str">
        <f t="shared" ca="1" si="244"/>
        <v>1916.36</v>
      </c>
      <c r="J2582" s="3" t="str">
        <f t="shared" ca="1" si="245"/>
        <v>insert into motoristas (fk_matricula, nome, sexo, telefone, nif, salario) values (2769, 'Tadeu Chaves Vicente', 1, '981 939 637', 29864031, 1916.36);</v>
      </c>
    </row>
    <row r="2583" spans="1:10" x14ac:dyDescent="0.25">
      <c r="A2583">
        <f t="shared" ca="1" si="240"/>
        <v>362</v>
      </c>
      <c r="B2583">
        <f t="shared" ca="1" si="241"/>
        <v>93</v>
      </c>
      <c r="C2583">
        <f t="shared" ca="1" si="242"/>
        <v>73</v>
      </c>
      <c r="D2583">
        <f t="shared" ca="1" si="242"/>
        <v>24</v>
      </c>
      <c r="E2583" s="3" t="str">
        <f ca="1">_xlfn.CONCAT(VLOOKUP($B2583,nomes!$A:$B,2,FALSE), "", VLOOKUP($C2583,apelido!$A:$B,2,FALSE), " ", VLOOKUP($D2583,apelido!$A:$B,2,FALSE))</f>
        <v>Pablo Salgado Dias</v>
      </c>
      <c r="F2583" s="3" t="str">
        <f ca="1">TRIM(VLOOKUP($B2583,nomes!$A:$C,3,FALSE))</f>
        <v>Masculino</v>
      </c>
      <c r="G2583" t="str">
        <f t="shared" ca="1" si="243"/>
        <v>965 757 671</v>
      </c>
      <c r="H2583" s="2" t="s">
        <v>3074</v>
      </c>
      <c r="I2583" s="3" t="str">
        <f t="shared" ca="1" si="244"/>
        <v>2252.99</v>
      </c>
      <c r="J2583" s="3" t="str">
        <f t="shared" ca="1" si="245"/>
        <v>insert into motoristas (fk_matricula, nome, sexo, telefone, nif, salario) values (362, 'Pablo Salgado Dias', 1, '965 757 671', 27581101, 2252.99);</v>
      </c>
    </row>
    <row r="2584" spans="1:10" x14ac:dyDescent="0.25">
      <c r="A2584">
        <f t="shared" ca="1" si="240"/>
        <v>2326</v>
      </c>
      <c r="B2584">
        <f t="shared" ca="1" si="241"/>
        <v>168</v>
      </c>
      <c r="C2584">
        <f t="shared" ca="1" si="242"/>
        <v>10</v>
      </c>
      <c r="D2584">
        <f t="shared" ca="1" si="242"/>
        <v>32</v>
      </c>
      <c r="E2584" s="3" t="str">
        <f ca="1">_xlfn.CONCAT(VLOOKUP($B2584,nomes!$A:$B,2,FALSE), "", VLOOKUP($C2584,apelido!$A:$B,2,FALSE), " ", VLOOKUP($D2584,apelido!$A:$B,2,FALSE))</f>
        <v>Ivanilda Batista Freitas</v>
      </c>
      <c r="F2584" s="3" t="str">
        <f ca="1">TRIM(VLOOKUP($B2584,nomes!$A:$C,3,FALSE))</f>
        <v>Feminino</v>
      </c>
      <c r="G2584" t="str">
        <f t="shared" ca="1" si="243"/>
        <v>965 661 983</v>
      </c>
      <c r="H2584" s="2" t="s">
        <v>3075</v>
      </c>
      <c r="I2584" s="3" t="str">
        <f t="shared" ca="1" si="244"/>
        <v>1577.95</v>
      </c>
      <c r="J2584" s="3" t="str">
        <f t="shared" ca="1" si="245"/>
        <v>insert into motoristas (fk_matricula, nome, sexo, telefone, nif, salario) values (2326, 'Ivanilda Batista Freitas', 2, '965 661 983', 20748158, 1577.95);</v>
      </c>
    </row>
    <row r="2585" spans="1:10" x14ac:dyDescent="0.25">
      <c r="A2585">
        <f t="shared" ca="1" si="240"/>
        <v>116</v>
      </c>
      <c r="B2585">
        <f t="shared" ca="1" si="241"/>
        <v>92</v>
      </c>
      <c r="C2585">
        <f t="shared" ca="1" si="242"/>
        <v>75</v>
      </c>
      <c r="D2585">
        <f t="shared" ca="1" si="242"/>
        <v>65</v>
      </c>
      <c r="E2585" s="3" t="str">
        <f ca="1">_xlfn.CONCAT(VLOOKUP($B2585,nomes!$A:$B,2,FALSE), "", VLOOKUP($C2585,apelido!$A:$B,2,FALSE), " ", VLOOKUP($D2585,apelido!$A:$B,2,FALSE))</f>
        <v>Otávio Santos Pires</v>
      </c>
      <c r="F2585" s="3" t="str">
        <f ca="1">TRIM(VLOOKUP($B2585,nomes!$A:$C,3,FALSE))</f>
        <v>Masculino</v>
      </c>
      <c r="G2585" t="str">
        <f t="shared" ca="1" si="243"/>
        <v>919 894 979</v>
      </c>
      <c r="H2585" s="2" t="s">
        <v>3076</v>
      </c>
      <c r="I2585" s="3" t="str">
        <f t="shared" ca="1" si="244"/>
        <v>1593.20</v>
      </c>
      <c r="J2585" s="3" t="str">
        <f t="shared" ca="1" si="245"/>
        <v>insert into motoristas (fk_matricula, nome, sexo, telefone, nif, salario) values (116, 'Otávio Santos Pires', 1, '919 894 979', 59230908, 1593.20);</v>
      </c>
    </row>
    <row r="2586" spans="1:10" x14ac:dyDescent="0.25">
      <c r="A2586">
        <f t="shared" ca="1" si="240"/>
        <v>1161</v>
      </c>
      <c r="B2586">
        <f t="shared" ca="1" si="241"/>
        <v>50</v>
      </c>
      <c r="C2586">
        <f t="shared" ca="1" si="242"/>
        <v>56</v>
      </c>
      <c r="D2586">
        <f t="shared" ca="1" si="242"/>
        <v>24</v>
      </c>
      <c r="E2586" s="3" t="str">
        <f ca="1">_xlfn.CONCAT(VLOOKUP($B2586,nomes!$A:$B,2,FALSE), "", VLOOKUP($C2586,apelido!$A:$B,2,FALSE), " ", VLOOKUP($D2586,apelido!$A:$B,2,FALSE))</f>
        <v>Henrique Neves Dias</v>
      </c>
      <c r="F2586" s="3" t="str">
        <f ca="1">TRIM(VLOOKUP($B2586,nomes!$A:$C,3,FALSE))</f>
        <v>Masculino</v>
      </c>
      <c r="G2586" t="str">
        <f t="shared" ca="1" si="243"/>
        <v>924 929 942</v>
      </c>
      <c r="H2586" s="2" t="s">
        <v>3077</v>
      </c>
      <c r="I2586" s="3" t="str">
        <f t="shared" ca="1" si="244"/>
        <v>2376.62</v>
      </c>
      <c r="J2586" s="3" t="str">
        <f t="shared" ca="1" si="245"/>
        <v>insert into motoristas (fk_matricula, nome, sexo, telefone, nif, salario) values (1161, 'Henrique Neves Dias', 1, '924 929 942', 59823543, 2376.62);</v>
      </c>
    </row>
    <row r="2587" spans="1:10" x14ac:dyDescent="0.25">
      <c r="A2587">
        <f t="shared" ca="1" si="240"/>
        <v>1344</v>
      </c>
      <c r="B2587">
        <f t="shared" ca="1" si="241"/>
        <v>77</v>
      </c>
      <c r="C2587">
        <f t="shared" ca="1" si="242"/>
        <v>89</v>
      </c>
      <c r="D2587">
        <f t="shared" ca="1" si="242"/>
        <v>74</v>
      </c>
      <c r="E2587" s="3" t="str">
        <f ca="1">_xlfn.CONCAT(VLOOKUP($B2587,nomes!$A:$B,2,FALSE), "", VLOOKUP($C2587,apelido!$A:$B,2,FALSE), " ", VLOOKUP($D2587,apelido!$A:$B,2,FALSE))</f>
        <v>Luna Vieira Sampaio</v>
      </c>
      <c r="F2587" s="3" t="str">
        <f ca="1">TRIM(VLOOKUP($B2587,nomes!$A:$C,3,FALSE))</f>
        <v>Feminino</v>
      </c>
      <c r="G2587" t="str">
        <f t="shared" ca="1" si="243"/>
        <v>936 927 699</v>
      </c>
      <c r="H2587" s="2" t="s">
        <v>3078</v>
      </c>
      <c r="I2587" s="3" t="str">
        <f t="shared" ca="1" si="244"/>
        <v>1558.1</v>
      </c>
      <c r="J2587" s="3" t="str">
        <f t="shared" ca="1" si="245"/>
        <v>insert into motoristas (fk_matricula, nome, sexo, telefone, nif, salario) values (1344, 'Luna Vieira Sampaio', 2, '936 927 699', 57371178, 1558.1);</v>
      </c>
    </row>
    <row r="2588" spans="1:10" x14ac:dyDescent="0.25">
      <c r="A2588">
        <f t="shared" ca="1" si="240"/>
        <v>1496</v>
      </c>
      <c r="B2588">
        <f t="shared" ca="1" si="241"/>
        <v>33</v>
      </c>
      <c r="C2588">
        <f t="shared" ca="1" si="242"/>
        <v>2</v>
      </c>
      <c r="D2588">
        <f t="shared" ca="1" si="242"/>
        <v>77</v>
      </c>
      <c r="E2588" s="3" t="str">
        <f ca="1">_xlfn.CONCAT(VLOOKUP($B2588,nomes!$A:$B,2,FALSE), "", VLOOKUP($C2588,apelido!$A:$B,2,FALSE), " ", VLOOKUP($D2588,apelido!$A:$B,2,FALSE))</f>
        <v>Enrico Alves Silva</v>
      </c>
      <c r="F2588" s="3" t="str">
        <f ca="1">TRIM(VLOOKUP($B2588,nomes!$A:$C,3,FALSE))</f>
        <v>Masculino</v>
      </c>
      <c r="G2588" t="str">
        <f t="shared" ca="1" si="243"/>
        <v>964 639 669</v>
      </c>
      <c r="H2588" s="2" t="s">
        <v>3079</v>
      </c>
      <c r="I2588" s="3" t="str">
        <f t="shared" ca="1" si="244"/>
        <v>1781.83</v>
      </c>
      <c r="J2588" s="3" t="str">
        <f t="shared" ca="1" si="245"/>
        <v>insert into motoristas (fk_matricula, nome, sexo, telefone, nif, salario) values (1496, 'Enrico Alves Silva', 1, '964 639 669', 52039616, 1781.83);</v>
      </c>
    </row>
    <row r="2589" spans="1:10" x14ac:dyDescent="0.25">
      <c r="A2589">
        <f t="shared" ca="1" si="240"/>
        <v>1032</v>
      </c>
      <c r="B2589">
        <f t="shared" ca="1" si="241"/>
        <v>42</v>
      </c>
      <c r="C2589">
        <f t="shared" ca="1" si="242"/>
        <v>72</v>
      </c>
      <c r="D2589">
        <f t="shared" ca="1" si="242"/>
        <v>38</v>
      </c>
      <c r="E2589" s="3" t="str">
        <f ca="1">_xlfn.CONCAT(VLOOKUP($B2589,nomes!$A:$B,2,FALSE), "", VLOOKUP($C2589,apelido!$A:$B,2,FALSE), " ", VLOOKUP($D2589,apelido!$A:$B,2,FALSE))</f>
        <v>Francisco Rodrigues Jesus</v>
      </c>
      <c r="F2589" s="3" t="str">
        <f ca="1">TRIM(VLOOKUP($B2589,nomes!$A:$C,3,FALSE))</f>
        <v>Masculino</v>
      </c>
      <c r="G2589" t="str">
        <f t="shared" ca="1" si="243"/>
        <v>966 718 739</v>
      </c>
      <c r="H2589" s="2" t="s">
        <v>3080</v>
      </c>
      <c r="I2589" s="3" t="str">
        <f t="shared" ca="1" si="244"/>
        <v>1863.76</v>
      </c>
      <c r="J2589" s="3" t="str">
        <f t="shared" ca="1" si="245"/>
        <v>insert into motoristas (fk_matricula, nome, sexo, telefone, nif, salario) values (1032, 'Francisco Rodrigues Jesus', 1, '966 718 739', 24525424, 1863.76);</v>
      </c>
    </row>
    <row r="2590" spans="1:10" x14ac:dyDescent="0.25">
      <c r="A2590">
        <f t="shared" ca="1" si="240"/>
        <v>2409</v>
      </c>
      <c r="B2590">
        <f t="shared" ca="1" si="241"/>
        <v>119</v>
      </c>
      <c r="C2590">
        <f t="shared" ca="1" si="242"/>
        <v>54</v>
      </c>
      <c r="D2590">
        <f t="shared" ca="1" si="242"/>
        <v>80</v>
      </c>
      <c r="E2590" s="3" t="str">
        <f ca="1">_xlfn.CONCAT(VLOOKUP($B2590,nomes!$A:$B,2,FALSE), "", VLOOKUP($C2590,apelido!$A:$B,2,FALSE), " ", VLOOKUP($D2590,apelido!$A:$B,2,FALSE))</f>
        <v>Vicente Mota Sousa</v>
      </c>
      <c r="F2590" s="3" t="str">
        <f ca="1">TRIM(VLOOKUP($B2590,nomes!$A:$C,3,FALSE))</f>
        <v>Masculino</v>
      </c>
      <c r="G2590" t="str">
        <f t="shared" ca="1" si="243"/>
        <v>962 963 117</v>
      </c>
      <c r="H2590" s="2" t="s">
        <v>3081</v>
      </c>
      <c r="I2590" s="3" t="str">
        <f t="shared" ca="1" si="244"/>
        <v>943.68</v>
      </c>
      <c r="J2590" s="3" t="str">
        <f t="shared" ca="1" si="245"/>
        <v>insert into motoristas (fk_matricula, nome, sexo, telefone, nif, salario) values (2409, 'Vicente Mota Sousa', 1, '962 963 117', 23777395, 943.68);</v>
      </c>
    </row>
    <row r="2591" spans="1:10" x14ac:dyDescent="0.25">
      <c r="A2591">
        <f t="shared" ca="1" si="240"/>
        <v>1746</v>
      </c>
      <c r="B2591">
        <f t="shared" ca="1" si="241"/>
        <v>142</v>
      </c>
      <c r="C2591">
        <f t="shared" ca="1" si="242"/>
        <v>10</v>
      </c>
      <c r="D2591">
        <f t="shared" ca="1" si="242"/>
        <v>1</v>
      </c>
      <c r="E2591" s="3" t="str">
        <f ca="1">_xlfn.CONCAT(VLOOKUP($B2591,nomes!$A:$B,2,FALSE), "", VLOOKUP($C2591,apelido!$A:$B,2,FALSE), " ", VLOOKUP($D2591,apelido!$A:$B,2,FALSE))</f>
        <v>Eduarda Batista Almeida</v>
      </c>
      <c r="F2591" s="3" t="str">
        <f ca="1">TRIM(VLOOKUP($B2591,nomes!$A:$C,3,FALSE))</f>
        <v>Feminino</v>
      </c>
      <c r="G2591" t="str">
        <f t="shared" ca="1" si="243"/>
        <v>981 611 251</v>
      </c>
      <c r="H2591" s="2" t="s">
        <v>3082</v>
      </c>
      <c r="I2591" s="3" t="str">
        <f t="shared" ca="1" si="244"/>
        <v>1013.21</v>
      </c>
      <c r="J2591" s="3" t="str">
        <f t="shared" ca="1" si="245"/>
        <v>insert into motoristas (fk_matricula, nome, sexo, telefone, nif, salario) values (1746, 'Eduarda Batista Almeida', 2, '981 611 251', 26429762, 1013.21);</v>
      </c>
    </row>
    <row r="2592" spans="1:10" x14ac:dyDescent="0.25">
      <c r="A2592">
        <f t="shared" ca="1" si="240"/>
        <v>1125</v>
      </c>
      <c r="B2592">
        <f t="shared" ca="1" si="241"/>
        <v>131</v>
      </c>
      <c r="C2592">
        <f t="shared" ca="1" si="242"/>
        <v>63</v>
      </c>
      <c r="D2592">
        <f t="shared" ca="1" si="242"/>
        <v>54</v>
      </c>
      <c r="E2592" s="3" t="str">
        <f ca="1">_xlfn.CONCAT(VLOOKUP($B2592,nomes!$A:$B,2,FALSE), "", VLOOKUP($C2592,apelido!$A:$B,2,FALSE), " ", VLOOKUP($D2592,apelido!$A:$B,2,FALSE))</f>
        <v>Bianca Pimentel Mota</v>
      </c>
      <c r="F2592" s="3" t="str">
        <f ca="1">TRIM(VLOOKUP($B2592,nomes!$A:$C,3,FALSE))</f>
        <v>Feminino</v>
      </c>
      <c r="G2592" t="str">
        <f t="shared" ca="1" si="243"/>
        <v>986 666 328</v>
      </c>
      <c r="H2592" s="2" t="s">
        <v>3083</v>
      </c>
      <c r="I2592" s="3" t="str">
        <f t="shared" ca="1" si="244"/>
        <v>1452.4</v>
      </c>
      <c r="J2592" s="3" t="str">
        <f t="shared" ca="1" si="245"/>
        <v>insert into motoristas (fk_matricula, nome, sexo, telefone, nif, salario) values (1125, 'Bianca Pimentel Mota', 2, '986 666 328', 54899406, 1452.4);</v>
      </c>
    </row>
    <row r="2593" spans="1:10" x14ac:dyDescent="0.25">
      <c r="A2593">
        <f t="shared" ca="1" si="240"/>
        <v>1226</v>
      </c>
      <c r="B2593">
        <f t="shared" ca="1" si="241"/>
        <v>184</v>
      </c>
      <c r="C2593">
        <f t="shared" ca="1" si="242"/>
        <v>42</v>
      </c>
      <c r="D2593">
        <f t="shared" ca="1" si="242"/>
        <v>44</v>
      </c>
      <c r="E2593" s="3" t="str">
        <f ca="1">_xlfn.CONCAT(VLOOKUP($B2593,nomes!$A:$B,2,FALSE), "", VLOOKUP($C2593,apelido!$A:$B,2,FALSE), " ", VLOOKUP($D2593,apelido!$A:$B,2,FALSE))</f>
        <v>Marta Loureiro Madeira</v>
      </c>
      <c r="F2593" s="3" t="str">
        <f ca="1">TRIM(VLOOKUP($B2593,nomes!$A:$C,3,FALSE))</f>
        <v>Feminino</v>
      </c>
      <c r="G2593" t="str">
        <f t="shared" ca="1" si="243"/>
        <v>939 153 393</v>
      </c>
      <c r="H2593" s="2" t="s">
        <v>3084</v>
      </c>
      <c r="I2593" s="3" t="str">
        <f t="shared" ca="1" si="244"/>
        <v>1898.67</v>
      </c>
      <c r="J2593" s="3" t="str">
        <f t="shared" ca="1" si="245"/>
        <v>insert into motoristas (fk_matricula, nome, sexo, telefone, nif, salario) values (1226, 'Marta Loureiro Madeira', 2, '939 153 393', 24226854, 1898.67);</v>
      </c>
    </row>
    <row r="2594" spans="1:10" x14ac:dyDescent="0.25">
      <c r="A2594">
        <f t="shared" ca="1" si="240"/>
        <v>1834</v>
      </c>
      <c r="B2594">
        <f t="shared" ca="1" si="241"/>
        <v>121</v>
      </c>
      <c r="C2594">
        <f t="shared" ca="1" si="242"/>
        <v>93</v>
      </c>
      <c r="D2594">
        <f t="shared" ca="1" si="242"/>
        <v>89</v>
      </c>
      <c r="E2594" s="3" t="str">
        <f ca="1">_xlfn.CONCAT(VLOOKUP($B2594,nomes!$A:$B,2,FALSE), "", VLOOKUP($C2594,apelido!$A:$B,2,FALSE), " ", VLOOKUP($D2594,apelido!$A:$B,2,FALSE))</f>
        <v>Vitória Bastos Vieira</v>
      </c>
      <c r="F2594" s="3" t="str">
        <f ca="1">TRIM(VLOOKUP($B2594,nomes!$A:$C,3,FALSE))</f>
        <v>Feminino</v>
      </c>
      <c r="G2594" t="str">
        <f t="shared" ca="1" si="243"/>
        <v>967 378 397</v>
      </c>
      <c r="H2594" s="2" t="s">
        <v>3085</v>
      </c>
      <c r="I2594" s="3" t="str">
        <f t="shared" ca="1" si="244"/>
        <v>2031.65</v>
      </c>
      <c r="J2594" s="3" t="str">
        <f t="shared" ca="1" si="245"/>
        <v>insert into motoristas (fk_matricula, nome, sexo, telefone, nif, salario) values (1834, 'Vitória Bastos Vieira', 2, '967 378 397', 56961241, 2031.65);</v>
      </c>
    </row>
    <row r="2595" spans="1:10" x14ac:dyDescent="0.25">
      <c r="A2595">
        <f t="shared" ca="1" si="240"/>
        <v>1537</v>
      </c>
      <c r="B2595">
        <f t="shared" ca="1" si="241"/>
        <v>153</v>
      </c>
      <c r="C2595">
        <f t="shared" ca="1" si="242"/>
        <v>65</v>
      </c>
      <c r="D2595">
        <f t="shared" ca="1" si="242"/>
        <v>28</v>
      </c>
      <c r="E2595" s="3" t="str">
        <f ca="1">_xlfn.CONCAT(VLOOKUP($B2595,nomes!$A:$B,2,FALSE), "", VLOOKUP($C2595,apelido!$A:$B,2,FALSE), " ", VLOOKUP($D2595,apelido!$A:$B,2,FALSE))</f>
        <v>Fátima Pires Fernandes</v>
      </c>
      <c r="F2595" s="3" t="str">
        <f ca="1">TRIM(VLOOKUP($B2595,nomes!$A:$C,3,FALSE))</f>
        <v>Feminino</v>
      </c>
      <c r="G2595" t="str">
        <f t="shared" ca="1" si="243"/>
        <v>926 775 879</v>
      </c>
      <c r="H2595" s="2" t="s">
        <v>3086</v>
      </c>
      <c r="I2595" s="3" t="str">
        <f t="shared" ca="1" si="244"/>
        <v>2370.91</v>
      </c>
      <c r="J2595" s="3" t="str">
        <f t="shared" ca="1" si="245"/>
        <v>insert into motoristas (fk_matricula, nome, sexo, telefone, nif, salario) values (1537, 'Fátima Pires Fernandes', 2, '926 775 879', 56479021, 2370.91);</v>
      </c>
    </row>
    <row r="2596" spans="1:10" x14ac:dyDescent="0.25">
      <c r="A2596">
        <f t="shared" ca="1" si="240"/>
        <v>2722</v>
      </c>
      <c r="B2596">
        <f t="shared" ca="1" si="241"/>
        <v>156</v>
      </c>
      <c r="C2596">
        <f t="shared" ca="1" si="242"/>
        <v>6</v>
      </c>
      <c r="D2596">
        <f t="shared" ca="1" si="242"/>
        <v>36</v>
      </c>
      <c r="E2596" s="3" t="str">
        <f ca="1">_xlfn.CONCAT(VLOOKUP($B2596,nomes!$A:$B,2,FALSE), "", VLOOKUP($C2596,apelido!$A:$B,2,FALSE), " ", VLOOKUP($D2596,apelido!$A:$B,2,FALSE))</f>
        <v>Frederico Antunes Gonçalves</v>
      </c>
      <c r="F2596" s="3" t="str">
        <f ca="1">TRIM(VLOOKUP($B2596,nomes!$A:$C,3,FALSE))</f>
        <v>Masculino</v>
      </c>
      <c r="G2596" t="str">
        <f t="shared" ca="1" si="243"/>
        <v>981 875 697</v>
      </c>
      <c r="H2596" s="2" t="s">
        <v>3087</v>
      </c>
      <c r="I2596" s="3" t="str">
        <f t="shared" ca="1" si="244"/>
        <v>1916.74</v>
      </c>
      <c r="J2596" s="3" t="str">
        <f t="shared" ca="1" si="245"/>
        <v>insert into motoristas (fk_matricula, nome, sexo, telefone, nif, salario) values (2722, 'Frederico Antunes Gonçalves', 1, '981 875 697', 52415577, 1916.74);</v>
      </c>
    </row>
    <row r="2597" spans="1:10" x14ac:dyDescent="0.25">
      <c r="A2597">
        <f t="shared" ca="1" si="240"/>
        <v>2033</v>
      </c>
      <c r="B2597">
        <f t="shared" ca="1" si="241"/>
        <v>194</v>
      </c>
      <c r="C2597">
        <f t="shared" ca="1" si="242"/>
        <v>5</v>
      </c>
      <c r="D2597">
        <f t="shared" ca="1" si="242"/>
        <v>87</v>
      </c>
      <c r="E2597" s="3" t="str">
        <f ca="1">_xlfn.CONCAT(VLOOKUP($B2597,nomes!$A:$B,2,FALSE), "", VLOOKUP($C2597,apelido!$A:$B,2,FALSE), " ", VLOOKUP($D2597,apelido!$A:$B,2,FALSE))</f>
        <v>Sandra Andrade Ventura</v>
      </c>
      <c r="F2597" s="3" t="str">
        <f ca="1">TRIM(VLOOKUP($B2597,nomes!$A:$C,3,FALSE))</f>
        <v>Feminino</v>
      </c>
      <c r="G2597" t="str">
        <f t="shared" ca="1" si="243"/>
        <v>973 244 996</v>
      </c>
      <c r="H2597" s="2" t="s">
        <v>3088</v>
      </c>
      <c r="I2597" s="3" t="str">
        <f t="shared" ca="1" si="244"/>
        <v>2107.25</v>
      </c>
      <c r="J2597" s="3" t="str">
        <f t="shared" ca="1" si="245"/>
        <v>insert into motoristas (fk_matricula, nome, sexo, telefone, nif, salario) values (2033, 'Sandra Andrade Ventura', 2, '973 244 996', 25941360, 2107.25);</v>
      </c>
    </row>
    <row r="2598" spans="1:10" x14ac:dyDescent="0.25">
      <c r="A2598">
        <f t="shared" ca="1" si="240"/>
        <v>229</v>
      </c>
      <c r="B2598">
        <f t="shared" ca="1" si="241"/>
        <v>177</v>
      </c>
      <c r="C2598">
        <f t="shared" ca="1" si="242"/>
        <v>98</v>
      </c>
      <c r="D2598">
        <f t="shared" ca="1" si="242"/>
        <v>93</v>
      </c>
      <c r="E2598" s="3" t="str">
        <f ca="1">_xlfn.CONCAT(VLOOKUP($B2598,nomes!$A:$B,2,FALSE), "", VLOOKUP($C2598,apelido!$A:$B,2,FALSE), " ", VLOOKUP($D2598,apelido!$A:$B,2,FALSE))</f>
        <v>Letícia Chaves Bastos</v>
      </c>
      <c r="F2598" s="3" t="str">
        <f ca="1">TRIM(VLOOKUP($B2598,nomes!$A:$C,3,FALSE))</f>
        <v>Feminino</v>
      </c>
      <c r="G2598" t="str">
        <f t="shared" ca="1" si="243"/>
        <v>926 335 572</v>
      </c>
      <c r="H2598" s="2" t="s">
        <v>3089</v>
      </c>
      <c r="I2598" s="3" t="str">
        <f t="shared" ca="1" si="244"/>
        <v>1260.42</v>
      </c>
      <c r="J2598" s="3" t="str">
        <f t="shared" ca="1" si="245"/>
        <v>insert into motoristas (fk_matricula, nome, sexo, telefone, nif, salario) values (229, 'Letícia Chaves Bastos', 2, '926 335 572', 12595763, 1260.42);</v>
      </c>
    </row>
    <row r="2599" spans="1:10" x14ac:dyDescent="0.25">
      <c r="A2599">
        <f t="shared" ca="1" si="240"/>
        <v>2268</v>
      </c>
      <c r="B2599">
        <f t="shared" ca="1" si="241"/>
        <v>42</v>
      </c>
      <c r="C2599">
        <f t="shared" ca="1" si="242"/>
        <v>69</v>
      </c>
      <c r="D2599">
        <f t="shared" ca="1" si="242"/>
        <v>67</v>
      </c>
      <c r="E2599" s="3" t="str">
        <f ca="1">_xlfn.CONCAT(VLOOKUP($B2599,nomes!$A:$B,2,FALSE), "", VLOOKUP($C2599,apelido!$A:$B,2,FALSE), " ", VLOOKUP($D2599,apelido!$A:$B,2,FALSE))</f>
        <v>Francisco Reis Ramos</v>
      </c>
      <c r="F2599" s="3" t="str">
        <f ca="1">TRIM(VLOOKUP($B2599,nomes!$A:$C,3,FALSE))</f>
        <v>Masculino</v>
      </c>
      <c r="G2599" t="str">
        <f t="shared" ca="1" si="243"/>
        <v>971 192 341</v>
      </c>
      <c r="H2599" s="2" t="s">
        <v>3090</v>
      </c>
      <c r="I2599" s="3" t="str">
        <f t="shared" ca="1" si="244"/>
        <v>2010.49</v>
      </c>
      <c r="J2599" s="3" t="str">
        <f t="shared" ca="1" si="245"/>
        <v>insert into motoristas (fk_matricula, nome, sexo, telefone, nif, salario) values (2268, 'Francisco Reis Ramos', 1, '971 192 341', 25054582, 2010.49);</v>
      </c>
    </row>
    <row r="2600" spans="1:10" x14ac:dyDescent="0.25">
      <c r="A2600">
        <f t="shared" ca="1" si="240"/>
        <v>1292</v>
      </c>
      <c r="B2600">
        <f t="shared" ca="1" si="241"/>
        <v>38</v>
      </c>
      <c r="C2600">
        <f t="shared" ca="1" si="242"/>
        <v>34</v>
      </c>
      <c r="D2600">
        <f t="shared" ca="1" si="242"/>
        <v>38</v>
      </c>
      <c r="E2600" s="3" t="str">
        <f ca="1">_xlfn.CONCAT(VLOOKUP($B2600,nomes!$A:$B,2,FALSE), "", VLOOKUP($C2600,apelido!$A:$B,2,FALSE), " ", VLOOKUP($D2600,apelido!$A:$B,2,FALSE))</f>
        <v>Felipe Gaspar Jesus</v>
      </c>
      <c r="F2600" s="3" t="str">
        <f ca="1">TRIM(VLOOKUP($B2600,nomes!$A:$C,3,FALSE))</f>
        <v>Masculino</v>
      </c>
      <c r="G2600" t="str">
        <f t="shared" ca="1" si="243"/>
        <v>946 747 617</v>
      </c>
      <c r="H2600" s="2" t="s">
        <v>3091</v>
      </c>
      <c r="I2600" s="3" t="str">
        <f t="shared" ca="1" si="244"/>
        <v>2218.49</v>
      </c>
      <c r="J2600" s="3" t="str">
        <f t="shared" ca="1" si="245"/>
        <v>insert into motoristas (fk_matricula, nome, sexo, telefone, nif, salario) values (1292, 'Felipe Gaspar Jesus', 1, '946 747 617', 55101672, 2218.49);</v>
      </c>
    </row>
    <row r="2601" spans="1:10" x14ac:dyDescent="0.25">
      <c r="A2601">
        <f t="shared" ca="1" si="240"/>
        <v>228</v>
      </c>
      <c r="B2601">
        <f t="shared" ca="1" si="241"/>
        <v>61</v>
      </c>
      <c r="C2601">
        <f t="shared" ca="1" si="242"/>
        <v>35</v>
      </c>
      <c r="D2601">
        <f t="shared" ca="1" si="242"/>
        <v>18</v>
      </c>
      <c r="E2601" s="3" t="str">
        <f ca="1">_xlfn.CONCAT(VLOOKUP($B2601,nomes!$A:$B,2,FALSE), "", VLOOKUP($C2601,apelido!$A:$B,2,FALSE), " ", VLOOKUP($D2601,apelido!$A:$B,2,FALSE))</f>
        <v>José Gomes Cardoso</v>
      </c>
      <c r="F2601" s="3" t="str">
        <f ca="1">TRIM(VLOOKUP($B2601,nomes!$A:$C,3,FALSE))</f>
        <v>Masculino</v>
      </c>
      <c r="G2601" t="str">
        <f t="shared" ca="1" si="243"/>
        <v>917 771 345</v>
      </c>
      <c r="H2601" s="2" t="s">
        <v>3092</v>
      </c>
      <c r="I2601" s="3" t="str">
        <f t="shared" ca="1" si="244"/>
        <v>1634.99</v>
      </c>
      <c r="J2601" s="3" t="str">
        <f t="shared" ca="1" si="245"/>
        <v>insert into motoristas (fk_matricula, nome, sexo, telefone, nif, salario) values (228, 'José Gomes Cardoso', 1, '917 771 345', 23821033, 1634.99);</v>
      </c>
    </row>
    <row r="2602" spans="1:10" x14ac:dyDescent="0.25">
      <c r="A2602">
        <f t="shared" ca="1" si="240"/>
        <v>2060</v>
      </c>
      <c r="B2602">
        <f t="shared" ca="1" si="241"/>
        <v>133</v>
      </c>
      <c r="C2602">
        <f t="shared" ca="1" si="242"/>
        <v>57</v>
      </c>
      <c r="D2602">
        <f t="shared" ca="1" si="242"/>
        <v>39</v>
      </c>
      <c r="E2602" s="3" t="str">
        <f ca="1">_xlfn.CONCAT(VLOOKUP($B2602,nomes!$A:$B,2,FALSE), "", VLOOKUP($C2602,apelido!$A:$B,2,FALSE), " ", VLOOKUP($D2602,apelido!$A:$B,2,FALSE))</f>
        <v>Cássio Nogueira Leal</v>
      </c>
      <c r="F2602" s="3" t="str">
        <f ca="1">TRIM(VLOOKUP($B2602,nomes!$A:$C,3,FALSE))</f>
        <v>Masculino</v>
      </c>
      <c r="G2602" t="str">
        <f t="shared" ca="1" si="243"/>
        <v>936 873 219</v>
      </c>
      <c r="H2602" s="2" t="s">
        <v>3093</v>
      </c>
      <c r="I2602" s="3" t="str">
        <f t="shared" ca="1" si="244"/>
        <v>1262.31</v>
      </c>
      <c r="J2602" s="3" t="str">
        <f t="shared" ca="1" si="245"/>
        <v>insert into motoristas (fk_matricula, nome, sexo, telefone, nif, salario) values (2060, 'Cássio Nogueira Leal', 1, '936 873 219', 19307936, 1262.31);</v>
      </c>
    </row>
    <row r="2603" spans="1:10" x14ac:dyDescent="0.25">
      <c r="A2603">
        <f t="shared" ca="1" si="240"/>
        <v>279</v>
      </c>
      <c r="B2603">
        <f t="shared" ca="1" si="241"/>
        <v>41</v>
      </c>
      <c r="C2603">
        <f t="shared" ca="1" si="242"/>
        <v>7</v>
      </c>
      <c r="D2603">
        <f t="shared" ca="1" si="242"/>
        <v>47</v>
      </c>
      <c r="E2603" s="3" t="str">
        <f ca="1">_xlfn.CONCAT(VLOOKUP($B2603,nomes!$A:$B,2,FALSE), "", VLOOKUP($C2603,apelido!$A:$B,2,FALSE), " ", VLOOKUP($D2603,apelido!$A:$B,2,FALSE))</f>
        <v>Flávio Araújo Martins</v>
      </c>
      <c r="F2603" s="3" t="str">
        <f ca="1">TRIM(VLOOKUP($B2603,nomes!$A:$C,3,FALSE))</f>
        <v>Masculino</v>
      </c>
      <c r="G2603" t="str">
        <f t="shared" ca="1" si="243"/>
        <v>963 591 424</v>
      </c>
      <c r="H2603" s="2" t="s">
        <v>3094</v>
      </c>
      <c r="I2603" s="3" t="str">
        <f t="shared" ca="1" si="244"/>
        <v>1833.3</v>
      </c>
      <c r="J2603" s="3" t="str">
        <f t="shared" ca="1" si="245"/>
        <v>insert into motoristas (fk_matricula, nome, sexo, telefone, nif, salario) values (279, 'Flávio Araújo Martins', 1, '963 591 424', 16770282, 1833.3);</v>
      </c>
    </row>
    <row r="2604" spans="1:10" x14ac:dyDescent="0.25">
      <c r="A2604">
        <f t="shared" ca="1" si="240"/>
        <v>2024</v>
      </c>
      <c r="B2604">
        <f t="shared" ca="1" si="241"/>
        <v>50</v>
      </c>
      <c r="C2604">
        <f t="shared" ca="1" si="242"/>
        <v>84</v>
      </c>
      <c r="D2604">
        <f t="shared" ca="1" si="242"/>
        <v>6</v>
      </c>
      <c r="E2604" s="3" t="str">
        <f ca="1">_xlfn.CONCAT(VLOOKUP($B2604,nomes!$A:$B,2,FALSE), "", VLOOKUP($C2604,apelido!$A:$B,2,FALSE), " ", VLOOKUP($D2604,apelido!$A:$B,2,FALSE))</f>
        <v>Henrique Valente Antunes</v>
      </c>
      <c r="F2604" s="3" t="str">
        <f ca="1">TRIM(VLOOKUP($B2604,nomes!$A:$C,3,FALSE))</f>
        <v>Masculino</v>
      </c>
      <c r="G2604" t="str">
        <f t="shared" ca="1" si="243"/>
        <v>996 893 191</v>
      </c>
      <c r="H2604" s="2" t="s">
        <v>3095</v>
      </c>
      <c r="I2604" s="3" t="str">
        <f t="shared" ca="1" si="244"/>
        <v>1622.44</v>
      </c>
      <c r="J2604" s="3" t="str">
        <f t="shared" ca="1" si="245"/>
        <v>insert into motoristas (fk_matricula, nome, sexo, telefone, nif, salario) values (2024, 'Henrique Valente Antunes', 1, '996 893 191', 11035470, 1622.44);</v>
      </c>
    </row>
    <row r="2605" spans="1:10" x14ac:dyDescent="0.25">
      <c r="A2605">
        <f t="shared" ca="1" si="240"/>
        <v>1510</v>
      </c>
      <c r="B2605">
        <f t="shared" ca="1" si="241"/>
        <v>23</v>
      </c>
      <c r="C2605">
        <f t="shared" ca="1" si="242"/>
        <v>45</v>
      </c>
      <c r="D2605">
        <f t="shared" ca="1" si="242"/>
        <v>48</v>
      </c>
      <c r="E2605" s="3" t="str">
        <f ca="1">_xlfn.CONCAT(VLOOKUP($B2605,nomes!$A:$B,2,FALSE), "", VLOOKUP($C2605,apelido!$A:$B,2,FALSE), " ", VLOOKUP($D2605,apelido!$A:$B,2,FALSE))</f>
        <v>Cláudio Magalhães Matos</v>
      </c>
      <c r="F2605" s="3" t="str">
        <f ca="1">TRIM(VLOOKUP($B2605,nomes!$A:$C,3,FALSE))</f>
        <v>Masculino</v>
      </c>
      <c r="G2605" t="str">
        <f t="shared" ca="1" si="243"/>
        <v>918 369 312</v>
      </c>
      <c r="H2605" s="2" t="s">
        <v>3096</v>
      </c>
      <c r="I2605" s="3" t="str">
        <f t="shared" ca="1" si="244"/>
        <v>1845.69</v>
      </c>
      <c r="J2605" s="3" t="str">
        <f t="shared" ca="1" si="245"/>
        <v>insert into motoristas (fk_matricula, nome, sexo, telefone, nif, salario) values (1510, 'Cláudio Magalhães Matos', 1, '918 369 312', 51513426, 1845.69);</v>
      </c>
    </row>
    <row r="2606" spans="1:10" x14ac:dyDescent="0.25">
      <c r="A2606">
        <f t="shared" ca="1" si="240"/>
        <v>1089</v>
      </c>
      <c r="B2606">
        <f t="shared" ca="1" si="241"/>
        <v>144</v>
      </c>
      <c r="C2606">
        <f t="shared" ca="1" si="242"/>
        <v>70</v>
      </c>
      <c r="D2606">
        <f t="shared" ca="1" si="242"/>
        <v>14</v>
      </c>
      <c r="E2606" s="3" t="str">
        <f ca="1">_xlfn.CONCAT(VLOOKUP($B2606,nomes!$A:$B,2,FALSE), "", VLOOKUP($C2606,apelido!$A:$B,2,FALSE), " ", VLOOKUP($D2606,apelido!$A:$B,2,FALSE))</f>
        <v>Eliana Ribeiro Botelho</v>
      </c>
      <c r="F2606" s="3" t="str">
        <f ca="1">TRIM(VLOOKUP($B2606,nomes!$A:$C,3,FALSE))</f>
        <v>Feminino</v>
      </c>
      <c r="G2606" t="str">
        <f t="shared" ca="1" si="243"/>
        <v>933 854 859</v>
      </c>
      <c r="H2606" s="2" t="s">
        <v>3097</v>
      </c>
      <c r="I2606" s="3" t="str">
        <f t="shared" ca="1" si="244"/>
        <v>1667.61</v>
      </c>
      <c r="J2606" s="3" t="str">
        <f t="shared" ca="1" si="245"/>
        <v>insert into motoristas (fk_matricula, nome, sexo, telefone, nif, salario) values (1089, 'Eliana Ribeiro Botelho', 2, '933 854 859', 28617603, 1667.61);</v>
      </c>
    </row>
    <row r="2607" spans="1:10" x14ac:dyDescent="0.25">
      <c r="A2607">
        <f t="shared" ca="1" si="240"/>
        <v>523</v>
      </c>
      <c r="B2607">
        <f t="shared" ca="1" si="241"/>
        <v>132</v>
      </c>
      <c r="C2607">
        <f t="shared" ca="1" si="242"/>
        <v>18</v>
      </c>
      <c r="D2607">
        <f t="shared" ca="1" si="242"/>
        <v>7</v>
      </c>
      <c r="E2607" s="3" t="str">
        <f ca="1">_xlfn.CONCAT(VLOOKUP($B2607,nomes!$A:$B,2,FALSE), "", VLOOKUP($C2607,apelido!$A:$B,2,FALSE), " ", VLOOKUP($D2607,apelido!$A:$B,2,FALSE))</f>
        <v>Bruna Cardoso Araújo</v>
      </c>
      <c r="F2607" s="3" t="str">
        <f ca="1">TRIM(VLOOKUP($B2607,nomes!$A:$C,3,FALSE))</f>
        <v>Feminino</v>
      </c>
      <c r="G2607" t="str">
        <f t="shared" ca="1" si="243"/>
        <v>932 166 141</v>
      </c>
      <c r="H2607" s="2" t="s">
        <v>3098</v>
      </c>
      <c r="I2607" s="3" t="str">
        <f t="shared" ca="1" si="244"/>
        <v>1808.57</v>
      </c>
      <c r="J2607" s="3" t="str">
        <f t="shared" ca="1" si="245"/>
        <v>insert into motoristas (fk_matricula, nome, sexo, telefone, nif, salario) values (523, 'Bruna Cardoso Araújo', 2, '932 166 141', 10390867, 1808.57);</v>
      </c>
    </row>
    <row r="2608" spans="1:10" x14ac:dyDescent="0.25">
      <c r="A2608">
        <f t="shared" ca="1" si="240"/>
        <v>1167</v>
      </c>
      <c r="B2608">
        <f t="shared" ca="1" si="241"/>
        <v>151</v>
      </c>
      <c r="C2608">
        <f t="shared" ca="1" si="242"/>
        <v>100</v>
      </c>
      <c r="D2608">
        <f t="shared" ca="1" si="242"/>
        <v>93</v>
      </c>
      <c r="E2608" s="3" t="str">
        <f ca="1">_xlfn.CONCAT(VLOOKUP($B2608,nomes!$A:$B,2,FALSE), "", VLOOKUP($C2608,apelido!$A:$B,2,FALSE), " ", VLOOKUP($D2608,apelido!$A:$B,2,FALSE))</f>
        <v>Ezequiel Fragoso Bastos</v>
      </c>
      <c r="F2608" s="3" t="str">
        <f ca="1">TRIM(VLOOKUP($B2608,nomes!$A:$C,3,FALSE))</f>
        <v>Masculino</v>
      </c>
      <c r="G2608" t="str">
        <f t="shared" ca="1" si="243"/>
        <v>912 672 767</v>
      </c>
      <c r="H2608" s="2" t="s">
        <v>3099</v>
      </c>
      <c r="I2608" s="3" t="str">
        <f t="shared" ca="1" si="244"/>
        <v>1058.63</v>
      </c>
      <c r="J2608" s="3" t="str">
        <f t="shared" ca="1" si="245"/>
        <v>insert into motoristas (fk_matricula, nome, sexo, telefone, nif, salario) values (1167, 'Ezequiel Fragoso Bastos', 1, '912 672 767', 55609794, 1058.63);</v>
      </c>
    </row>
    <row r="2609" spans="1:10" x14ac:dyDescent="0.25">
      <c r="A2609">
        <f t="shared" ca="1" si="240"/>
        <v>535</v>
      </c>
      <c r="B2609">
        <f t="shared" ca="1" si="241"/>
        <v>173</v>
      </c>
      <c r="C2609">
        <f t="shared" ca="1" si="242"/>
        <v>98</v>
      </c>
      <c r="D2609">
        <f t="shared" ca="1" si="242"/>
        <v>45</v>
      </c>
      <c r="E2609" s="3" t="str">
        <f ca="1">_xlfn.CONCAT(VLOOKUP($B2609,nomes!$A:$B,2,FALSE), "", VLOOKUP($C2609,apelido!$A:$B,2,FALSE), " ", VLOOKUP($D2609,apelido!$A:$B,2,FALSE))</f>
        <v>Josué Chaves Magalhães</v>
      </c>
      <c r="F2609" s="3" t="str">
        <f ca="1">TRIM(VLOOKUP($B2609,nomes!$A:$C,3,FALSE))</f>
        <v>Masculino</v>
      </c>
      <c r="G2609" t="str">
        <f t="shared" ca="1" si="243"/>
        <v>956 849 847</v>
      </c>
      <c r="H2609" s="2" t="s">
        <v>3100</v>
      </c>
      <c r="I2609" s="3" t="str">
        <f t="shared" ca="1" si="244"/>
        <v>1520.23</v>
      </c>
      <c r="J2609" s="3" t="str">
        <f t="shared" ca="1" si="245"/>
        <v>insert into motoristas (fk_matricula, nome, sexo, telefone, nif, salario) values (535, 'Josué Chaves Magalhães', 1, '956 849 847', 23361364, 1520.23);</v>
      </c>
    </row>
    <row r="2610" spans="1:10" x14ac:dyDescent="0.25">
      <c r="A2610">
        <f t="shared" ca="1" si="240"/>
        <v>2223</v>
      </c>
      <c r="B2610">
        <f t="shared" ca="1" si="241"/>
        <v>126</v>
      </c>
      <c r="C2610">
        <f t="shared" ca="1" si="242"/>
        <v>70</v>
      </c>
      <c r="D2610">
        <f t="shared" ca="1" si="242"/>
        <v>8</v>
      </c>
      <c r="E2610" s="3" t="str">
        <f ca="1">_xlfn.CONCAT(VLOOKUP($B2610,nomes!$A:$B,2,FALSE), "", VLOOKUP($C2610,apelido!$A:$B,2,FALSE), " ", VLOOKUP($D2610,apelido!$A:$B,2,FALSE))</f>
        <v>Aline Ribeiro Azevedo</v>
      </c>
      <c r="F2610" s="3" t="str">
        <f ca="1">TRIM(VLOOKUP($B2610,nomes!$A:$C,3,FALSE))</f>
        <v>Feminino</v>
      </c>
      <c r="G2610" t="str">
        <f t="shared" ca="1" si="243"/>
        <v>995 726 642</v>
      </c>
      <c r="H2610" s="2" t="s">
        <v>3101</v>
      </c>
      <c r="I2610" s="3" t="str">
        <f t="shared" ca="1" si="244"/>
        <v>1427.79</v>
      </c>
      <c r="J2610" s="3" t="str">
        <f t="shared" ca="1" si="245"/>
        <v>insert into motoristas (fk_matricula, nome, sexo, telefone, nif, salario) values (2223, 'Aline Ribeiro Azevedo', 2, '995 726 642', 50126154, 1427.79);</v>
      </c>
    </row>
    <row r="2611" spans="1:10" x14ac:dyDescent="0.25">
      <c r="A2611">
        <f t="shared" ca="1" si="240"/>
        <v>386</v>
      </c>
      <c r="B2611">
        <f t="shared" ca="1" si="241"/>
        <v>147</v>
      </c>
      <c r="C2611">
        <f t="shared" ca="1" si="242"/>
        <v>4</v>
      </c>
      <c r="D2611">
        <f t="shared" ca="1" si="242"/>
        <v>41</v>
      </c>
      <c r="E2611" s="3" t="str">
        <f ca="1">_xlfn.CONCAT(VLOOKUP($B2611,nomes!$A:$B,2,FALSE), "", VLOOKUP($C2611,apelido!$A:$B,2,FALSE), " ", VLOOKUP($D2611,apelido!$A:$B,2,FALSE))</f>
        <v>Emerson Amaro Lopes</v>
      </c>
      <c r="F2611" s="3" t="str">
        <f ca="1">TRIM(VLOOKUP($B2611,nomes!$A:$C,3,FALSE))</f>
        <v>Masculino</v>
      </c>
      <c r="G2611" t="str">
        <f t="shared" ca="1" si="243"/>
        <v>983 443 575</v>
      </c>
      <c r="H2611" s="2" t="s">
        <v>3102</v>
      </c>
      <c r="I2611" s="3" t="str">
        <f t="shared" ca="1" si="244"/>
        <v>1021.45</v>
      </c>
      <c r="J2611" s="3" t="str">
        <f t="shared" ca="1" si="245"/>
        <v>insert into motoristas (fk_matricula, nome, sexo, telefone, nif, salario) values (386, 'Emerson Amaro Lopes', 1, '983 443 575', 51552490, 1021.45);</v>
      </c>
    </row>
    <row r="2612" spans="1:10" x14ac:dyDescent="0.25">
      <c r="A2612">
        <f t="shared" ca="1" si="240"/>
        <v>12</v>
      </c>
      <c r="B2612">
        <f t="shared" ca="1" si="241"/>
        <v>27</v>
      </c>
      <c r="C2612">
        <f t="shared" ca="1" si="242"/>
        <v>94</v>
      </c>
      <c r="D2612">
        <f t="shared" ca="1" si="242"/>
        <v>37</v>
      </c>
      <c r="E2612" s="3" t="str">
        <f ca="1">_xlfn.CONCAT(VLOOKUP($B2612,nomes!$A:$B,2,FALSE), "", VLOOKUP($C2612,apelido!$A:$B,2,FALSE), " ", VLOOKUP($D2612,apelido!$A:$B,2,FALSE))</f>
        <v>Davi Barreira Henriques</v>
      </c>
      <c r="F2612" s="3" t="str">
        <f ca="1">TRIM(VLOOKUP($B2612,nomes!$A:$C,3,FALSE))</f>
        <v>Masculino</v>
      </c>
      <c r="G2612" t="str">
        <f t="shared" ca="1" si="243"/>
        <v>968 593 694</v>
      </c>
      <c r="H2612" s="2" t="s">
        <v>3103</v>
      </c>
      <c r="I2612" s="3" t="str">
        <f t="shared" ca="1" si="244"/>
        <v>1878.64</v>
      </c>
      <c r="J2612" s="3" t="str">
        <f t="shared" ca="1" si="245"/>
        <v>insert into motoristas (fk_matricula, nome, sexo, telefone, nif, salario) values (12, 'Davi Barreira Henriques', 1, '968 593 694', 59408215, 1878.64);</v>
      </c>
    </row>
    <row r="2613" spans="1:10" x14ac:dyDescent="0.25">
      <c r="A2613">
        <f t="shared" ca="1" si="240"/>
        <v>1047</v>
      </c>
      <c r="B2613">
        <f t="shared" ca="1" si="241"/>
        <v>150</v>
      </c>
      <c r="C2613">
        <f t="shared" ca="1" si="242"/>
        <v>46</v>
      </c>
      <c r="D2613">
        <f t="shared" ca="1" si="242"/>
        <v>1</v>
      </c>
      <c r="E2613" s="3" t="str">
        <f ca="1">_xlfn.CONCAT(VLOOKUP($B2613,nomes!$A:$B,2,FALSE), "", VLOOKUP($C2613,apelido!$A:$B,2,FALSE), " ", VLOOKUP($D2613,apelido!$A:$B,2,FALSE))</f>
        <v>Eugénio Marques Almeida</v>
      </c>
      <c r="F2613" s="3" t="str">
        <f ca="1">TRIM(VLOOKUP($B2613,nomes!$A:$C,3,FALSE))</f>
        <v>Masculino</v>
      </c>
      <c r="G2613" t="str">
        <f t="shared" ca="1" si="243"/>
        <v>981 641 342</v>
      </c>
      <c r="H2613" s="2" t="s">
        <v>3104</v>
      </c>
      <c r="I2613" s="3" t="str">
        <f t="shared" ca="1" si="244"/>
        <v>1146.96</v>
      </c>
      <c r="J2613" s="3" t="str">
        <f t="shared" ca="1" si="245"/>
        <v>insert into motoristas (fk_matricula, nome, sexo, telefone, nif, salario) values (1047, 'Eugénio Marques Almeida', 1, '981 641 342', 52578486, 1146.96);</v>
      </c>
    </row>
    <row r="2614" spans="1:10" x14ac:dyDescent="0.25">
      <c r="A2614">
        <f t="shared" ca="1" si="240"/>
        <v>2740</v>
      </c>
      <c r="B2614">
        <f t="shared" ca="1" si="241"/>
        <v>144</v>
      </c>
      <c r="C2614">
        <f t="shared" ca="1" si="242"/>
        <v>40</v>
      </c>
      <c r="D2614">
        <f t="shared" ca="1" si="242"/>
        <v>77</v>
      </c>
      <c r="E2614" s="3" t="str">
        <f ca="1">_xlfn.CONCAT(VLOOKUP($B2614,nomes!$A:$B,2,FALSE), "", VLOOKUP($C2614,apelido!$A:$B,2,FALSE), " ", VLOOKUP($D2614,apelido!$A:$B,2,FALSE))</f>
        <v>Eliana Lima Silva</v>
      </c>
      <c r="F2614" s="3" t="str">
        <f ca="1">TRIM(VLOOKUP($B2614,nomes!$A:$C,3,FALSE))</f>
        <v>Feminino</v>
      </c>
      <c r="G2614" t="str">
        <f t="shared" ca="1" si="243"/>
        <v>986 976 387</v>
      </c>
      <c r="H2614" s="2" t="s">
        <v>3105</v>
      </c>
      <c r="I2614" s="3" t="str">
        <f t="shared" ca="1" si="244"/>
        <v>2301.78</v>
      </c>
      <c r="J2614" s="3" t="str">
        <f t="shared" ca="1" si="245"/>
        <v>insert into motoristas (fk_matricula, nome, sexo, telefone, nif, salario) values (2740, 'Eliana Lima Silva', 2, '986 976 387', 59565960, 2301.78);</v>
      </c>
    </row>
    <row r="2615" spans="1:10" x14ac:dyDescent="0.25">
      <c r="A2615">
        <f t="shared" ca="1" si="240"/>
        <v>1066</v>
      </c>
      <c r="B2615">
        <f t="shared" ca="1" si="241"/>
        <v>106</v>
      </c>
      <c r="C2615">
        <f t="shared" ca="1" si="242"/>
        <v>82</v>
      </c>
      <c r="D2615">
        <f t="shared" ca="1" si="242"/>
        <v>20</v>
      </c>
      <c r="E2615" s="3" t="str">
        <f ca="1">_xlfn.CONCAT(VLOOKUP($B2615,nomes!$A:$B,2,FALSE), "", VLOOKUP($C2615,apelido!$A:$B,2,FALSE), " ", VLOOKUP($D2615,apelido!$A:$B,2,FALSE))</f>
        <v>Sabrina Teixeira Castro</v>
      </c>
      <c r="F2615" s="3" t="str">
        <f ca="1">TRIM(VLOOKUP($B2615,nomes!$A:$C,3,FALSE))</f>
        <v>Feminino</v>
      </c>
      <c r="G2615" t="str">
        <f t="shared" ca="1" si="243"/>
        <v>958 325 272</v>
      </c>
      <c r="H2615" s="2" t="s">
        <v>3106</v>
      </c>
      <c r="I2615" s="3" t="str">
        <f t="shared" ca="1" si="244"/>
        <v>1191.19</v>
      </c>
      <c r="J2615" s="3" t="str">
        <f t="shared" ca="1" si="245"/>
        <v>insert into motoristas (fk_matricula, nome, sexo, telefone, nif, salario) values (1066, 'Sabrina Teixeira Castro', 2, '958 325 272', 17368751, 1191.19);</v>
      </c>
    </row>
    <row r="2616" spans="1:10" x14ac:dyDescent="0.25">
      <c r="A2616">
        <f t="shared" ca="1" si="240"/>
        <v>3003</v>
      </c>
      <c r="B2616">
        <f t="shared" ca="1" si="241"/>
        <v>84</v>
      </c>
      <c r="C2616">
        <f t="shared" ca="1" si="242"/>
        <v>70</v>
      </c>
      <c r="D2616">
        <f t="shared" ca="1" si="242"/>
        <v>41</v>
      </c>
      <c r="E2616" s="3" t="str">
        <f ca="1">_xlfn.CONCAT(VLOOKUP($B2616,nomes!$A:$B,2,FALSE), "", VLOOKUP($C2616,apelido!$A:$B,2,FALSE), " ", VLOOKUP($D2616,apelido!$A:$B,2,FALSE))</f>
        <v>Matias Ribeiro Lopes</v>
      </c>
      <c r="F2616" s="3" t="str">
        <f ca="1">TRIM(VLOOKUP($B2616,nomes!$A:$C,3,FALSE))</f>
        <v>Masculino</v>
      </c>
      <c r="G2616" t="str">
        <f t="shared" ca="1" si="243"/>
        <v>959 781 464</v>
      </c>
      <c r="H2616" s="2" t="s">
        <v>3107</v>
      </c>
      <c r="I2616" s="3" t="str">
        <f t="shared" ca="1" si="244"/>
        <v>1508.5</v>
      </c>
      <c r="J2616" s="3" t="str">
        <f t="shared" ca="1" si="245"/>
        <v>insert into motoristas (fk_matricula, nome, sexo, telefone, nif, salario) values (3003, 'Matias Ribeiro Lopes', 1, '959 781 464', 26372222, 1508.5);</v>
      </c>
    </row>
    <row r="2617" spans="1:10" x14ac:dyDescent="0.25">
      <c r="A2617">
        <f t="shared" ca="1" si="240"/>
        <v>365</v>
      </c>
      <c r="B2617">
        <f t="shared" ca="1" si="241"/>
        <v>171</v>
      </c>
      <c r="C2617">
        <f t="shared" ca="1" si="242"/>
        <v>77</v>
      </c>
      <c r="D2617">
        <f t="shared" ca="1" si="242"/>
        <v>8</v>
      </c>
      <c r="E2617" s="3" t="str">
        <f ca="1">_xlfn.CONCAT(VLOOKUP($B2617,nomes!$A:$B,2,FALSE), "", VLOOKUP($C2617,apelido!$A:$B,2,FALSE), " ", VLOOKUP($D2617,apelido!$A:$B,2,FALSE))</f>
        <v>Joel Silva Azevedo</v>
      </c>
      <c r="F2617" s="3" t="str">
        <f ca="1">TRIM(VLOOKUP($B2617,nomes!$A:$C,3,FALSE))</f>
        <v>Masculino</v>
      </c>
      <c r="G2617" t="str">
        <f t="shared" ca="1" si="243"/>
        <v>979 633 864</v>
      </c>
      <c r="H2617" s="2" t="s">
        <v>3108</v>
      </c>
      <c r="I2617" s="3" t="str">
        <f t="shared" ca="1" si="244"/>
        <v>1856.52</v>
      </c>
      <c r="J2617" s="3" t="str">
        <f t="shared" ca="1" si="245"/>
        <v>insert into motoristas (fk_matricula, nome, sexo, telefone, nif, salario) values (365, 'Joel Silva Azevedo', 1, '979 633 864', 15278897, 1856.52);</v>
      </c>
    </row>
    <row r="2618" spans="1:10" x14ac:dyDescent="0.25">
      <c r="A2618">
        <f t="shared" ca="1" si="240"/>
        <v>2249</v>
      </c>
      <c r="B2618">
        <f t="shared" ca="1" si="241"/>
        <v>118</v>
      </c>
      <c r="C2618">
        <f t="shared" ca="1" si="242"/>
        <v>73</v>
      </c>
      <c r="D2618">
        <f t="shared" ca="1" si="242"/>
        <v>15</v>
      </c>
      <c r="E2618" s="3" t="str">
        <f ca="1">_xlfn.CONCAT(VLOOKUP($B2618,nomes!$A:$B,2,FALSE), "", VLOOKUP($C2618,apelido!$A:$B,2,FALSE), " ", VLOOKUP($D2618,apelido!$A:$B,2,FALSE))</f>
        <v>Valentina Salgado Branco</v>
      </c>
      <c r="F2618" s="3" t="str">
        <f ca="1">TRIM(VLOOKUP($B2618,nomes!$A:$C,3,FALSE))</f>
        <v>Feminino</v>
      </c>
      <c r="G2618" t="str">
        <f t="shared" ca="1" si="243"/>
        <v>999 183 964</v>
      </c>
      <c r="H2618" s="2" t="s">
        <v>3109</v>
      </c>
      <c r="I2618" s="3" t="str">
        <f t="shared" ca="1" si="244"/>
        <v>1949.46</v>
      </c>
      <c r="J2618" s="3" t="str">
        <f t="shared" ca="1" si="245"/>
        <v>insert into motoristas (fk_matricula, nome, sexo, telefone, nif, salario) values (2249, 'Valentina Salgado Branco', 2, '999 183 964', 23576950, 1949.46);</v>
      </c>
    </row>
    <row r="2619" spans="1:10" x14ac:dyDescent="0.25">
      <c r="A2619">
        <f t="shared" ca="1" si="240"/>
        <v>1516</v>
      </c>
      <c r="B2619">
        <f t="shared" ca="1" si="241"/>
        <v>144</v>
      </c>
      <c r="C2619">
        <f t="shared" ca="1" si="242"/>
        <v>40</v>
      </c>
      <c r="D2619">
        <f t="shared" ca="1" si="242"/>
        <v>81</v>
      </c>
      <c r="E2619" s="3" t="str">
        <f ca="1">_xlfn.CONCAT(VLOOKUP($B2619,nomes!$A:$B,2,FALSE), "", VLOOKUP($C2619,apelido!$A:$B,2,FALSE), " ", VLOOKUP($D2619,apelido!$A:$B,2,FALSE))</f>
        <v>Eliana Lima Tavares</v>
      </c>
      <c r="F2619" s="3" t="str">
        <f ca="1">TRIM(VLOOKUP($B2619,nomes!$A:$C,3,FALSE))</f>
        <v>Feminino</v>
      </c>
      <c r="G2619" t="str">
        <f t="shared" ca="1" si="243"/>
        <v>994 681 266</v>
      </c>
      <c r="H2619" s="2" t="s">
        <v>3110</v>
      </c>
      <c r="I2619" s="3" t="str">
        <f t="shared" ca="1" si="244"/>
        <v>1399.18</v>
      </c>
      <c r="J2619" s="3" t="str">
        <f t="shared" ca="1" si="245"/>
        <v>insert into motoristas (fk_matricula, nome, sexo, telefone, nif, salario) values (1516, 'Eliana Lima Tavares', 2, '994 681 266', 58946202, 1399.18);</v>
      </c>
    </row>
    <row r="2620" spans="1:10" x14ac:dyDescent="0.25">
      <c r="A2620">
        <f t="shared" ca="1" si="240"/>
        <v>2265</v>
      </c>
      <c r="B2620">
        <f t="shared" ca="1" si="241"/>
        <v>70</v>
      </c>
      <c r="C2620">
        <f t="shared" ca="1" si="242"/>
        <v>83</v>
      </c>
      <c r="D2620">
        <f t="shared" ca="1" si="242"/>
        <v>96</v>
      </c>
      <c r="E2620" s="3" t="str">
        <f ca="1">_xlfn.CONCAT(VLOOKUP($B2620,nomes!$A:$B,2,FALSE), "", VLOOKUP($C2620,apelido!$A:$B,2,FALSE), " ", VLOOKUP($D2620,apelido!$A:$B,2,FALSE))</f>
        <v>Letícia Torres Caldeira</v>
      </c>
      <c r="F2620" s="3" t="str">
        <f ca="1">TRIM(VLOOKUP($B2620,nomes!$A:$C,3,FALSE))</f>
        <v>Feminino</v>
      </c>
      <c r="G2620" t="str">
        <f t="shared" ca="1" si="243"/>
        <v>915 122 668</v>
      </c>
      <c r="H2620" s="2" t="s">
        <v>3111</v>
      </c>
      <c r="I2620" s="3" t="str">
        <f t="shared" ca="1" si="244"/>
        <v>1741.47</v>
      </c>
      <c r="J2620" s="3" t="str">
        <f t="shared" ca="1" si="245"/>
        <v>insert into motoristas (fk_matricula, nome, sexo, telefone, nif, salario) values (2265, 'Letícia Torres Caldeira', 2, '915 122 668', 18984546, 1741.47);</v>
      </c>
    </row>
    <row r="2621" spans="1:10" x14ac:dyDescent="0.25">
      <c r="A2621">
        <f t="shared" ca="1" si="240"/>
        <v>1283</v>
      </c>
      <c r="B2621">
        <f t="shared" ca="1" si="241"/>
        <v>72</v>
      </c>
      <c r="C2621">
        <f t="shared" ca="1" si="242"/>
        <v>66</v>
      </c>
      <c r="D2621">
        <f t="shared" ca="1" si="242"/>
        <v>84</v>
      </c>
      <c r="E2621" s="3" t="str">
        <f ca="1">_xlfn.CONCAT(VLOOKUP($B2621,nomes!$A:$B,2,FALSE), "", VLOOKUP($C2621,apelido!$A:$B,2,FALSE), " ", VLOOKUP($D2621,apelido!$A:$B,2,FALSE))</f>
        <v>Lívia Pontes Valente</v>
      </c>
      <c r="F2621" s="3" t="str">
        <f ca="1">TRIM(VLOOKUP($B2621,nomes!$A:$C,3,FALSE))</f>
        <v>Feminino</v>
      </c>
      <c r="G2621" t="str">
        <f t="shared" ca="1" si="243"/>
        <v>957 273 911</v>
      </c>
      <c r="H2621" s="2" t="s">
        <v>3112</v>
      </c>
      <c r="I2621" s="3" t="str">
        <f t="shared" ca="1" si="244"/>
        <v>1753.29</v>
      </c>
      <c r="J2621" s="3" t="str">
        <f t="shared" ca="1" si="245"/>
        <v>insert into motoristas (fk_matricula, nome, sexo, telefone, nif, salario) values (1283, 'Lívia Pontes Valente', 2, '957 273 911', 24601527, 1753.29);</v>
      </c>
    </row>
    <row r="2622" spans="1:10" x14ac:dyDescent="0.25">
      <c r="A2622">
        <f t="shared" ca="1" si="240"/>
        <v>2216</v>
      </c>
      <c r="B2622">
        <f t="shared" ca="1" si="241"/>
        <v>130</v>
      </c>
      <c r="C2622">
        <f t="shared" ca="1" si="242"/>
        <v>90</v>
      </c>
      <c r="D2622">
        <f t="shared" ca="1" si="242"/>
        <v>76</v>
      </c>
      <c r="E2622" s="3" t="str">
        <f ca="1">_xlfn.CONCAT(VLOOKUP($B2622,nomes!$A:$B,2,FALSE), "", VLOOKUP($C2622,apelido!$A:$B,2,FALSE), " ", VLOOKUP($D2622,apelido!$A:$B,2,FALSE))</f>
        <v>Artur Vilaça Saraiva</v>
      </c>
      <c r="F2622" s="3" t="str">
        <f ca="1">TRIM(VLOOKUP($B2622,nomes!$A:$C,3,FALSE))</f>
        <v>Masculino</v>
      </c>
      <c r="G2622" t="str">
        <f t="shared" ca="1" si="243"/>
        <v>917 116 135</v>
      </c>
      <c r="H2622" s="2" t="s">
        <v>3113</v>
      </c>
      <c r="I2622" s="3" t="str">
        <f t="shared" ca="1" si="244"/>
        <v>1141.40</v>
      </c>
      <c r="J2622" s="3" t="str">
        <f t="shared" ca="1" si="245"/>
        <v>insert into motoristas (fk_matricula, nome, sexo, telefone, nif, salario) values (2216, 'Artur Vilaça Saraiva', 1, '917 116 135', 18754556, 1141.40);</v>
      </c>
    </row>
    <row r="2623" spans="1:10" x14ac:dyDescent="0.25">
      <c r="A2623">
        <f t="shared" ca="1" si="240"/>
        <v>1676</v>
      </c>
      <c r="B2623">
        <f t="shared" ca="1" si="241"/>
        <v>132</v>
      </c>
      <c r="C2623">
        <f t="shared" ca="1" si="242"/>
        <v>25</v>
      </c>
      <c r="D2623">
        <f t="shared" ca="1" si="242"/>
        <v>48</v>
      </c>
      <c r="E2623" s="3" t="str">
        <f ca="1">_xlfn.CONCAT(VLOOKUP($B2623,nomes!$A:$B,2,FALSE), "", VLOOKUP($C2623,apelido!$A:$B,2,FALSE), " ", VLOOKUP($D2623,apelido!$A:$B,2,FALSE))</f>
        <v>Bruna Duarte Matos</v>
      </c>
      <c r="F2623" s="3" t="str">
        <f ca="1">TRIM(VLOOKUP($B2623,nomes!$A:$C,3,FALSE))</f>
        <v>Feminino</v>
      </c>
      <c r="G2623" t="str">
        <f t="shared" ca="1" si="243"/>
        <v>959 243 789</v>
      </c>
      <c r="H2623" s="2" t="s">
        <v>3114</v>
      </c>
      <c r="I2623" s="3" t="str">
        <f t="shared" ca="1" si="244"/>
        <v>1526.56</v>
      </c>
      <c r="J2623" s="3" t="str">
        <f t="shared" ca="1" si="245"/>
        <v>insert into motoristas (fk_matricula, nome, sexo, telefone, nif, salario) values (1676, 'Bruna Duarte Matos', 2, '959 243 789', 10848475, 1526.56);</v>
      </c>
    </row>
    <row r="2624" spans="1:10" x14ac:dyDescent="0.25">
      <c r="A2624">
        <f t="shared" ca="1" si="240"/>
        <v>1427</v>
      </c>
      <c r="B2624">
        <f t="shared" ca="1" si="241"/>
        <v>41</v>
      </c>
      <c r="C2624">
        <f t="shared" ca="1" si="242"/>
        <v>85</v>
      </c>
      <c r="D2624">
        <f t="shared" ca="1" si="242"/>
        <v>87</v>
      </c>
      <c r="E2624" s="3" t="str">
        <f ca="1">_xlfn.CONCAT(VLOOKUP($B2624,nomes!$A:$B,2,FALSE), "", VLOOKUP($C2624,apelido!$A:$B,2,FALSE), " ", VLOOKUP($D2624,apelido!$A:$B,2,FALSE))</f>
        <v>Flávio Vasconcelos Ventura</v>
      </c>
      <c r="F2624" s="3" t="str">
        <f ca="1">TRIM(VLOOKUP($B2624,nomes!$A:$C,3,FALSE))</f>
        <v>Masculino</v>
      </c>
      <c r="G2624" t="str">
        <f t="shared" ca="1" si="243"/>
        <v>953 541 132</v>
      </c>
      <c r="H2624" s="2" t="s">
        <v>3115</v>
      </c>
      <c r="I2624" s="3" t="str">
        <f t="shared" ca="1" si="244"/>
        <v>1547.93</v>
      </c>
      <c r="J2624" s="3" t="str">
        <f t="shared" ca="1" si="245"/>
        <v>insert into motoristas (fk_matricula, nome, sexo, telefone, nif, salario) values (1427, 'Flávio Vasconcelos Ventura', 1, '953 541 132', 29262688, 1547.93);</v>
      </c>
    </row>
    <row r="2625" spans="1:10" x14ac:dyDescent="0.25">
      <c r="A2625">
        <f t="shared" ca="1" si="240"/>
        <v>1467</v>
      </c>
      <c r="B2625">
        <f t="shared" ca="1" si="241"/>
        <v>68</v>
      </c>
      <c r="C2625">
        <f t="shared" ca="1" si="242"/>
        <v>63</v>
      </c>
      <c r="D2625">
        <f t="shared" ca="1" si="242"/>
        <v>3</v>
      </c>
      <c r="E2625" s="3" t="str">
        <f ca="1">_xlfn.CONCAT(VLOOKUP($B2625,nomes!$A:$B,2,FALSE), "", VLOOKUP($C2625,apelido!$A:$B,2,FALSE), " ", VLOOKUP($D2625,apelido!$A:$B,2,FALSE))</f>
        <v>Lavínia Pimentel Amaral</v>
      </c>
      <c r="F2625" s="3" t="str">
        <f ca="1">TRIM(VLOOKUP($B2625,nomes!$A:$C,3,FALSE))</f>
        <v>Feminino</v>
      </c>
      <c r="G2625" t="str">
        <f t="shared" ca="1" si="243"/>
        <v>947 513 167</v>
      </c>
      <c r="H2625" s="2" t="s">
        <v>3116</v>
      </c>
      <c r="I2625" s="3" t="str">
        <f t="shared" ca="1" si="244"/>
        <v>2101.19</v>
      </c>
      <c r="J2625" s="3" t="str">
        <f t="shared" ca="1" si="245"/>
        <v>insert into motoristas (fk_matricula, nome, sexo, telefone, nif, salario) values (1467, 'Lavínia Pimentel Amaral', 2, '947 513 167', 54826143, 2101.19);</v>
      </c>
    </row>
    <row r="2626" spans="1:10" x14ac:dyDescent="0.25">
      <c r="A2626">
        <f t="shared" ca="1" si="240"/>
        <v>1702</v>
      </c>
      <c r="B2626">
        <f t="shared" ca="1" si="241"/>
        <v>142</v>
      </c>
      <c r="C2626">
        <f t="shared" ca="1" si="242"/>
        <v>94</v>
      </c>
      <c r="D2626">
        <f t="shared" ca="1" si="242"/>
        <v>67</v>
      </c>
      <c r="E2626" s="3" t="str">
        <f ca="1">_xlfn.CONCAT(VLOOKUP($B2626,nomes!$A:$B,2,FALSE), "", VLOOKUP($C2626,apelido!$A:$B,2,FALSE), " ", VLOOKUP($D2626,apelido!$A:$B,2,FALSE))</f>
        <v>Eduarda Barreira Ramos</v>
      </c>
      <c r="F2626" s="3" t="str">
        <f ca="1">TRIM(VLOOKUP($B2626,nomes!$A:$C,3,FALSE))</f>
        <v>Feminino</v>
      </c>
      <c r="G2626" t="str">
        <f t="shared" ca="1" si="243"/>
        <v>946 124 951</v>
      </c>
      <c r="H2626" s="2" t="s">
        <v>3117</v>
      </c>
      <c r="I2626" s="3" t="str">
        <f t="shared" ca="1" si="244"/>
        <v>1997.51</v>
      </c>
      <c r="J2626" s="3" t="str">
        <f t="shared" ca="1" si="245"/>
        <v>insert into motoristas (fk_matricula, nome, sexo, telefone, nif, salario) values (1702, 'Eduarda Barreira Ramos', 2, '946 124 951', 53004675, 1997.51);</v>
      </c>
    </row>
    <row r="2627" spans="1:10" x14ac:dyDescent="0.25">
      <c r="A2627">
        <f t="shared" ref="A2627:A2690" ca="1" si="246">RANDBETWEEN(1,3059)</f>
        <v>803</v>
      </c>
      <c r="B2627">
        <f t="shared" ref="B2627:B2690" ca="1" si="247">RANDBETWEEN(1,200)</f>
        <v>131</v>
      </c>
      <c r="C2627">
        <f t="shared" ref="C2627:D2690" ca="1" si="248">RANDBETWEEN(1,100)</f>
        <v>72</v>
      </c>
      <c r="D2627">
        <f t="shared" ca="1" si="248"/>
        <v>84</v>
      </c>
      <c r="E2627" s="3" t="str">
        <f ca="1">_xlfn.CONCAT(VLOOKUP($B2627,nomes!$A:$B,2,FALSE), "", VLOOKUP($C2627,apelido!$A:$B,2,FALSE), " ", VLOOKUP($D2627,apelido!$A:$B,2,FALSE))</f>
        <v>Bianca Rodrigues Valente</v>
      </c>
      <c r="F2627" s="3" t="str">
        <f ca="1">TRIM(VLOOKUP($B2627,nomes!$A:$C,3,FALSE))</f>
        <v>Feminino</v>
      </c>
      <c r="G2627" t="str">
        <f t="shared" ref="G2627:G2690" ca="1" si="249">_xlfn.CONCAT(9, RANDBETWEEN(1,9), RANDBETWEEN(1,9), " ", RANDBETWEEN(1,9), RANDBETWEEN(1,9), RANDBETWEEN(1,9), " ", RANDBETWEEN(1,9),RANDBETWEEN(1,9),RANDBETWEEN(1,9))</f>
        <v>922 819 198</v>
      </c>
      <c r="H2627" s="2" t="s">
        <v>3118</v>
      </c>
      <c r="I2627" s="3" t="str">
        <f t="shared" ref="I2627:I2690" ca="1" si="250">_xlfn.CONCAT(RANDBETWEEN(860,2500), ".", RANDBETWEEN(0,99))</f>
        <v>1733.99</v>
      </c>
      <c r="J2627" s="3" t="str">
        <f t="shared" ref="J2627:J2690" ca="1" si="251">"insert into motoristas (fk_matricula, nome, sexo, telefone, nif, salario) values (" &amp; $A2627 &amp; ", '" &amp; $E2627 &amp; "', " &amp; IF($F2627="Masculino", 1, 2) &amp; ", '" &amp; $G2627 &amp; "', " &amp; $H2627 &amp; ", " &amp; I2627 &amp; ");"</f>
        <v>insert into motoristas (fk_matricula, nome, sexo, telefone, nif, salario) values (803, 'Bianca Rodrigues Valente', 2, '922 819 198', 29297369, 1733.99);</v>
      </c>
    </row>
    <row r="2628" spans="1:10" x14ac:dyDescent="0.25">
      <c r="A2628">
        <f t="shared" ca="1" si="246"/>
        <v>2275</v>
      </c>
      <c r="B2628">
        <f t="shared" ca="1" si="247"/>
        <v>73</v>
      </c>
      <c r="C2628">
        <f t="shared" ca="1" si="248"/>
        <v>96</v>
      </c>
      <c r="D2628">
        <f t="shared" ca="1" si="248"/>
        <v>84</v>
      </c>
      <c r="E2628" s="3" t="str">
        <f ca="1">_xlfn.CONCAT(VLOOKUP($B2628,nomes!$A:$B,2,FALSE), "", VLOOKUP($C2628,apelido!$A:$B,2,FALSE), " ", VLOOKUP($D2628,apelido!$A:$B,2,FALSE))</f>
        <v>Lorena Caldeira Valente</v>
      </c>
      <c r="F2628" s="3" t="str">
        <f ca="1">TRIM(VLOOKUP($B2628,nomes!$A:$C,3,FALSE))</f>
        <v>Feminino</v>
      </c>
      <c r="G2628" t="str">
        <f t="shared" ca="1" si="249"/>
        <v>964 836 175</v>
      </c>
      <c r="H2628" s="2" t="s">
        <v>3119</v>
      </c>
      <c r="I2628" s="3" t="str">
        <f t="shared" ca="1" si="250"/>
        <v>1371.89</v>
      </c>
      <c r="J2628" s="3" t="str">
        <f t="shared" ca="1" si="251"/>
        <v>insert into motoristas (fk_matricula, nome, sexo, telefone, nif, salario) values (2275, 'Lorena Caldeira Valente', 2, '964 836 175', 58517770, 1371.89);</v>
      </c>
    </row>
    <row r="2629" spans="1:10" x14ac:dyDescent="0.25">
      <c r="A2629">
        <f t="shared" ca="1" si="246"/>
        <v>1507</v>
      </c>
      <c r="B2629">
        <f t="shared" ca="1" si="247"/>
        <v>159</v>
      </c>
      <c r="C2629">
        <f t="shared" ca="1" si="248"/>
        <v>20</v>
      </c>
      <c r="D2629">
        <f t="shared" ca="1" si="248"/>
        <v>4</v>
      </c>
      <c r="E2629" s="3" t="str">
        <f ca="1">_xlfn.CONCAT(VLOOKUP($B2629,nomes!$A:$B,2,FALSE), "", VLOOKUP($C2629,apelido!$A:$B,2,FALSE), " ", VLOOKUP($D2629,apelido!$A:$B,2,FALSE))</f>
        <v>Graça Castro Amaro</v>
      </c>
      <c r="F2629" s="3" t="str">
        <f ca="1">TRIM(VLOOKUP($B2629,nomes!$A:$C,3,FALSE))</f>
        <v>Feminino</v>
      </c>
      <c r="G2629" t="str">
        <f t="shared" ca="1" si="249"/>
        <v>972 385 872</v>
      </c>
      <c r="H2629" s="2" t="s">
        <v>3120</v>
      </c>
      <c r="I2629" s="3" t="str">
        <f t="shared" ca="1" si="250"/>
        <v>1838.17</v>
      </c>
      <c r="J2629" s="3" t="str">
        <f t="shared" ca="1" si="251"/>
        <v>insert into motoristas (fk_matricula, nome, sexo, telefone, nif, salario) values (1507, 'Graça Castro Amaro', 2, '972 385 872', 29437735, 1838.17);</v>
      </c>
    </row>
    <row r="2630" spans="1:10" x14ac:dyDescent="0.25">
      <c r="A2630">
        <f t="shared" ca="1" si="246"/>
        <v>1524</v>
      </c>
      <c r="B2630">
        <f t="shared" ca="1" si="247"/>
        <v>98</v>
      </c>
      <c r="C2630">
        <f t="shared" ca="1" si="248"/>
        <v>95</v>
      </c>
      <c r="D2630">
        <f t="shared" ca="1" si="248"/>
        <v>44</v>
      </c>
      <c r="E2630" s="3" t="str">
        <f ca="1">_xlfn.CONCAT(VLOOKUP($B2630,nomes!$A:$B,2,FALSE), "", VLOOKUP($C2630,apelido!$A:$B,2,FALSE), " ", VLOOKUP($D2630,apelido!$A:$B,2,FALSE))</f>
        <v>Rafael Cabral Madeira</v>
      </c>
      <c r="F2630" s="3" t="str">
        <f ca="1">TRIM(VLOOKUP($B2630,nomes!$A:$C,3,FALSE))</f>
        <v>Masculino</v>
      </c>
      <c r="G2630" t="str">
        <f t="shared" ca="1" si="249"/>
        <v>956 566 581</v>
      </c>
      <c r="H2630" s="2" t="s">
        <v>3121</v>
      </c>
      <c r="I2630" s="3" t="str">
        <f t="shared" ca="1" si="250"/>
        <v>2367.37</v>
      </c>
      <c r="J2630" s="3" t="str">
        <f t="shared" ca="1" si="251"/>
        <v>insert into motoristas (fk_matricula, nome, sexo, telefone, nif, salario) values (1524, 'Rafael Cabral Madeira', 1, '956 566 581', 57413594, 2367.37);</v>
      </c>
    </row>
    <row r="2631" spans="1:10" x14ac:dyDescent="0.25">
      <c r="A2631">
        <f t="shared" ca="1" si="246"/>
        <v>1351</v>
      </c>
      <c r="B2631">
        <f t="shared" ca="1" si="247"/>
        <v>147</v>
      </c>
      <c r="C2631">
        <f t="shared" ca="1" si="248"/>
        <v>6</v>
      </c>
      <c r="D2631">
        <f t="shared" ca="1" si="248"/>
        <v>76</v>
      </c>
      <c r="E2631" s="3" t="str">
        <f ca="1">_xlfn.CONCAT(VLOOKUP($B2631,nomes!$A:$B,2,FALSE), "", VLOOKUP($C2631,apelido!$A:$B,2,FALSE), " ", VLOOKUP($D2631,apelido!$A:$B,2,FALSE))</f>
        <v>Emerson Antunes Saraiva</v>
      </c>
      <c r="F2631" s="3" t="str">
        <f ca="1">TRIM(VLOOKUP($B2631,nomes!$A:$C,3,FALSE))</f>
        <v>Masculino</v>
      </c>
      <c r="G2631" t="str">
        <f t="shared" ca="1" si="249"/>
        <v>929 512 166</v>
      </c>
      <c r="H2631" s="2" t="s">
        <v>3122</v>
      </c>
      <c r="I2631" s="3" t="str">
        <f t="shared" ca="1" si="250"/>
        <v>2025.80</v>
      </c>
      <c r="J2631" s="3" t="str">
        <f t="shared" ca="1" si="251"/>
        <v>insert into motoristas (fk_matricula, nome, sexo, telefone, nif, salario) values (1351, 'Emerson Antunes Saraiva', 1, '929 512 166', 10146048, 2025.80);</v>
      </c>
    </row>
    <row r="2632" spans="1:10" x14ac:dyDescent="0.25">
      <c r="A2632">
        <f t="shared" ca="1" si="246"/>
        <v>2985</v>
      </c>
      <c r="B2632">
        <f t="shared" ca="1" si="247"/>
        <v>60</v>
      </c>
      <c r="C2632">
        <f t="shared" ca="1" si="248"/>
        <v>74</v>
      </c>
      <c r="D2632">
        <f t="shared" ca="1" si="248"/>
        <v>78</v>
      </c>
      <c r="E2632" s="3" t="str">
        <f ca="1">_xlfn.CONCAT(VLOOKUP($B2632,nomes!$A:$B,2,FALSE), "", VLOOKUP($C2632,apelido!$A:$B,2,FALSE), " ", VLOOKUP($D2632,apelido!$A:$B,2,FALSE))</f>
        <v>Jorge Sampaio Simões</v>
      </c>
      <c r="F2632" s="3" t="str">
        <f ca="1">TRIM(VLOOKUP($B2632,nomes!$A:$C,3,FALSE))</f>
        <v>Masculino</v>
      </c>
      <c r="G2632" t="str">
        <f t="shared" ca="1" si="249"/>
        <v>937 656 326</v>
      </c>
      <c r="H2632" s="2" t="s">
        <v>3123</v>
      </c>
      <c r="I2632" s="3" t="str">
        <f t="shared" ca="1" si="250"/>
        <v>1186.79</v>
      </c>
      <c r="J2632" s="3" t="str">
        <f t="shared" ca="1" si="251"/>
        <v>insert into motoristas (fk_matricula, nome, sexo, telefone, nif, salario) values (2985, 'Jorge Sampaio Simões', 1, '937 656 326', 59468881, 1186.79);</v>
      </c>
    </row>
    <row r="2633" spans="1:10" x14ac:dyDescent="0.25">
      <c r="A2633">
        <f t="shared" ca="1" si="246"/>
        <v>741</v>
      </c>
      <c r="B2633">
        <f t="shared" ca="1" si="247"/>
        <v>41</v>
      </c>
      <c r="C2633">
        <f t="shared" ca="1" si="248"/>
        <v>6</v>
      </c>
      <c r="D2633">
        <f t="shared" ca="1" si="248"/>
        <v>63</v>
      </c>
      <c r="E2633" s="3" t="str">
        <f ca="1">_xlfn.CONCAT(VLOOKUP($B2633,nomes!$A:$B,2,FALSE), "", VLOOKUP($C2633,apelido!$A:$B,2,FALSE), " ", VLOOKUP($D2633,apelido!$A:$B,2,FALSE))</f>
        <v>Flávio Antunes Pimentel</v>
      </c>
      <c r="F2633" s="3" t="str">
        <f ca="1">TRIM(VLOOKUP($B2633,nomes!$A:$C,3,FALSE))</f>
        <v>Masculino</v>
      </c>
      <c r="G2633" t="str">
        <f t="shared" ca="1" si="249"/>
        <v>992 499 725</v>
      </c>
      <c r="H2633" s="2" t="s">
        <v>3124</v>
      </c>
      <c r="I2633" s="3" t="str">
        <f t="shared" ca="1" si="250"/>
        <v>995.82</v>
      </c>
      <c r="J2633" s="3" t="str">
        <f t="shared" ca="1" si="251"/>
        <v>insert into motoristas (fk_matricula, nome, sexo, telefone, nif, salario) values (741, 'Flávio Antunes Pimentel', 1, '992 499 725', 51900230, 995.82);</v>
      </c>
    </row>
    <row r="2634" spans="1:10" x14ac:dyDescent="0.25">
      <c r="A2634">
        <f t="shared" ca="1" si="246"/>
        <v>1141</v>
      </c>
      <c r="B2634">
        <f t="shared" ca="1" si="247"/>
        <v>18</v>
      </c>
      <c r="C2634">
        <f t="shared" ca="1" si="248"/>
        <v>47</v>
      </c>
      <c r="D2634">
        <f t="shared" ca="1" si="248"/>
        <v>54</v>
      </c>
      <c r="E2634" s="3" t="str">
        <f ca="1">_xlfn.CONCAT(VLOOKUP($B2634,nomes!$A:$B,2,FALSE), "", VLOOKUP($C2634,apelido!$A:$B,2,FALSE), " ", VLOOKUP($D2634,apelido!$A:$B,2,FALSE))</f>
        <v>Carlos Martins Mota</v>
      </c>
      <c r="F2634" s="3" t="str">
        <f ca="1">TRIM(VLOOKUP($B2634,nomes!$A:$C,3,FALSE))</f>
        <v>Masculino</v>
      </c>
      <c r="G2634" t="str">
        <f t="shared" ca="1" si="249"/>
        <v>985 216 692</v>
      </c>
      <c r="H2634" s="2" t="s">
        <v>3125</v>
      </c>
      <c r="I2634" s="3" t="str">
        <f t="shared" ca="1" si="250"/>
        <v>1879.24</v>
      </c>
      <c r="J2634" s="3" t="str">
        <f t="shared" ca="1" si="251"/>
        <v>insert into motoristas (fk_matricula, nome, sexo, telefone, nif, salario) values (1141, 'Carlos Martins Mota', 1, '985 216 692', 25974567, 1879.24);</v>
      </c>
    </row>
    <row r="2635" spans="1:10" x14ac:dyDescent="0.25">
      <c r="A2635">
        <f t="shared" ca="1" si="246"/>
        <v>732</v>
      </c>
      <c r="B2635">
        <f t="shared" ca="1" si="247"/>
        <v>90</v>
      </c>
      <c r="C2635">
        <f t="shared" ca="1" si="248"/>
        <v>56</v>
      </c>
      <c r="D2635">
        <f t="shared" ca="1" si="248"/>
        <v>79</v>
      </c>
      <c r="E2635" s="3" t="str">
        <f ca="1">_xlfn.CONCAT(VLOOKUP($B2635,nomes!$A:$B,2,FALSE), "", VLOOKUP($C2635,apelido!$A:$B,2,FALSE), " ", VLOOKUP($D2635,apelido!$A:$B,2,FALSE))</f>
        <v>Noemi Neves Soares</v>
      </c>
      <c r="F2635" s="3" t="str">
        <f ca="1">TRIM(VLOOKUP($B2635,nomes!$A:$C,3,FALSE))</f>
        <v>Feminino</v>
      </c>
      <c r="G2635" t="str">
        <f t="shared" ca="1" si="249"/>
        <v>925 523 259</v>
      </c>
      <c r="H2635" s="2" t="s">
        <v>3126</v>
      </c>
      <c r="I2635" s="3" t="str">
        <f t="shared" ca="1" si="250"/>
        <v>1015.99</v>
      </c>
      <c r="J2635" s="3" t="str">
        <f t="shared" ca="1" si="251"/>
        <v>insert into motoristas (fk_matricula, nome, sexo, telefone, nif, salario) values (732, 'Noemi Neves Soares', 2, '925 523 259', 17949557, 1015.99);</v>
      </c>
    </row>
    <row r="2636" spans="1:10" x14ac:dyDescent="0.25">
      <c r="A2636">
        <f t="shared" ca="1" si="246"/>
        <v>2115</v>
      </c>
      <c r="B2636">
        <f t="shared" ca="1" si="247"/>
        <v>111</v>
      </c>
      <c r="C2636">
        <f t="shared" ca="1" si="248"/>
        <v>27</v>
      </c>
      <c r="D2636">
        <f t="shared" ca="1" si="248"/>
        <v>34</v>
      </c>
      <c r="E2636" s="3" t="str">
        <f ca="1">_xlfn.CONCAT(VLOOKUP($B2636,nomes!$A:$B,2,FALSE), "", VLOOKUP($C2636,apelido!$A:$B,2,FALSE), " ", VLOOKUP($D2636,apelido!$A:$B,2,FALSE))</f>
        <v>Sophia Faria Gaspar</v>
      </c>
      <c r="F2636" s="3" t="str">
        <f ca="1">TRIM(VLOOKUP($B2636,nomes!$A:$C,3,FALSE))</f>
        <v>Feminino</v>
      </c>
      <c r="G2636" t="str">
        <f t="shared" ca="1" si="249"/>
        <v>959 758 577</v>
      </c>
      <c r="H2636" s="2" t="s">
        <v>3127</v>
      </c>
      <c r="I2636" s="3" t="str">
        <f t="shared" ca="1" si="250"/>
        <v>1171.2</v>
      </c>
      <c r="J2636" s="3" t="str">
        <f t="shared" ca="1" si="251"/>
        <v>insert into motoristas (fk_matricula, nome, sexo, telefone, nif, salario) values (2115, 'Sophia Faria Gaspar', 2, '959 758 577', 56776125, 1171.2);</v>
      </c>
    </row>
    <row r="2637" spans="1:10" x14ac:dyDescent="0.25">
      <c r="A2637">
        <f t="shared" ca="1" si="246"/>
        <v>2120</v>
      </c>
      <c r="B2637">
        <f t="shared" ca="1" si="247"/>
        <v>26</v>
      </c>
      <c r="C2637">
        <f t="shared" ca="1" si="248"/>
        <v>50</v>
      </c>
      <c r="D2637">
        <f t="shared" ca="1" si="248"/>
        <v>4</v>
      </c>
      <c r="E2637" s="3" t="str">
        <f ca="1">_xlfn.CONCAT(VLOOKUP($B2637,nomes!$A:$B,2,FALSE), "", VLOOKUP($C2637,apelido!$A:$B,2,FALSE), " ", VLOOKUP($D2637,apelido!$A:$B,2,FALSE))</f>
        <v>Daniela Mendes Amaro</v>
      </c>
      <c r="F2637" s="3" t="str">
        <f ca="1">TRIM(VLOOKUP($B2637,nomes!$A:$C,3,FALSE))</f>
        <v>Feminino</v>
      </c>
      <c r="G2637" t="str">
        <f t="shared" ca="1" si="249"/>
        <v>992 426 977</v>
      </c>
      <c r="H2637" s="2" t="s">
        <v>3128</v>
      </c>
      <c r="I2637" s="3" t="str">
        <f t="shared" ca="1" si="250"/>
        <v>2434.81</v>
      </c>
      <c r="J2637" s="3" t="str">
        <f t="shared" ca="1" si="251"/>
        <v>insert into motoristas (fk_matricula, nome, sexo, telefone, nif, salario) values (2120, 'Daniela Mendes Amaro', 2, '992 426 977', 19702694, 2434.81);</v>
      </c>
    </row>
    <row r="2638" spans="1:10" x14ac:dyDescent="0.25">
      <c r="A2638">
        <f t="shared" ca="1" si="246"/>
        <v>148</v>
      </c>
      <c r="B2638">
        <f t="shared" ca="1" si="247"/>
        <v>32</v>
      </c>
      <c r="C2638">
        <f t="shared" ca="1" si="248"/>
        <v>14</v>
      </c>
      <c r="D2638">
        <f t="shared" ca="1" si="248"/>
        <v>31</v>
      </c>
      <c r="E2638" s="3" t="str">
        <f ca="1">_xlfn.CONCAT(VLOOKUP($B2638,nomes!$A:$B,2,FALSE), "", VLOOKUP($C2638,apelido!$A:$B,2,FALSE), " ", VLOOKUP($D2638,apelido!$A:$B,2,FALSE))</f>
        <v>Emiliano Botelho Fonseca</v>
      </c>
      <c r="F2638" s="3" t="str">
        <f ca="1">TRIM(VLOOKUP($B2638,nomes!$A:$C,3,FALSE))</f>
        <v>Masculino</v>
      </c>
      <c r="G2638" t="str">
        <f t="shared" ca="1" si="249"/>
        <v>928 672 397</v>
      </c>
      <c r="H2638" s="2" t="s">
        <v>3129</v>
      </c>
      <c r="I2638" s="3" t="str">
        <f t="shared" ca="1" si="250"/>
        <v>1757.13</v>
      </c>
      <c r="J2638" s="3" t="str">
        <f t="shared" ca="1" si="251"/>
        <v>insert into motoristas (fk_matricula, nome, sexo, telefone, nif, salario) values (148, 'Emiliano Botelho Fonseca', 1, '928 672 397', 51000923, 1757.13);</v>
      </c>
    </row>
    <row r="2639" spans="1:10" x14ac:dyDescent="0.25">
      <c r="A2639">
        <f t="shared" ca="1" si="246"/>
        <v>2833</v>
      </c>
      <c r="B2639">
        <f t="shared" ca="1" si="247"/>
        <v>76</v>
      </c>
      <c r="C2639">
        <f t="shared" ca="1" si="248"/>
        <v>61</v>
      </c>
      <c r="D2639">
        <f t="shared" ca="1" si="248"/>
        <v>1</v>
      </c>
      <c r="E2639" s="3" t="str">
        <f ca="1">_xlfn.CONCAT(VLOOKUP($B2639,nomes!$A:$B,2,FALSE), "", VLOOKUP($C2639,apelido!$A:$B,2,FALSE), " ", VLOOKUP($D2639,apelido!$A:$B,2,FALSE))</f>
        <v>Luiza Paiva Almeida</v>
      </c>
      <c r="F2639" s="3" t="str">
        <f ca="1">TRIM(VLOOKUP($B2639,nomes!$A:$C,3,FALSE))</f>
        <v>Feminino</v>
      </c>
      <c r="G2639" t="str">
        <f t="shared" ca="1" si="249"/>
        <v>983 582 528</v>
      </c>
      <c r="H2639" s="2" t="s">
        <v>3130</v>
      </c>
      <c r="I2639" s="3" t="str">
        <f t="shared" ca="1" si="250"/>
        <v>1133.0</v>
      </c>
      <c r="J2639" s="3" t="str">
        <f t="shared" ca="1" si="251"/>
        <v>insert into motoristas (fk_matricula, nome, sexo, telefone, nif, salario) values (2833, 'Luiza Paiva Almeida', 2, '983 582 528', 14056045, 1133.0);</v>
      </c>
    </row>
    <row r="2640" spans="1:10" x14ac:dyDescent="0.25">
      <c r="A2640">
        <f t="shared" ca="1" si="246"/>
        <v>1115</v>
      </c>
      <c r="B2640">
        <f t="shared" ca="1" si="247"/>
        <v>67</v>
      </c>
      <c r="C2640">
        <f t="shared" ca="1" si="248"/>
        <v>61</v>
      </c>
      <c r="D2640">
        <f t="shared" ca="1" si="248"/>
        <v>90</v>
      </c>
      <c r="E2640" s="3" t="str">
        <f ca="1">_xlfn.CONCAT(VLOOKUP($B2640,nomes!$A:$B,2,FALSE), "", VLOOKUP($C2640,apelido!$A:$B,2,FALSE), " ", VLOOKUP($D2640,apelido!$A:$B,2,FALSE))</f>
        <v>Laura Paiva Vilaça</v>
      </c>
      <c r="F2640" s="3" t="str">
        <f ca="1">TRIM(VLOOKUP($B2640,nomes!$A:$C,3,FALSE))</f>
        <v>Feminino</v>
      </c>
      <c r="G2640" t="str">
        <f t="shared" ca="1" si="249"/>
        <v>956 984 516</v>
      </c>
      <c r="H2640" s="2" t="s">
        <v>3131</v>
      </c>
      <c r="I2640" s="3" t="str">
        <f t="shared" ca="1" si="250"/>
        <v>1351.10</v>
      </c>
      <c r="J2640" s="3" t="str">
        <f t="shared" ca="1" si="251"/>
        <v>insert into motoristas (fk_matricula, nome, sexo, telefone, nif, salario) values (1115, 'Laura Paiva Vilaça', 2, '956 984 516', 25971928, 1351.10);</v>
      </c>
    </row>
    <row r="2641" spans="1:10" x14ac:dyDescent="0.25">
      <c r="A2641">
        <f t="shared" ca="1" si="246"/>
        <v>1098</v>
      </c>
      <c r="B2641">
        <f t="shared" ca="1" si="247"/>
        <v>83</v>
      </c>
      <c r="C2641">
        <f t="shared" ca="1" si="248"/>
        <v>72</v>
      </c>
      <c r="D2641">
        <f t="shared" ca="1" si="248"/>
        <v>30</v>
      </c>
      <c r="E2641" s="3" t="str">
        <f ca="1">_xlfn.CONCAT(VLOOKUP($B2641,nomes!$A:$B,2,FALSE), "", VLOOKUP($C2641,apelido!$A:$B,2,FALSE), " ", VLOOKUP($D2641,apelido!$A:$B,2,FALSE))</f>
        <v>Matilde Rodrigues Figueiredo</v>
      </c>
      <c r="F2641" s="3" t="str">
        <f ca="1">TRIM(VLOOKUP($B2641,nomes!$A:$C,3,FALSE))</f>
        <v>Feminino</v>
      </c>
      <c r="G2641" t="str">
        <f t="shared" ca="1" si="249"/>
        <v>978 839 593</v>
      </c>
      <c r="H2641" s="2" t="s">
        <v>3132</v>
      </c>
      <c r="I2641" s="3" t="str">
        <f t="shared" ca="1" si="250"/>
        <v>1938.91</v>
      </c>
      <c r="J2641" s="3" t="str">
        <f t="shared" ca="1" si="251"/>
        <v>insert into motoristas (fk_matricula, nome, sexo, telefone, nif, salario) values (1098, 'Matilde Rodrigues Figueiredo', 2, '978 839 593', 10369124, 1938.91);</v>
      </c>
    </row>
    <row r="2642" spans="1:10" x14ac:dyDescent="0.25">
      <c r="A2642">
        <f t="shared" ca="1" si="246"/>
        <v>617</v>
      </c>
      <c r="B2642">
        <f t="shared" ca="1" si="247"/>
        <v>179</v>
      </c>
      <c r="C2642">
        <f t="shared" ca="1" si="248"/>
        <v>49</v>
      </c>
      <c r="D2642">
        <f t="shared" ca="1" si="248"/>
        <v>67</v>
      </c>
      <c r="E2642" s="3" t="str">
        <f ca="1">_xlfn.CONCAT(VLOOKUP($B2642,nomes!$A:$B,2,FALSE), "", VLOOKUP($C2642,apelido!$A:$B,2,FALSE), " ", VLOOKUP($D2642,apelido!$A:$B,2,FALSE))</f>
        <v>Luciana Melo Ramos</v>
      </c>
      <c r="F2642" s="3" t="str">
        <f ca="1">TRIM(VLOOKUP($B2642,nomes!$A:$C,3,FALSE))</f>
        <v>Feminino</v>
      </c>
      <c r="G2642" t="str">
        <f t="shared" ca="1" si="249"/>
        <v>963 613 687</v>
      </c>
      <c r="H2642" s="2" t="s">
        <v>3133</v>
      </c>
      <c r="I2642" s="3" t="str">
        <f t="shared" ca="1" si="250"/>
        <v>1317.91</v>
      </c>
      <c r="J2642" s="3" t="str">
        <f t="shared" ca="1" si="251"/>
        <v>insert into motoristas (fk_matricula, nome, sexo, telefone, nif, salario) values (617, 'Luciana Melo Ramos', 2, '963 613 687', 53702263, 1317.91);</v>
      </c>
    </row>
    <row r="2643" spans="1:10" x14ac:dyDescent="0.25">
      <c r="A2643">
        <f t="shared" ca="1" si="246"/>
        <v>1885</v>
      </c>
      <c r="B2643">
        <f t="shared" ca="1" si="247"/>
        <v>107</v>
      </c>
      <c r="C2643">
        <f t="shared" ca="1" si="248"/>
        <v>95</v>
      </c>
      <c r="D2643">
        <f t="shared" ca="1" si="248"/>
        <v>94</v>
      </c>
      <c r="E2643" s="3" t="str">
        <f ca="1">_xlfn.CONCAT(VLOOKUP($B2643,nomes!$A:$B,2,FALSE), "", VLOOKUP($C2643,apelido!$A:$B,2,FALSE), " ", VLOOKUP($D2643,apelido!$A:$B,2,FALSE))</f>
        <v>Samuel Cabral Barreira</v>
      </c>
      <c r="F2643" s="3" t="str">
        <f ca="1">TRIM(VLOOKUP($B2643,nomes!$A:$C,3,FALSE))</f>
        <v>Masculino</v>
      </c>
      <c r="G2643" t="str">
        <f t="shared" ca="1" si="249"/>
        <v>952 476 433</v>
      </c>
      <c r="H2643" s="2" t="s">
        <v>3134</v>
      </c>
      <c r="I2643" s="3" t="str">
        <f t="shared" ca="1" si="250"/>
        <v>1574.64</v>
      </c>
      <c r="J2643" s="3" t="str">
        <f t="shared" ca="1" si="251"/>
        <v>insert into motoristas (fk_matricula, nome, sexo, telefone, nif, salario) values (1885, 'Samuel Cabral Barreira', 1, '952 476 433', 11325410, 1574.64);</v>
      </c>
    </row>
    <row r="2644" spans="1:10" x14ac:dyDescent="0.25">
      <c r="A2644">
        <f t="shared" ca="1" si="246"/>
        <v>2477</v>
      </c>
      <c r="B2644">
        <f t="shared" ca="1" si="247"/>
        <v>15</v>
      </c>
      <c r="C2644">
        <f t="shared" ca="1" si="248"/>
        <v>36</v>
      </c>
      <c r="D2644">
        <f t="shared" ca="1" si="248"/>
        <v>53</v>
      </c>
      <c r="E2644" s="3" t="str">
        <f ca="1">_xlfn.CONCAT(VLOOKUP($B2644,nomes!$A:$B,2,FALSE), "", VLOOKUP($C2644,apelido!$A:$B,2,FALSE), " ", VLOOKUP($D2644,apelido!$A:$B,2,FALSE))</f>
        <v>Bruno Gonçalves Morais</v>
      </c>
      <c r="F2644" s="3" t="str">
        <f ca="1">TRIM(VLOOKUP($B2644,nomes!$A:$C,3,FALSE))</f>
        <v>Masculino</v>
      </c>
      <c r="G2644" t="str">
        <f t="shared" ca="1" si="249"/>
        <v>942 345 796</v>
      </c>
      <c r="H2644" s="2" t="s">
        <v>3135</v>
      </c>
      <c r="I2644" s="3" t="str">
        <f t="shared" ca="1" si="250"/>
        <v>1787.80</v>
      </c>
      <c r="J2644" s="3" t="str">
        <f t="shared" ca="1" si="251"/>
        <v>insert into motoristas (fk_matricula, nome, sexo, telefone, nif, salario) values (2477, 'Bruno Gonçalves Morais', 1, '942 345 796', 59372594, 1787.80);</v>
      </c>
    </row>
    <row r="2645" spans="1:10" x14ac:dyDescent="0.25">
      <c r="A2645">
        <f t="shared" ca="1" si="246"/>
        <v>1865</v>
      </c>
      <c r="B2645">
        <f t="shared" ca="1" si="247"/>
        <v>170</v>
      </c>
      <c r="C2645">
        <f t="shared" ca="1" si="248"/>
        <v>72</v>
      </c>
      <c r="D2645">
        <f t="shared" ca="1" si="248"/>
        <v>58</v>
      </c>
      <c r="E2645" s="3" t="str">
        <f ca="1">_xlfn.CONCAT(VLOOKUP($B2645,nomes!$A:$B,2,FALSE), "", VLOOKUP($C2645,apelido!$A:$B,2,FALSE), " ", VLOOKUP($D2645,apelido!$A:$B,2,FALSE))</f>
        <v>Joana Rodrigues Nunes</v>
      </c>
      <c r="F2645" s="3" t="str">
        <f ca="1">TRIM(VLOOKUP($B2645,nomes!$A:$C,3,FALSE))</f>
        <v>Feminino</v>
      </c>
      <c r="G2645" t="str">
        <f t="shared" ca="1" si="249"/>
        <v>935 565 151</v>
      </c>
      <c r="H2645" s="2" t="s">
        <v>3136</v>
      </c>
      <c r="I2645" s="3" t="str">
        <f t="shared" ca="1" si="250"/>
        <v>1819.49</v>
      </c>
      <c r="J2645" s="3" t="str">
        <f t="shared" ca="1" si="251"/>
        <v>insert into motoristas (fk_matricula, nome, sexo, telefone, nif, salario) values (1865, 'Joana Rodrigues Nunes', 2, '935 565 151', 24573815, 1819.49);</v>
      </c>
    </row>
    <row r="2646" spans="1:10" x14ac:dyDescent="0.25">
      <c r="A2646">
        <f t="shared" ca="1" si="246"/>
        <v>1722</v>
      </c>
      <c r="B2646">
        <f t="shared" ca="1" si="247"/>
        <v>133</v>
      </c>
      <c r="C2646">
        <f t="shared" ca="1" si="248"/>
        <v>27</v>
      </c>
      <c r="D2646">
        <f t="shared" ca="1" si="248"/>
        <v>76</v>
      </c>
      <c r="E2646" s="3" t="str">
        <f ca="1">_xlfn.CONCAT(VLOOKUP($B2646,nomes!$A:$B,2,FALSE), "", VLOOKUP($C2646,apelido!$A:$B,2,FALSE), " ", VLOOKUP($D2646,apelido!$A:$B,2,FALSE))</f>
        <v>Cássio Faria Saraiva</v>
      </c>
      <c r="F2646" s="3" t="str">
        <f ca="1">TRIM(VLOOKUP($B2646,nomes!$A:$C,3,FALSE))</f>
        <v>Masculino</v>
      </c>
      <c r="G2646" t="str">
        <f t="shared" ca="1" si="249"/>
        <v>923 963 268</v>
      </c>
      <c r="H2646" s="2" t="s">
        <v>3137</v>
      </c>
      <c r="I2646" s="3" t="str">
        <f t="shared" ca="1" si="250"/>
        <v>1623.97</v>
      </c>
      <c r="J2646" s="3" t="str">
        <f t="shared" ca="1" si="251"/>
        <v>insert into motoristas (fk_matricula, nome, sexo, telefone, nif, salario) values (1722, 'Cássio Faria Saraiva', 1, '923 963 268', 59062411, 1623.97);</v>
      </c>
    </row>
    <row r="2647" spans="1:10" x14ac:dyDescent="0.25">
      <c r="A2647">
        <f t="shared" ca="1" si="246"/>
        <v>224</v>
      </c>
      <c r="B2647">
        <f t="shared" ca="1" si="247"/>
        <v>193</v>
      </c>
      <c r="C2647">
        <f t="shared" ca="1" si="248"/>
        <v>62</v>
      </c>
      <c r="D2647">
        <f t="shared" ca="1" si="248"/>
        <v>45</v>
      </c>
      <c r="E2647" s="3" t="str">
        <f ca="1">_xlfn.CONCAT(VLOOKUP($B2647,nomes!$A:$B,2,FALSE), "", VLOOKUP($C2647,apelido!$A:$B,2,FALSE), " ", VLOOKUP($D2647,apelido!$A:$B,2,FALSE))</f>
        <v>Renato Pereira Magalhães</v>
      </c>
      <c r="F2647" s="3" t="str">
        <f ca="1">TRIM(VLOOKUP($B2647,nomes!$A:$C,3,FALSE))</f>
        <v>Masculino</v>
      </c>
      <c r="G2647" t="str">
        <f t="shared" ca="1" si="249"/>
        <v>993 526 883</v>
      </c>
      <c r="H2647" s="2" t="s">
        <v>3138</v>
      </c>
      <c r="I2647" s="3" t="str">
        <f t="shared" ca="1" si="250"/>
        <v>1458.72</v>
      </c>
      <c r="J2647" s="3" t="str">
        <f t="shared" ca="1" si="251"/>
        <v>insert into motoristas (fk_matricula, nome, sexo, telefone, nif, salario) values (224, 'Renato Pereira Magalhães', 1, '993 526 883', 21254613, 1458.72);</v>
      </c>
    </row>
    <row r="2648" spans="1:10" x14ac:dyDescent="0.25">
      <c r="A2648">
        <f t="shared" ca="1" si="246"/>
        <v>130</v>
      </c>
      <c r="B2648">
        <f t="shared" ca="1" si="247"/>
        <v>11</v>
      </c>
      <c r="C2648">
        <f t="shared" ca="1" si="248"/>
        <v>59</v>
      </c>
      <c r="D2648">
        <f t="shared" ca="1" si="248"/>
        <v>43</v>
      </c>
      <c r="E2648" s="3" t="str">
        <f ca="1">_xlfn.CONCAT(VLOOKUP($B2648,nomes!$A:$B,2,FALSE), "", VLOOKUP($C2648,apelido!$A:$B,2,FALSE), " ", VLOOKUP($D2648,apelido!$A:$B,2,FALSE))</f>
        <v>Beatriz Oliveira Macedo</v>
      </c>
      <c r="F2648" s="3" t="str">
        <f ca="1">TRIM(VLOOKUP($B2648,nomes!$A:$C,3,FALSE))</f>
        <v>Feminino</v>
      </c>
      <c r="G2648" t="str">
        <f t="shared" ca="1" si="249"/>
        <v>999 869 281</v>
      </c>
      <c r="H2648" s="2" t="s">
        <v>3139</v>
      </c>
      <c r="I2648" s="3" t="str">
        <f t="shared" ca="1" si="250"/>
        <v>2104.70</v>
      </c>
      <c r="J2648" s="3" t="str">
        <f t="shared" ca="1" si="251"/>
        <v>insert into motoristas (fk_matricula, nome, sexo, telefone, nif, salario) values (130, 'Beatriz Oliveira Macedo', 2, '999 869 281', 21861905, 2104.70);</v>
      </c>
    </row>
    <row r="2649" spans="1:10" x14ac:dyDescent="0.25">
      <c r="A2649">
        <f t="shared" ca="1" si="246"/>
        <v>2473</v>
      </c>
      <c r="B2649">
        <f t="shared" ca="1" si="247"/>
        <v>57</v>
      </c>
      <c r="C2649">
        <f t="shared" ca="1" si="248"/>
        <v>92</v>
      </c>
      <c r="D2649">
        <f t="shared" ca="1" si="248"/>
        <v>19</v>
      </c>
      <c r="E2649" s="3" t="str">
        <f ca="1">_xlfn.CONCAT(VLOOKUP($B2649,nomes!$A:$B,2,FALSE), "", VLOOKUP($C2649,apelido!$A:$B,2,FALSE), " ", VLOOKUP($D2649,apelido!$A:$B,2,FALSE))</f>
        <v>João Almeida Carvalho</v>
      </c>
      <c r="F2649" s="3" t="str">
        <f ca="1">TRIM(VLOOKUP($B2649,nomes!$A:$C,3,FALSE))</f>
        <v>Masculino</v>
      </c>
      <c r="G2649" t="str">
        <f t="shared" ca="1" si="249"/>
        <v>947 365 155</v>
      </c>
      <c r="H2649" s="2" t="s">
        <v>3140</v>
      </c>
      <c r="I2649" s="3" t="str">
        <f t="shared" ca="1" si="250"/>
        <v>1970.46</v>
      </c>
      <c r="J2649" s="3" t="str">
        <f t="shared" ca="1" si="251"/>
        <v>insert into motoristas (fk_matricula, nome, sexo, telefone, nif, salario) values (2473, 'João Almeida Carvalho', 1, '947 365 155', 20950784, 1970.46);</v>
      </c>
    </row>
    <row r="2650" spans="1:10" x14ac:dyDescent="0.25">
      <c r="A2650">
        <f t="shared" ca="1" si="246"/>
        <v>2091</v>
      </c>
      <c r="B2650">
        <f t="shared" ca="1" si="247"/>
        <v>69</v>
      </c>
      <c r="C2650">
        <f t="shared" ca="1" si="248"/>
        <v>21</v>
      </c>
      <c r="D2650">
        <f t="shared" ca="1" si="248"/>
        <v>42</v>
      </c>
      <c r="E2650" s="3" t="str">
        <f ca="1">_xlfn.CONCAT(VLOOKUP($B2650,nomes!$A:$B,2,FALSE), "", VLOOKUP($C2650,apelido!$A:$B,2,FALSE), " ", VLOOKUP($D2650,apelido!$A:$B,2,FALSE))</f>
        <v>Leonardo Coelho Loureiro</v>
      </c>
      <c r="F2650" s="3" t="str">
        <f ca="1">TRIM(VLOOKUP($B2650,nomes!$A:$C,3,FALSE))</f>
        <v>Masculino</v>
      </c>
      <c r="G2650" t="str">
        <f t="shared" ca="1" si="249"/>
        <v>966 312 316</v>
      </c>
      <c r="H2650" s="2" t="s">
        <v>3141</v>
      </c>
      <c r="I2650" s="3" t="str">
        <f t="shared" ca="1" si="250"/>
        <v>1153.43</v>
      </c>
      <c r="J2650" s="3" t="str">
        <f t="shared" ca="1" si="251"/>
        <v>insert into motoristas (fk_matricula, nome, sexo, telefone, nif, salario) values (2091, 'Leonardo Coelho Loureiro', 1, '966 312 316', 51742660, 1153.43);</v>
      </c>
    </row>
    <row r="2651" spans="1:10" x14ac:dyDescent="0.25">
      <c r="A2651">
        <f t="shared" ca="1" si="246"/>
        <v>1043</v>
      </c>
      <c r="B2651">
        <f t="shared" ca="1" si="247"/>
        <v>90</v>
      </c>
      <c r="C2651">
        <f t="shared" ca="1" si="248"/>
        <v>87</v>
      </c>
      <c r="D2651">
        <f t="shared" ca="1" si="248"/>
        <v>40</v>
      </c>
      <c r="E2651" s="3" t="str">
        <f ca="1">_xlfn.CONCAT(VLOOKUP($B2651,nomes!$A:$B,2,FALSE), "", VLOOKUP($C2651,apelido!$A:$B,2,FALSE), " ", VLOOKUP($D2651,apelido!$A:$B,2,FALSE))</f>
        <v>Noemi Ventura Lima</v>
      </c>
      <c r="F2651" s="3" t="str">
        <f ca="1">TRIM(VLOOKUP($B2651,nomes!$A:$C,3,FALSE))</f>
        <v>Feminino</v>
      </c>
      <c r="G2651" t="str">
        <f t="shared" ca="1" si="249"/>
        <v>983 198 934</v>
      </c>
      <c r="H2651" s="2" t="s">
        <v>3142</v>
      </c>
      <c r="I2651" s="3" t="str">
        <f t="shared" ca="1" si="250"/>
        <v>2005.72</v>
      </c>
      <c r="J2651" s="3" t="str">
        <f t="shared" ca="1" si="251"/>
        <v>insert into motoristas (fk_matricula, nome, sexo, telefone, nif, salario) values (1043, 'Noemi Ventura Lima', 2, '983 198 934', 21958504, 2005.72);</v>
      </c>
    </row>
    <row r="2652" spans="1:10" x14ac:dyDescent="0.25">
      <c r="A2652">
        <f t="shared" ca="1" si="246"/>
        <v>932</v>
      </c>
      <c r="B2652">
        <f t="shared" ca="1" si="247"/>
        <v>178</v>
      </c>
      <c r="C2652">
        <f t="shared" ca="1" si="248"/>
        <v>15</v>
      </c>
      <c r="D2652">
        <f t="shared" ca="1" si="248"/>
        <v>82</v>
      </c>
      <c r="E2652" s="3" t="str">
        <f ca="1">_xlfn.CONCAT(VLOOKUP($B2652,nomes!$A:$B,2,FALSE), "", VLOOKUP($C2652,apelido!$A:$B,2,FALSE), " ", VLOOKUP($D2652,apelido!$A:$B,2,FALSE))</f>
        <v>Lisandra Branco Teixeira</v>
      </c>
      <c r="F2652" s="3" t="str">
        <f ca="1">TRIM(VLOOKUP($B2652,nomes!$A:$C,3,FALSE))</f>
        <v>Feminino</v>
      </c>
      <c r="G2652" t="str">
        <f t="shared" ca="1" si="249"/>
        <v>973 378 139</v>
      </c>
      <c r="H2652" s="2" t="s">
        <v>3143</v>
      </c>
      <c r="I2652" s="3" t="str">
        <f t="shared" ca="1" si="250"/>
        <v>1919.94</v>
      </c>
      <c r="J2652" s="3" t="str">
        <f t="shared" ca="1" si="251"/>
        <v>insert into motoristas (fk_matricula, nome, sexo, telefone, nif, salario) values (932, 'Lisandra Branco Teixeira', 2, '973 378 139', 54119656, 1919.94);</v>
      </c>
    </row>
    <row r="2653" spans="1:10" x14ac:dyDescent="0.25">
      <c r="A2653">
        <f t="shared" ca="1" si="246"/>
        <v>2205</v>
      </c>
      <c r="B2653">
        <f t="shared" ca="1" si="247"/>
        <v>196</v>
      </c>
      <c r="C2653">
        <f t="shared" ca="1" si="248"/>
        <v>14</v>
      </c>
      <c r="D2653">
        <f t="shared" ca="1" si="248"/>
        <v>27</v>
      </c>
      <c r="E2653" s="3" t="str">
        <f ca="1">_xlfn.CONCAT(VLOOKUP($B2653,nomes!$A:$B,2,FALSE), "", VLOOKUP($C2653,apelido!$A:$B,2,FALSE), " ", VLOOKUP($D2653,apelido!$A:$B,2,FALSE))</f>
        <v>Sueli Botelho Faria</v>
      </c>
      <c r="F2653" s="3" t="str">
        <f ca="1">TRIM(VLOOKUP($B2653,nomes!$A:$C,3,FALSE))</f>
        <v>Feminino</v>
      </c>
      <c r="G2653" t="str">
        <f t="shared" ca="1" si="249"/>
        <v>998 671 394</v>
      </c>
      <c r="H2653" s="2" t="s">
        <v>3144</v>
      </c>
      <c r="I2653" s="3" t="str">
        <f t="shared" ca="1" si="250"/>
        <v>1013.35</v>
      </c>
      <c r="J2653" s="3" t="str">
        <f t="shared" ca="1" si="251"/>
        <v>insert into motoristas (fk_matricula, nome, sexo, telefone, nif, salario) values (2205, 'Sueli Botelho Faria', 2, '998 671 394', 59894310, 1013.35);</v>
      </c>
    </row>
    <row r="2654" spans="1:10" x14ac:dyDescent="0.25">
      <c r="A2654">
        <f t="shared" ca="1" si="246"/>
        <v>2770</v>
      </c>
      <c r="B2654">
        <f t="shared" ca="1" si="247"/>
        <v>185</v>
      </c>
      <c r="C2654">
        <f t="shared" ca="1" si="248"/>
        <v>66</v>
      </c>
      <c r="D2654">
        <f t="shared" ca="1" si="248"/>
        <v>55</v>
      </c>
      <c r="E2654" s="3" t="str">
        <f ca="1">_xlfn.CONCAT(VLOOKUP($B2654,nomes!$A:$B,2,FALSE), "", VLOOKUP($C2654,apelido!$A:$B,2,FALSE), " ", VLOOKUP($D2654,apelido!$A:$B,2,FALSE))</f>
        <v>Mauro Pontes Nascimento</v>
      </c>
      <c r="F2654" s="3" t="str">
        <f ca="1">TRIM(VLOOKUP($B2654,nomes!$A:$C,3,FALSE))</f>
        <v>Masculino</v>
      </c>
      <c r="G2654" t="str">
        <f t="shared" ca="1" si="249"/>
        <v>912 628 983</v>
      </c>
      <c r="H2654" s="2" t="s">
        <v>3145</v>
      </c>
      <c r="I2654" s="3" t="str">
        <f t="shared" ca="1" si="250"/>
        <v>2220.65</v>
      </c>
      <c r="J2654" s="3" t="str">
        <f t="shared" ca="1" si="251"/>
        <v>insert into motoristas (fk_matricula, nome, sexo, telefone, nif, salario) values (2770, 'Mauro Pontes Nascimento', 1, '912 628 983', 26934347, 2220.65);</v>
      </c>
    </row>
    <row r="2655" spans="1:10" x14ac:dyDescent="0.25">
      <c r="A2655">
        <f t="shared" ca="1" si="246"/>
        <v>1394</v>
      </c>
      <c r="B2655">
        <f t="shared" ca="1" si="247"/>
        <v>88</v>
      </c>
      <c r="C2655">
        <f t="shared" ca="1" si="248"/>
        <v>51</v>
      </c>
      <c r="D2655">
        <f t="shared" ca="1" si="248"/>
        <v>59</v>
      </c>
      <c r="E2655" s="3" t="str">
        <f ca="1">_xlfn.CONCAT(VLOOKUP($B2655,nomes!$A:$B,2,FALSE), "", VLOOKUP($C2655,apelido!$A:$B,2,FALSE), " ", VLOOKUP($D2655,apelido!$A:$B,2,FALSE))</f>
        <v>Nicole Miranda Oliveira</v>
      </c>
      <c r="F2655" s="3" t="str">
        <f ca="1">TRIM(VLOOKUP($B2655,nomes!$A:$C,3,FALSE))</f>
        <v>Feminino</v>
      </c>
      <c r="G2655" t="str">
        <f t="shared" ca="1" si="249"/>
        <v>919 866 558</v>
      </c>
      <c r="H2655" s="2" t="s">
        <v>3146</v>
      </c>
      <c r="I2655" s="3" t="str">
        <f t="shared" ca="1" si="250"/>
        <v>1855.12</v>
      </c>
      <c r="J2655" s="3" t="str">
        <f t="shared" ca="1" si="251"/>
        <v>insert into motoristas (fk_matricula, nome, sexo, telefone, nif, salario) values (1394, 'Nicole Miranda Oliveira', 2, '919 866 558', 24573386, 1855.12);</v>
      </c>
    </row>
    <row r="2656" spans="1:10" x14ac:dyDescent="0.25">
      <c r="A2656">
        <f t="shared" ca="1" si="246"/>
        <v>941</v>
      </c>
      <c r="B2656">
        <f t="shared" ca="1" si="247"/>
        <v>79</v>
      </c>
      <c r="C2656">
        <f t="shared" ca="1" si="248"/>
        <v>80</v>
      </c>
      <c r="D2656">
        <f t="shared" ca="1" si="248"/>
        <v>96</v>
      </c>
      <c r="E2656" s="3" t="str">
        <f ca="1">_xlfn.CONCAT(VLOOKUP($B2656,nomes!$A:$B,2,FALSE), "", VLOOKUP($C2656,apelido!$A:$B,2,FALSE), " ", VLOOKUP($D2656,apelido!$A:$B,2,FALSE))</f>
        <v>Marcelo Sousa Caldeira</v>
      </c>
      <c r="F2656" s="3" t="str">
        <f ca="1">TRIM(VLOOKUP($B2656,nomes!$A:$C,3,FALSE))</f>
        <v>Masculino</v>
      </c>
      <c r="G2656" t="str">
        <f t="shared" ca="1" si="249"/>
        <v>983 877 151</v>
      </c>
      <c r="H2656" s="2" t="s">
        <v>3147</v>
      </c>
      <c r="I2656" s="3" t="str">
        <f t="shared" ca="1" si="250"/>
        <v>1027.66</v>
      </c>
      <c r="J2656" s="3" t="str">
        <f t="shared" ca="1" si="251"/>
        <v>insert into motoristas (fk_matricula, nome, sexo, telefone, nif, salario) values (941, 'Marcelo Sousa Caldeira', 1, '983 877 151', 29038738, 1027.66);</v>
      </c>
    </row>
    <row r="2657" spans="1:10" x14ac:dyDescent="0.25">
      <c r="A2657">
        <f t="shared" ca="1" si="246"/>
        <v>2396</v>
      </c>
      <c r="B2657">
        <f t="shared" ca="1" si="247"/>
        <v>76</v>
      </c>
      <c r="C2657">
        <f t="shared" ca="1" si="248"/>
        <v>25</v>
      </c>
      <c r="D2657">
        <f t="shared" ca="1" si="248"/>
        <v>11</v>
      </c>
      <c r="E2657" s="3" t="str">
        <f ca="1">_xlfn.CONCAT(VLOOKUP($B2657,nomes!$A:$B,2,FALSE), "", VLOOKUP($C2657,apelido!$A:$B,2,FALSE), " ", VLOOKUP($D2657,apelido!$A:$B,2,FALSE))</f>
        <v>Luiza Duarte Bento</v>
      </c>
      <c r="F2657" s="3" t="str">
        <f ca="1">TRIM(VLOOKUP($B2657,nomes!$A:$C,3,FALSE))</f>
        <v>Feminino</v>
      </c>
      <c r="G2657" t="str">
        <f t="shared" ca="1" si="249"/>
        <v>919 251 597</v>
      </c>
      <c r="H2657" s="2" t="s">
        <v>3148</v>
      </c>
      <c r="I2657" s="3" t="str">
        <f t="shared" ca="1" si="250"/>
        <v>1101.81</v>
      </c>
      <c r="J2657" s="3" t="str">
        <f t="shared" ca="1" si="251"/>
        <v>insert into motoristas (fk_matricula, nome, sexo, telefone, nif, salario) values (2396, 'Luiza Duarte Bento', 2, '919 251 597', 10740451, 1101.81);</v>
      </c>
    </row>
    <row r="2658" spans="1:10" x14ac:dyDescent="0.25">
      <c r="A2658">
        <f t="shared" ca="1" si="246"/>
        <v>302</v>
      </c>
      <c r="B2658">
        <f t="shared" ca="1" si="247"/>
        <v>169</v>
      </c>
      <c r="C2658">
        <f t="shared" ca="1" si="248"/>
        <v>20</v>
      </c>
      <c r="D2658">
        <f t="shared" ca="1" si="248"/>
        <v>86</v>
      </c>
      <c r="E2658" s="3" t="str">
        <f ca="1">_xlfn.CONCAT(VLOOKUP($B2658,nomes!$A:$B,2,FALSE), "", VLOOKUP($C2658,apelido!$A:$B,2,FALSE), " ", VLOOKUP($D2658,apelido!$A:$B,2,FALSE))</f>
        <v>Janaína Castro Vaz</v>
      </c>
      <c r="F2658" s="3" t="str">
        <f ca="1">TRIM(VLOOKUP($B2658,nomes!$A:$C,3,FALSE))</f>
        <v>Feminino</v>
      </c>
      <c r="G2658" t="str">
        <f t="shared" ca="1" si="249"/>
        <v>989 389 332</v>
      </c>
      <c r="H2658" s="2" t="s">
        <v>3149</v>
      </c>
      <c r="I2658" s="3" t="str">
        <f t="shared" ca="1" si="250"/>
        <v>1979.1</v>
      </c>
      <c r="J2658" s="3" t="str">
        <f t="shared" ca="1" si="251"/>
        <v>insert into motoristas (fk_matricula, nome, sexo, telefone, nif, salario) values (302, 'Janaína Castro Vaz', 2, '989 389 332', 28726134, 1979.1);</v>
      </c>
    </row>
    <row r="2659" spans="1:10" x14ac:dyDescent="0.25">
      <c r="A2659">
        <f t="shared" ca="1" si="246"/>
        <v>1321</v>
      </c>
      <c r="B2659">
        <f t="shared" ca="1" si="247"/>
        <v>195</v>
      </c>
      <c r="C2659">
        <f t="shared" ca="1" si="248"/>
        <v>49</v>
      </c>
      <c r="D2659">
        <f t="shared" ca="1" si="248"/>
        <v>88</v>
      </c>
      <c r="E2659" s="3" t="str">
        <f ca="1">_xlfn.CONCAT(VLOOKUP($B2659,nomes!$A:$B,2,FALSE), "", VLOOKUP($C2659,apelido!$A:$B,2,FALSE), " ", VLOOKUP($D2659,apelido!$A:$B,2,FALSE))</f>
        <v>Simone Melo Vicente</v>
      </c>
      <c r="F2659" s="3" t="str">
        <f ca="1">TRIM(VLOOKUP($B2659,nomes!$A:$C,3,FALSE))</f>
        <v>Feminino</v>
      </c>
      <c r="G2659" t="str">
        <f t="shared" ca="1" si="249"/>
        <v>925 799 927</v>
      </c>
      <c r="H2659" s="2" t="s">
        <v>3150</v>
      </c>
      <c r="I2659" s="3" t="str">
        <f t="shared" ca="1" si="250"/>
        <v>1699.33</v>
      </c>
      <c r="J2659" s="3" t="str">
        <f t="shared" ca="1" si="251"/>
        <v>insert into motoristas (fk_matricula, nome, sexo, telefone, nif, salario) values (1321, 'Simone Melo Vicente', 2, '925 799 927', 15083003, 1699.33);</v>
      </c>
    </row>
    <row r="2660" spans="1:10" x14ac:dyDescent="0.25">
      <c r="A2660">
        <f t="shared" ca="1" si="246"/>
        <v>2159</v>
      </c>
      <c r="B2660">
        <f t="shared" ca="1" si="247"/>
        <v>166</v>
      </c>
      <c r="C2660">
        <f t="shared" ca="1" si="248"/>
        <v>21</v>
      </c>
      <c r="D2660">
        <f t="shared" ca="1" si="248"/>
        <v>99</v>
      </c>
      <c r="E2660" s="3" t="str">
        <f ca="1">_xlfn.CONCAT(VLOOKUP($B2660,nomes!$A:$B,2,FALSE), "", VLOOKUP($C2660,apelido!$A:$B,2,FALSE), " ", VLOOKUP($D2660,apelido!$A:$B,2,FALSE))</f>
        <v>Isaías Coelho Cordeiro</v>
      </c>
      <c r="F2660" s="3" t="str">
        <f ca="1">TRIM(VLOOKUP($B2660,nomes!$A:$C,3,FALSE))</f>
        <v>Masculino</v>
      </c>
      <c r="G2660" t="str">
        <f t="shared" ca="1" si="249"/>
        <v>927 543 251</v>
      </c>
      <c r="H2660" s="2" t="s">
        <v>3151</v>
      </c>
      <c r="I2660" s="3" t="str">
        <f t="shared" ca="1" si="250"/>
        <v>1719.93</v>
      </c>
      <c r="J2660" s="3" t="str">
        <f t="shared" ca="1" si="251"/>
        <v>insert into motoristas (fk_matricula, nome, sexo, telefone, nif, salario) values (2159, 'Isaías Coelho Cordeiro', 1, '927 543 251', 16316450, 1719.93);</v>
      </c>
    </row>
    <row r="2661" spans="1:10" x14ac:dyDescent="0.25">
      <c r="A2661">
        <f t="shared" ca="1" si="246"/>
        <v>2761</v>
      </c>
      <c r="B2661">
        <f t="shared" ca="1" si="247"/>
        <v>114</v>
      </c>
      <c r="C2661">
        <f t="shared" ca="1" si="248"/>
        <v>74</v>
      </c>
      <c r="D2661">
        <f t="shared" ca="1" si="248"/>
        <v>25</v>
      </c>
      <c r="E2661" s="3" t="str">
        <f ca="1">_xlfn.CONCAT(VLOOKUP($B2661,nomes!$A:$B,2,FALSE), "", VLOOKUP($C2661,apelido!$A:$B,2,FALSE), " ", VLOOKUP($D2661,apelido!$A:$B,2,FALSE))</f>
        <v>Talita Sampaio Duarte</v>
      </c>
      <c r="F2661" s="3" t="str">
        <f ca="1">TRIM(VLOOKUP($B2661,nomes!$A:$C,3,FALSE))</f>
        <v>Feminino</v>
      </c>
      <c r="G2661" t="str">
        <f t="shared" ca="1" si="249"/>
        <v>982 975 232</v>
      </c>
      <c r="H2661" s="2" t="s">
        <v>3152</v>
      </c>
      <c r="I2661" s="3" t="str">
        <f t="shared" ca="1" si="250"/>
        <v>1587.77</v>
      </c>
      <c r="J2661" s="3" t="str">
        <f t="shared" ca="1" si="251"/>
        <v>insert into motoristas (fk_matricula, nome, sexo, telefone, nif, salario) values (2761, 'Talita Sampaio Duarte', 2, '982 975 232', 55772705, 1587.77);</v>
      </c>
    </row>
    <row r="2662" spans="1:10" x14ac:dyDescent="0.25">
      <c r="A2662">
        <f t="shared" ca="1" si="246"/>
        <v>1166</v>
      </c>
      <c r="B2662">
        <f t="shared" ca="1" si="247"/>
        <v>114</v>
      </c>
      <c r="C2662">
        <f t="shared" ca="1" si="248"/>
        <v>64</v>
      </c>
      <c r="D2662">
        <f t="shared" ca="1" si="248"/>
        <v>66</v>
      </c>
      <c r="E2662" s="3" t="str">
        <f ca="1">_xlfn.CONCAT(VLOOKUP($B2662,nomes!$A:$B,2,FALSE), "", VLOOKUP($C2662,apelido!$A:$B,2,FALSE), " ", VLOOKUP($D2662,apelido!$A:$B,2,FALSE))</f>
        <v>Talita Pinto Pontes</v>
      </c>
      <c r="F2662" s="3" t="str">
        <f ca="1">TRIM(VLOOKUP($B2662,nomes!$A:$C,3,FALSE))</f>
        <v>Feminino</v>
      </c>
      <c r="G2662" t="str">
        <f t="shared" ca="1" si="249"/>
        <v>977 399 535</v>
      </c>
      <c r="H2662" s="2" t="s">
        <v>3153</v>
      </c>
      <c r="I2662" s="3" t="str">
        <f t="shared" ca="1" si="250"/>
        <v>1961.17</v>
      </c>
      <c r="J2662" s="3" t="str">
        <f t="shared" ca="1" si="251"/>
        <v>insert into motoristas (fk_matricula, nome, sexo, telefone, nif, salario) values (1166, 'Talita Pinto Pontes', 2, '977 399 535', 10323506, 1961.17);</v>
      </c>
    </row>
    <row r="2663" spans="1:10" x14ac:dyDescent="0.25">
      <c r="A2663">
        <f t="shared" ca="1" si="246"/>
        <v>841</v>
      </c>
      <c r="B2663">
        <f t="shared" ca="1" si="247"/>
        <v>192</v>
      </c>
      <c r="C2663">
        <f t="shared" ca="1" si="248"/>
        <v>61</v>
      </c>
      <c r="D2663">
        <f t="shared" ca="1" si="248"/>
        <v>10</v>
      </c>
      <c r="E2663" s="3" t="str">
        <f ca="1">_xlfn.CONCAT(VLOOKUP($B2663,nomes!$A:$B,2,FALSE), "", VLOOKUP($C2663,apelido!$A:$B,2,FALSE), " ", VLOOKUP($D2663,apelido!$A:$B,2,FALSE))</f>
        <v>Raimundo Paiva Batista</v>
      </c>
      <c r="F2663" s="3" t="str">
        <f ca="1">TRIM(VLOOKUP($B2663,nomes!$A:$C,3,FALSE))</f>
        <v>Masculino</v>
      </c>
      <c r="G2663" t="str">
        <f t="shared" ca="1" si="249"/>
        <v>964 757 143</v>
      </c>
      <c r="H2663" s="2" t="s">
        <v>3154</v>
      </c>
      <c r="I2663" s="3" t="str">
        <f t="shared" ca="1" si="250"/>
        <v>2432.47</v>
      </c>
      <c r="J2663" s="3" t="str">
        <f t="shared" ca="1" si="251"/>
        <v>insert into motoristas (fk_matricula, nome, sexo, telefone, nif, salario) values (841, 'Raimundo Paiva Batista', 1, '964 757 143', 14350399, 2432.47);</v>
      </c>
    </row>
    <row r="2664" spans="1:10" x14ac:dyDescent="0.25">
      <c r="A2664">
        <f t="shared" ca="1" si="246"/>
        <v>331</v>
      </c>
      <c r="B2664">
        <f t="shared" ca="1" si="247"/>
        <v>102</v>
      </c>
      <c r="C2664">
        <f t="shared" ca="1" si="248"/>
        <v>95</v>
      </c>
      <c r="D2664">
        <f t="shared" ca="1" si="248"/>
        <v>97</v>
      </c>
      <c r="E2664" s="3" t="str">
        <f ca="1">_xlfn.CONCAT(VLOOKUP($B2664,nomes!$A:$B,2,FALSE), "", VLOOKUP($C2664,apelido!$A:$B,2,FALSE), " ", VLOOKUP($D2664,apelido!$A:$B,2,FALSE))</f>
        <v>Ricardo Cabral Camacho</v>
      </c>
      <c r="F2664" s="3" t="str">
        <f ca="1">TRIM(VLOOKUP($B2664,nomes!$A:$C,3,FALSE))</f>
        <v>Masculino</v>
      </c>
      <c r="G2664" t="str">
        <f t="shared" ca="1" si="249"/>
        <v>969 457 624</v>
      </c>
      <c r="H2664" s="2" t="s">
        <v>3155</v>
      </c>
      <c r="I2664" s="3" t="str">
        <f t="shared" ca="1" si="250"/>
        <v>2055.88</v>
      </c>
      <c r="J2664" s="3" t="str">
        <f t="shared" ca="1" si="251"/>
        <v>insert into motoristas (fk_matricula, nome, sexo, telefone, nif, salario) values (331, 'Ricardo Cabral Camacho', 1, '969 457 624', 27271080, 2055.88);</v>
      </c>
    </row>
    <row r="2665" spans="1:10" x14ac:dyDescent="0.25">
      <c r="A2665">
        <f t="shared" ca="1" si="246"/>
        <v>2461</v>
      </c>
      <c r="B2665">
        <f t="shared" ca="1" si="247"/>
        <v>120</v>
      </c>
      <c r="C2665">
        <f t="shared" ca="1" si="248"/>
        <v>89</v>
      </c>
      <c r="D2665">
        <f t="shared" ca="1" si="248"/>
        <v>19</v>
      </c>
      <c r="E2665" s="3" t="str">
        <f ca="1">_xlfn.CONCAT(VLOOKUP($B2665,nomes!$A:$B,2,FALSE), "", VLOOKUP($C2665,apelido!$A:$B,2,FALSE), " ", VLOOKUP($D2665,apelido!$A:$B,2,FALSE))</f>
        <v>Victor Vieira Carvalho</v>
      </c>
      <c r="F2665" s="3" t="str">
        <f ca="1">TRIM(VLOOKUP($B2665,nomes!$A:$C,3,FALSE))</f>
        <v>Masculino</v>
      </c>
      <c r="G2665" t="str">
        <f t="shared" ca="1" si="249"/>
        <v>944 441 727</v>
      </c>
      <c r="H2665" s="2" t="s">
        <v>3156</v>
      </c>
      <c r="I2665" s="3" t="str">
        <f t="shared" ca="1" si="250"/>
        <v>952.33</v>
      </c>
      <c r="J2665" s="3" t="str">
        <f t="shared" ca="1" si="251"/>
        <v>insert into motoristas (fk_matricula, nome, sexo, telefone, nif, salario) values (2461, 'Victor Vieira Carvalho', 1, '944 441 727', 51493463, 952.33);</v>
      </c>
    </row>
    <row r="2666" spans="1:10" x14ac:dyDescent="0.25">
      <c r="A2666">
        <f t="shared" ca="1" si="246"/>
        <v>2709</v>
      </c>
      <c r="B2666">
        <f t="shared" ca="1" si="247"/>
        <v>10</v>
      </c>
      <c r="C2666">
        <f t="shared" ca="1" si="248"/>
        <v>29</v>
      </c>
      <c r="D2666">
        <f t="shared" ca="1" si="248"/>
        <v>33</v>
      </c>
      <c r="E2666" s="3" t="str">
        <f ca="1">_xlfn.CONCAT(VLOOKUP($B2666,nomes!$A:$B,2,FALSE), "", VLOOKUP($C2666,apelido!$A:$B,2,FALSE), " ", VLOOKUP($D2666,apelido!$A:$B,2,FALSE))</f>
        <v>Bárbara Ferreira Garcia</v>
      </c>
      <c r="F2666" s="3" t="str">
        <f ca="1">TRIM(VLOOKUP($B2666,nomes!$A:$C,3,FALSE))</f>
        <v>Feminino</v>
      </c>
      <c r="G2666" t="str">
        <f t="shared" ca="1" si="249"/>
        <v>957 789 594</v>
      </c>
      <c r="H2666" s="2" t="s">
        <v>3157</v>
      </c>
      <c r="I2666" s="3" t="str">
        <f t="shared" ca="1" si="250"/>
        <v>2100.62</v>
      </c>
      <c r="J2666" s="3" t="str">
        <f t="shared" ca="1" si="251"/>
        <v>insert into motoristas (fk_matricula, nome, sexo, telefone, nif, salario) values (2709, 'Bárbara Ferreira Garcia', 2, '957 789 594', 12566644, 2100.62);</v>
      </c>
    </row>
    <row r="2667" spans="1:10" x14ac:dyDescent="0.25">
      <c r="A2667">
        <f t="shared" ca="1" si="246"/>
        <v>46</v>
      </c>
      <c r="B2667">
        <f t="shared" ca="1" si="247"/>
        <v>161</v>
      </c>
      <c r="C2667">
        <f t="shared" ca="1" si="248"/>
        <v>13</v>
      </c>
      <c r="D2667">
        <f t="shared" ca="1" si="248"/>
        <v>69</v>
      </c>
      <c r="E2667" s="3" t="str">
        <f ca="1">_xlfn.CONCAT(VLOOKUP($B2667,nomes!$A:$B,2,FALSE), "", VLOOKUP($C2667,apelido!$A:$B,2,FALSE), " ", VLOOKUP($D2667,apelido!$A:$B,2,FALSE))</f>
        <v>Horácio Borges Reis</v>
      </c>
      <c r="F2667" s="3" t="str">
        <f ca="1">TRIM(VLOOKUP($B2667,nomes!$A:$C,3,FALSE))</f>
        <v>Masculino</v>
      </c>
      <c r="G2667" t="str">
        <f t="shared" ca="1" si="249"/>
        <v>929 235 662</v>
      </c>
      <c r="H2667" s="2" t="s">
        <v>3158</v>
      </c>
      <c r="I2667" s="3" t="str">
        <f t="shared" ca="1" si="250"/>
        <v>1289.24</v>
      </c>
      <c r="J2667" s="3" t="str">
        <f t="shared" ca="1" si="251"/>
        <v>insert into motoristas (fk_matricula, nome, sexo, telefone, nif, salario) values (46, 'Horácio Borges Reis', 1, '929 235 662', 26718296, 1289.24);</v>
      </c>
    </row>
    <row r="2668" spans="1:10" x14ac:dyDescent="0.25">
      <c r="A2668">
        <f t="shared" ca="1" si="246"/>
        <v>127</v>
      </c>
      <c r="B2668">
        <f t="shared" ca="1" si="247"/>
        <v>78</v>
      </c>
      <c r="C2668">
        <f t="shared" ca="1" si="248"/>
        <v>73</v>
      </c>
      <c r="D2668">
        <f t="shared" ca="1" si="248"/>
        <v>20</v>
      </c>
      <c r="E2668" s="3" t="str">
        <f ca="1">_xlfn.CONCAT(VLOOKUP($B2668,nomes!$A:$B,2,FALSE), "", VLOOKUP($C2668,apelido!$A:$B,2,FALSE), " ", VLOOKUP($D2668,apelido!$A:$B,2,FALSE))</f>
        <v>Manuela Salgado Castro</v>
      </c>
      <c r="F2668" s="3" t="str">
        <f ca="1">TRIM(VLOOKUP($B2668,nomes!$A:$C,3,FALSE))</f>
        <v>Feminino</v>
      </c>
      <c r="G2668" t="str">
        <f t="shared" ca="1" si="249"/>
        <v>936 462 841</v>
      </c>
      <c r="H2668" s="2" t="s">
        <v>3159</v>
      </c>
      <c r="I2668" s="3" t="str">
        <f t="shared" ca="1" si="250"/>
        <v>1937.22</v>
      </c>
      <c r="J2668" s="3" t="str">
        <f t="shared" ca="1" si="251"/>
        <v>insert into motoristas (fk_matricula, nome, sexo, telefone, nif, salario) values (127, 'Manuela Salgado Castro', 2, '936 462 841', 58525031, 1937.22);</v>
      </c>
    </row>
    <row r="2669" spans="1:10" x14ac:dyDescent="0.25">
      <c r="A2669">
        <f t="shared" ca="1" si="246"/>
        <v>874</v>
      </c>
      <c r="B2669">
        <f t="shared" ca="1" si="247"/>
        <v>164</v>
      </c>
      <c r="C2669">
        <f t="shared" ca="1" si="248"/>
        <v>68</v>
      </c>
      <c r="D2669">
        <f t="shared" ca="1" si="248"/>
        <v>58</v>
      </c>
      <c r="E2669" s="3" t="str">
        <f ca="1">_xlfn.CONCAT(VLOOKUP($B2669,nomes!$A:$B,2,FALSE), "", VLOOKUP($C2669,apelido!$A:$B,2,FALSE), " ", VLOOKUP($D2669,apelido!$A:$B,2,FALSE))</f>
        <v>Igor Raposo Nunes</v>
      </c>
      <c r="F2669" s="3" t="str">
        <f ca="1">TRIM(VLOOKUP($B2669,nomes!$A:$C,3,FALSE))</f>
        <v>Masculino</v>
      </c>
      <c r="G2669" t="str">
        <f t="shared" ca="1" si="249"/>
        <v>961 154 393</v>
      </c>
      <c r="H2669" s="2" t="s">
        <v>3160</v>
      </c>
      <c r="I2669" s="3" t="str">
        <f t="shared" ca="1" si="250"/>
        <v>2105.70</v>
      </c>
      <c r="J2669" s="3" t="str">
        <f t="shared" ca="1" si="251"/>
        <v>insert into motoristas (fk_matricula, nome, sexo, telefone, nif, salario) values (874, 'Igor Raposo Nunes', 1, '961 154 393', 17474606, 2105.70);</v>
      </c>
    </row>
    <row r="2670" spans="1:10" x14ac:dyDescent="0.25">
      <c r="A2670">
        <f t="shared" ca="1" si="246"/>
        <v>2692</v>
      </c>
      <c r="B2670">
        <f t="shared" ca="1" si="247"/>
        <v>179</v>
      </c>
      <c r="C2670">
        <f t="shared" ca="1" si="248"/>
        <v>21</v>
      </c>
      <c r="D2670">
        <f t="shared" ca="1" si="248"/>
        <v>37</v>
      </c>
      <c r="E2670" s="3" t="str">
        <f ca="1">_xlfn.CONCAT(VLOOKUP($B2670,nomes!$A:$B,2,FALSE), "", VLOOKUP($C2670,apelido!$A:$B,2,FALSE), " ", VLOOKUP($D2670,apelido!$A:$B,2,FALSE))</f>
        <v>Luciana Coelho Henriques</v>
      </c>
      <c r="F2670" s="3" t="str">
        <f ca="1">TRIM(VLOOKUP($B2670,nomes!$A:$C,3,FALSE))</f>
        <v>Feminino</v>
      </c>
      <c r="G2670" t="str">
        <f t="shared" ca="1" si="249"/>
        <v>989 221 254</v>
      </c>
      <c r="H2670" s="2" t="s">
        <v>3161</v>
      </c>
      <c r="I2670" s="3" t="str">
        <f t="shared" ca="1" si="250"/>
        <v>2044.5</v>
      </c>
      <c r="J2670" s="3" t="str">
        <f t="shared" ca="1" si="251"/>
        <v>insert into motoristas (fk_matricula, nome, sexo, telefone, nif, salario) values (2692, 'Luciana Coelho Henriques', 2, '989 221 254', 24177023, 2044.5);</v>
      </c>
    </row>
    <row r="2671" spans="1:10" x14ac:dyDescent="0.25">
      <c r="A2671">
        <f t="shared" ca="1" si="246"/>
        <v>1977</v>
      </c>
      <c r="B2671">
        <f t="shared" ca="1" si="247"/>
        <v>88</v>
      </c>
      <c r="C2671">
        <f t="shared" ca="1" si="248"/>
        <v>59</v>
      </c>
      <c r="D2671">
        <f t="shared" ca="1" si="248"/>
        <v>90</v>
      </c>
      <c r="E2671" s="3" t="str">
        <f ca="1">_xlfn.CONCAT(VLOOKUP($B2671,nomes!$A:$B,2,FALSE), "", VLOOKUP($C2671,apelido!$A:$B,2,FALSE), " ", VLOOKUP($D2671,apelido!$A:$B,2,FALSE))</f>
        <v>Nicole Oliveira Vilaça</v>
      </c>
      <c r="F2671" s="3" t="str">
        <f ca="1">TRIM(VLOOKUP($B2671,nomes!$A:$C,3,FALSE))</f>
        <v>Feminino</v>
      </c>
      <c r="G2671" t="str">
        <f t="shared" ca="1" si="249"/>
        <v>992 371 747</v>
      </c>
      <c r="H2671" s="2" t="s">
        <v>3162</v>
      </c>
      <c r="I2671" s="3" t="str">
        <f t="shared" ca="1" si="250"/>
        <v>1237.75</v>
      </c>
      <c r="J2671" s="3" t="str">
        <f t="shared" ca="1" si="251"/>
        <v>insert into motoristas (fk_matricula, nome, sexo, telefone, nif, salario) values (1977, 'Nicole Oliveira Vilaça', 2, '992 371 747', 10905313, 1237.75);</v>
      </c>
    </row>
    <row r="2672" spans="1:10" x14ac:dyDescent="0.25">
      <c r="A2672">
        <f t="shared" ca="1" si="246"/>
        <v>1539</v>
      </c>
      <c r="B2672">
        <f t="shared" ca="1" si="247"/>
        <v>163</v>
      </c>
      <c r="C2672">
        <f t="shared" ca="1" si="248"/>
        <v>3</v>
      </c>
      <c r="D2672">
        <f t="shared" ca="1" si="248"/>
        <v>6</v>
      </c>
      <c r="E2672" s="3" t="str">
        <f ca="1">_xlfn.CONCAT(VLOOKUP($B2672,nomes!$A:$B,2,FALSE), "", VLOOKUP($C2672,apelido!$A:$B,2,FALSE), " ", VLOOKUP($D2672,apelido!$A:$B,2,FALSE))</f>
        <v>Iara Amaral Antunes</v>
      </c>
      <c r="F2672" s="3" t="str">
        <f ca="1">TRIM(VLOOKUP($B2672,nomes!$A:$C,3,FALSE))</f>
        <v>Feminino</v>
      </c>
      <c r="G2672" t="str">
        <f t="shared" ca="1" si="249"/>
        <v>989 171 494</v>
      </c>
      <c r="H2672" s="2" t="s">
        <v>3163</v>
      </c>
      <c r="I2672" s="3" t="str">
        <f t="shared" ca="1" si="250"/>
        <v>1388.23</v>
      </c>
      <c r="J2672" s="3" t="str">
        <f t="shared" ca="1" si="251"/>
        <v>insert into motoristas (fk_matricula, nome, sexo, telefone, nif, salario) values (1539, 'Iara Amaral Antunes', 2, '989 171 494', 24549603, 1388.23);</v>
      </c>
    </row>
    <row r="2673" spans="1:10" x14ac:dyDescent="0.25">
      <c r="A2673">
        <f t="shared" ca="1" si="246"/>
        <v>2051</v>
      </c>
      <c r="B2673">
        <f t="shared" ca="1" si="247"/>
        <v>77</v>
      </c>
      <c r="C2673">
        <f t="shared" ca="1" si="248"/>
        <v>44</v>
      </c>
      <c r="D2673">
        <f t="shared" ca="1" si="248"/>
        <v>53</v>
      </c>
      <c r="E2673" s="3" t="str">
        <f ca="1">_xlfn.CONCAT(VLOOKUP($B2673,nomes!$A:$B,2,FALSE), "", VLOOKUP($C2673,apelido!$A:$B,2,FALSE), " ", VLOOKUP($D2673,apelido!$A:$B,2,FALSE))</f>
        <v>Luna Madeira Morais</v>
      </c>
      <c r="F2673" s="3" t="str">
        <f ca="1">TRIM(VLOOKUP($B2673,nomes!$A:$C,3,FALSE))</f>
        <v>Feminino</v>
      </c>
      <c r="G2673" t="str">
        <f t="shared" ca="1" si="249"/>
        <v>985 454 146</v>
      </c>
      <c r="H2673" s="2" t="s">
        <v>3164</v>
      </c>
      <c r="I2673" s="3" t="str">
        <f t="shared" ca="1" si="250"/>
        <v>1351.15</v>
      </c>
      <c r="J2673" s="3" t="str">
        <f t="shared" ca="1" si="251"/>
        <v>insert into motoristas (fk_matricula, nome, sexo, telefone, nif, salario) values (2051, 'Luna Madeira Morais', 2, '985 454 146', 14051713, 1351.15);</v>
      </c>
    </row>
    <row r="2674" spans="1:10" x14ac:dyDescent="0.25">
      <c r="A2674">
        <f t="shared" ca="1" si="246"/>
        <v>127</v>
      </c>
      <c r="B2674">
        <f t="shared" ca="1" si="247"/>
        <v>134</v>
      </c>
      <c r="C2674">
        <f t="shared" ca="1" si="248"/>
        <v>93</v>
      </c>
      <c r="D2674">
        <f t="shared" ca="1" si="248"/>
        <v>50</v>
      </c>
      <c r="E2674" s="3" t="str">
        <f ca="1">_xlfn.CONCAT(VLOOKUP($B2674,nomes!$A:$B,2,FALSE), "", VLOOKUP($C2674,apelido!$A:$B,2,FALSE), " ", VLOOKUP($D2674,apelido!$A:$B,2,FALSE))</f>
        <v>Célia Bastos Mendes</v>
      </c>
      <c r="F2674" s="3" t="str">
        <f ca="1">TRIM(VLOOKUP($B2674,nomes!$A:$C,3,FALSE))</f>
        <v>Feminino</v>
      </c>
      <c r="G2674" t="str">
        <f t="shared" ca="1" si="249"/>
        <v>974 631 621</v>
      </c>
      <c r="H2674" s="2" t="s">
        <v>3165</v>
      </c>
      <c r="I2674" s="3" t="str">
        <f t="shared" ca="1" si="250"/>
        <v>1430.36</v>
      </c>
      <c r="J2674" s="3" t="str">
        <f t="shared" ca="1" si="251"/>
        <v>insert into motoristas (fk_matricula, nome, sexo, telefone, nif, salario) values (127, 'Célia Bastos Mendes', 2, '974 631 621', 10255338, 1430.36);</v>
      </c>
    </row>
    <row r="2675" spans="1:10" x14ac:dyDescent="0.25">
      <c r="A2675">
        <f t="shared" ca="1" si="246"/>
        <v>1852</v>
      </c>
      <c r="B2675">
        <f t="shared" ca="1" si="247"/>
        <v>164</v>
      </c>
      <c r="C2675">
        <f t="shared" ca="1" si="248"/>
        <v>38</v>
      </c>
      <c r="D2675">
        <f t="shared" ca="1" si="248"/>
        <v>88</v>
      </c>
      <c r="E2675" s="3" t="str">
        <f ca="1">_xlfn.CONCAT(VLOOKUP($B2675,nomes!$A:$B,2,FALSE), "", VLOOKUP($C2675,apelido!$A:$B,2,FALSE), " ", VLOOKUP($D2675,apelido!$A:$B,2,FALSE))</f>
        <v>Igor Jesus Vicente</v>
      </c>
      <c r="F2675" s="3" t="str">
        <f ca="1">TRIM(VLOOKUP($B2675,nomes!$A:$C,3,FALSE))</f>
        <v>Masculino</v>
      </c>
      <c r="G2675" t="str">
        <f t="shared" ca="1" si="249"/>
        <v>985 128 263</v>
      </c>
      <c r="H2675" s="2" t="s">
        <v>3166</v>
      </c>
      <c r="I2675" s="3" t="str">
        <f t="shared" ca="1" si="250"/>
        <v>1890.36</v>
      </c>
      <c r="J2675" s="3" t="str">
        <f t="shared" ca="1" si="251"/>
        <v>insert into motoristas (fk_matricula, nome, sexo, telefone, nif, salario) values (1852, 'Igor Jesus Vicente', 1, '985 128 263', 22427628, 1890.36);</v>
      </c>
    </row>
    <row r="2676" spans="1:10" x14ac:dyDescent="0.25">
      <c r="A2676">
        <f t="shared" ca="1" si="246"/>
        <v>2339</v>
      </c>
      <c r="B2676">
        <f t="shared" ca="1" si="247"/>
        <v>76</v>
      </c>
      <c r="C2676">
        <f t="shared" ca="1" si="248"/>
        <v>52</v>
      </c>
      <c r="D2676">
        <f t="shared" ca="1" si="248"/>
        <v>58</v>
      </c>
      <c r="E2676" s="3" t="str">
        <f ca="1">_xlfn.CONCAT(VLOOKUP($B2676,nomes!$A:$B,2,FALSE), "", VLOOKUP($C2676,apelido!$A:$B,2,FALSE), " ", VLOOKUP($D2676,apelido!$A:$B,2,FALSE))</f>
        <v>Luiza Monteiro Nunes</v>
      </c>
      <c r="F2676" s="3" t="str">
        <f ca="1">TRIM(VLOOKUP($B2676,nomes!$A:$C,3,FALSE))</f>
        <v>Feminino</v>
      </c>
      <c r="G2676" t="str">
        <f t="shared" ca="1" si="249"/>
        <v>915 321 772</v>
      </c>
      <c r="H2676" s="2" t="s">
        <v>3167</v>
      </c>
      <c r="I2676" s="3" t="str">
        <f t="shared" ca="1" si="250"/>
        <v>2191.33</v>
      </c>
      <c r="J2676" s="3" t="str">
        <f t="shared" ca="1" si="251"/>
        <v>insert into motoristas (fk_matricula, nome, sexo, telefone, nif, salario) values (2339, 'Luiza Monteiro Nunes', 2, '915 321 772', 19122939, 2191.33);</v>
      </c>
    </row>
    <row r="2677" spans="1:10" x14ac:dyDescent="0.25">
      <c r="A2677">
        <f t="shared" ca="1" si="246"/>
        <v>2341</v>
      </c>
      <c r="B2677">
        <f t="shared" ca="1" si="247"/>
        <v>163</v>
      </c>
      <c r="C2677">
        <f t="shared" ca="1" si="248"/>
        <v>85</v>
      </c>
      <c r="D2677">
        <f t="shared" ca="1" si="248"/>
        <v>77</v>
      </c>
      <c r="E2677" s="3" t="str">
        <f ca="1">_xlfn.CONCAT(VLOOKUP($B2677,nomes!$A:$B,2,FALSE), "", VLOOKUP($C2677,apelido!$A:$B,2,FALSE), " ", VLOOKUP($D2677,apelido!$A:$B,2,FALSE))</f>
        <v>Iara Vasconcelos Silva</v>
      </c>
      <c r="F2677" s="3" t="str">
        <f ca="1">TRIM(VLOOKUP($B2677,nomes!$A:$C,3,FALSE))</f>
        <v>Feminino</v>
      </c>
      <c r="G2677" t="str">
        <f t="shared" ca="1" si="249"/>
        <v>985 292 629</v>
      </c>
      <c r="H2677" s="2" t="s">
        <v>3168</v>
      </c>
      <c r="I2677" s="3" t="str">
        <f t="shared" ca="1" si="250"/>
        <v>2232.9</v>
      </c>
      <c r="J2677" s="3" t="str">
        <f t="shared" ca="1" si="251"/>
        <v>insert into motoristas (fk_matricula, nome, sexo, telefone, nif, salario) values (2341, 'Iara Vasconcelos Silva', 2, '985 292 629', 51177069, 2232.9);</v>
      </c>
    </row>
    <row r="2678" spans="1:10" x14ac:dyDescent="0.25">
      <c r="A2678">
        <f t="shared" ca="1" si="246"/>
        <v>2907</v>
      </c>
      <c r="B2678">
        <f t="shared" ca="1" si="247"/>
        <v>57</v>
      </c>
      <c r="C2678">
        <f t="shared" ca="1" si="248"/>
        <v>48</v>
      </c>
      <c r="D2678">
        <f t="shared" ca="1" si="248"/>
        <v>25</v>
      </c>
      <c r="E2678" s="3" t="str">
        <f ca="1">_xlfn.CONCAT(VLOOKUP($B2678,nomes!$A:$B,2,FALSE), "", VLOOKUP($C2678,apelido!$A:$B,2,FALSE), " ", VLOOKUP($D2678,apelido!$A:$B,2,FALSE))</f>
        <v>João Matos Duarte</v>
      </c>
      <c r="F2678" s="3" t="str">
        <f ca="1">TRIM(VLOOKUP($B2678,nomes!$A:$C,3,FALSE))</f>
        <v>Masculino</v>
      </c>
      <c r="G2678" t="str">
        <f t="shared" ca="1" si="249"/>
        <v>962 439 353</v>
      </c>
      <c r="H2678" s="2" t="s">
        <v>3169</v>
      </c>
      <c r="I2678" s="3" t="str">
        <f t="shared" ca="1" si="250"/>
        <v>1654.85</v>
      </c>
      <c r="J2678" s="3" t="str">
        <f t="shared" ca="1" si="251"/>
        <v>insert into motoristas (fk_matricula, nome, sexo, telefone, nif, salario) values (2907, 'João Matos Duarte', 1, '962 439 353', 50337074, 1654.85);</v>
      </c>
    </row>
    <row r="2679" spans="1:10" x14ac:dyDescent="0.25">
      <c r="A2679">
        <f t="shared" ca="1" si="246"/>
        <v>901</v>
      </c>
      <c r="B2679">
        <f t="shared" ca="1" si="247"/>
        <v>137</v>
      </c>
      <c r="C2679">
        <f t="shared" ca="1" si="248"/>
        <v>64</v>
      </c>
      <c r="D2679">
        <f t="shared" ca="1" si="248"/>
        <v>23</v>
      </c>
      <c r="E2679" s="3" t="str">
        <f ca="1">_xlfn.CONCAT(VLOOKUP($B2679,nomes!$A:$B,2,FALSE), "", VLOOKUP($C2679,apelido!$A:$B,2,FALSE), " ", VLOOKUP($D2679,apelido!$A:$B,2,FALSE))</f>
        <v>Cleiton Pinto Cruz</v>
      </c>
      <c r="F2679" s="3" t="str">
        <f ca="1">TRIM(VLOOKUP($B2679,nomes!$A:$C,3,FALSE))</f>
        <v>Masculino</v>
      </c>
      <c r="G2679" t="str">
        <f t="shared" ca="1" si="249"/>
        <v>927 895 269</v>
      </c>
      <c r="H2679" s="2" t="s">
        <v>3170</v>
      </c>
      <c r="I2679" s="3" t="str">
        <f t="shared" ca="1" si="250"/>
        <v>1097.26</v>
      </c>
      <c r="J2679" s="3" t="str">
        <f t="shared" ca="1" si="251"/>
        <v>insert into motoristas (fk_matricula, nome, sexo, telefone, nif, salario) values (901, 'Cleiton Pinto Cruz', 1, '927 895 269', 50654674, 1097.26);</v>
      </c>
    </row>
    <row r="2680" spans="1:10" x14ac:dyDescent="0.25">
      <c r="A2680">
        <f t="shared" ca="1" si="246"/>
        <v>2072</v>
      </c>
      <c r="B2680">
        <f t="shared" ca="1" si="247"/>
        <v>5</v>
      </c>
      <c r="C2680">
        <f t="shared" ca="1" si="248"/>
        <v>60</v>
      </c>
      <c r="D2680">
        <f t="shared" ca="1" si="248"/>
        <v>94</v>
      </c>
      <c r="E2680" s="3" t="str">
        <f ca="1">_xlfn.CONCAT(VLOOKUP($B2680,nomes!$A:$B,2,FALSE), "", VLOOKUP($C2680,apelido!$A:$B,2,FALSE), " ", VLOOKUP($D2680,apelido!$A:$B,2,FALSE))</f>
        <v>Ana Pacheco Barreira</v>
      </c>
      <c r="F2680" s="3" t="str">
        <f ca="1">TRIM(VLOOKUP($B2680,nomes!$A:$C,3,FALSE))</f>
        <v>Feminino</v>
      </c>
      <c r="G2680" t="str">
        <f t="shared" ca="1" si="249"/>
        <v>929 165 111</v>
      </c>
      <c r="H2680" s="2" t="s">
        <v>3171</v>
      </c>
      <c r="I2680" s="3" t="str">
        <f t="shared" ca="1" si="250"/>
        <v>954.49</v>
      </c>
      <c r="J2680" s="3" t="str">
        <f t="shared" ca="1" si="251"/>
        <v>insert into motoristas (fk_matricula, nome, sexo, telefone, nif, salario) values (2072, 'Ana Pacheco Barreira', 2, '929 165 111', 15264996, 954.49);</v>
      </c>
    </row>
    <row r="2681" spans="1:10" x14ac:dyDescent="0.25">
      <c r="A2681">
        <f t="shared" ca="1" si="246"/>
        <v>236</v>
      </c>
      <c r="B2681">
        <f t="shared" ca="1" si="247"/>
        <v>85</v>
      </c>
      <c r="C2681">
        <f t="shared" ca="1" si="248"/>
        <v>35</v>
      </c>
      <c r="D2681">
        <f t="shared" ca="1" si="248"/>
        <v>92</v>
      </c>
      <c r="E2681" s="3" t="str">
        <f ca="1">_xlfn.CONCAT(VLOOKUP($B2681,nomes!$A:$B,2,FALSE), "", VLOOKUP($C2681,apelido!$A:$B,2,FALSE), " ", VLOOKUP($D2681,apelido!$A:$B,2,FALSE))</f>
        <v>Miguel Gomes Almeida</v>
      </c>
      <c r="F2681" s="3" t="str">
        <f ca="1">TRIM(VLOOKUP($B2681,nomes!$A:$C,3,FALSE))</f>
        <v>Masculino</v>
      </c>
      <c r="G2681" t="str">
        <f t="shared" ca="1" si="249"/>
        <v>983 723 474</v>
      </c>
      <c r="H2681" s="2" t="s">
        <v>3172</v>
      </c>
      <c r="I2681" s="3" t="str">
        <f t="shared" ca="1" si="250"/>
        <v>2045.16</v>
      </c>
      <c r="J2681" s="3" t="str">
        <f t="shared" ca="1" si="251"/>
        <v>insert into motoristas (fk_matricula, nome, sexo, telefone, nif, salario) values (236, 'Miguel Gomes Almeida', 1, '983 723 474', 13159632, 2045.16);</v>
      </c>
    </row>
    <row r="2682" spans="1:10" x14ac:dyDescent="0.25">
      <c r="A2682">
        <f t="shared" ca="1" si="246"/>
        <v>880</v>
      </c>
      <c r="B2682">
        <f t="shared" ca="1" si="247"/>
        <v>94</v>
      </c>
      <c r="C2682">
        <f t="shared" ca="1" si="248"/>
        <v>25</v>
      </c>
      <c r="D2682">
        <f t="shared" ca="1" si="248"/>
        <v>21</v>
      </c>
      <c r="E2682" s="3" t="str">
        <f ca="1">_xlfn.CONCAT(VLOOKUP($B2682,nomes!$A:$B,2,FALSE), "", VLOOKUP($C2682,apelido!$A:$B,2,FALSE), " ", VLOOKUP($D2682,apelido!$A:$B,2,FALSE))</f>
        <v>Paola Duarte Coelho</v>
      </c>
      <c r="F2682" s="3" t="str">
        <f ca="1">TRIM(VLOOKUP($B2682,nomes!$A:$C,3,FALSE))</f>
        <v>Feminino</v>
      </c>
      <c r="G2682" t="str">
        <f t="shared" ca="1" si="249"/>
        <v>996 791 673</v>
      </c>
      <c r="H2682" s="2" t="s">
        <v>3173</v>
      </c>
      <c r="I2682" s="3" t="str">
        <f t="shared" ca="1" si="250"/>
        <v>896.30</v>
      </c>
      <c r="J2682" s="3" t="str">
        <f t="shared" ca="1" si="251"/>
        <v>insert into motoristas (fk_matricula, nome, sexo, telefone, nif, salario) values (880, 'Paola Duarte Coelho', 2, '996 791 673', 21567228, 896.30);</v>
      </c>
    </row>
    <row r="2683" spans="1:10" x14ac:dyDescent="0.25">
      <c r="A2683">
        <f t="shared" ca="1" si="246"/>
        <v>2210</v>
      </c>
      <c r="B2683">
        <f t="shared" ca="1" si="247"/>
        <v>88</v>
      </c>
      <c r="C2683">
        <f t="shared" ca="1" si="248"/>
        <v>90</v>
      </c>
      <c r="D2683">
        <f t="shared" ca="1" si="248"/>
        <v>21</v>
      </c>
      <c r="E2683" s="3" t="str">
        <f ca="1">_xlfn.CONCAT(VLOOKUP($B2683,nomes!$A:$B,2,FALSE), "", VLOOKUP($C2683,apelido!$A:$B,2,FALSE), " ", VLOOKUP($D2683,apelido!$A:$B,2,FALSE))</f>
        <v>Nicole Vilaça Coelho</v>
      </c>
      <c r="F2683" s="3" t="str">
        <f ca="1">TRIM(VLOOKUP($B2683,nomes!$A:$C,3,FALSE))</f>
        <v>Feminino</v>
      </c>
      <c r="G2683" t="str">
        <f t="shared" ca="1" si="249"/>
        <v>915 587 291</v>
      </c>
      <c r="H2683" s="2" t="s">
        <v>3174</v>
      </c>
      <c r="I2683" s="3" t="str">
        <f t="shared" ca="1" si="250"/>
        <v>2402.31</v>
      </c>
      <c r="J2683" s="3" t="str">
        <f t="shared" ca="1" si="251"/>
        <v>insert into motoristas (fk_matricula, nome, sexo, telefone, nif, salario) values (2210, 'Nicole Vilaça Coelho', 2, '915 587 291', 25648544, 2402.31);</v>
      </c>
    </row>
    <row r="2684" spans="1:10" x14ac:dyDescent="0.25">
      <c r="A2684">
        <f t="shared" ca="1" si="246"/>
        <v>2626</v>
      </c>
      <c r="B2684">
        <f t="shared" ca="1" si="247"/>
        <v>77</v>
      </c>
      <c r="C2684">
        <f t="shared" ca="1" si="248"/>
        <v>78</v>
      </c>
      <c r="D2684">
        <f t="shared" ca="1" si="248"/>
        <v>13</v>
      </c>
      <c r="E2684" s="3" t="str">
        <f ca="1">_xlfn.CONCAT(VLOOKUP($B2684,nomes!$A:$B,2,FALSE), "", VLOOKUP($C2684,apelido!$A:$B,2,FALSE), " ", VLOOKUP($D2684,apelido!$A:$B,2,FALSE))</f>
        <v>Luna Simões Borges</v>
      </c>
      <c r="F2684" s="3" t="str">
        <f ca="1">TRIM(VLOOKUP($B2684,nomes!$A:$C,3,FALSE))</f>
        <v>Feminino</v>
      </c>
      <c r="G2684" t="str">
        <f t="shared" ca="1" si="249"/>
        <v>944 715 872</v>
      </c>
      <c r="H2684" s="2" t="s">
        <v>3175</v>
      </c>
      <c r="I2684" s="3" t="str">
        <f t="shared" ca="1" si="250"/>
        <v>2307.17</v>
      </c>
      <c r="J2684" s="3" t="str">
        <f t="shared" ca="1" si="251"/>
        <v>insert into motoristas (fk_matricula, nome, sexo, telefone, nif, salario) values (2626, 'Luna Simões Borges', 2, '944 715 872', 26954861, 2307.17);</v>
      </c>
    </row>
    <row r="2685" spans="1:10" x14ac:dyDescent="0.25">
      <c r="A2685">
        <f t="shared" ca="1" si="246"/>
        <v>2246</v>
      </c>
      <c r="B2685">
        <f t="shared" ca="1" si="247"/>
        <v>101</v>
      </c>
      <c r="C2685">
        <f t="shared" ca="1" si="248"/>
        <v>16</v>
      </c>
      <c r="D2685">
        <f t="shared" ca="1" si="248"/>
        <v>61</v>
      </c>
      <c r="E2685" s="3" t="str">
        <f ca="1">_xlfn.CONCAT(VLOOKUP($B2685,nomes!$A:$B,2,FALSE), "", VLOOKUP($C2685,apelido!$A:$B,2,FALSE), " ", VLOOKUP($D2685,apelido!$A:$B,2,FALSE))</f>
        <v>Renan Brito Paiva</v>
      </c>
      <c r="F2685" s="3" t="str">
        <f ca="1">TRIM(VLOOKUP($B2685,nomes!$A:$C,3,FALSE))</f>
        <v>Masculino</v>
      </c>
      <c r="G2685" t="str">
        <f t="shared" ca="1" si="249"/>
        <v>954 864 465</v>
      </c>
      <c r="H2685" s="2" t="s">
        <v>3176</v>
      </c>
      <c r="I2685" s="3" t="str">
        <f t="shared" ca="1" si="250"/>
        <v>1508.76</v>
      </c>
      <c r="J2685" s="3" t="str">
        <f t="shared" ca="1" si="251"/>
        <v>insert into motoristas (fk_matricula, nome, sexo, telefone, nif, salario) values (2246, 'Renan Brito Paiva', 1, '954 864 465', 17561372, 1508.76);</v>
      </c>
    </row>
    <row r="2686" spans="1:10" x14ac:dyDescent="0.25">
      <c r="A2686">
        <f t="shared" ca="1" si="246"/>
        <v>2021</v>
      </c>
      <c r="B2686">
        <f t="shared" ca="1" si="247"/>
        <v>96</v>
      </c>
      <c r="C2686">
        <f t="shared" ca="1" si="248"/>
        <v>18</v>
      </c>
      <c r="D2686">
        <f t="shared" ca="1" si="248"/>
        <v>6</v>
      </c>
      <c r="E2686" s="3" t="str">
        <f ca="1">_xlfn.CONCAT(VLOOKUP($B2686,nomes!$A:$B,2,FALSE), "", VLOOKUP($C2686,apelido!$A:$B,2,FALSE), " ", VLOOKUP($D2686,apelido!$A:$B,2,FALSE))</f>
        <v>Paulo Cardoso Antunes</v>
      </c>
      <c r="F2686" s="3" t="str">
        <f ca="1">TRIM(VLOOKUP($B2686,nomes!$A:$C,3,FALSE))</f>
        <v>Masculino</v>
      </c>
      <c r="G2686" t="str">
        <f t="shared" ca="1" si="249"/>
        <v>965 442 966</v>
      </c>
      <c r="H2686" s="2" t="s">
        <v>3177</v>
      </c>
      <c r="I2686" s="3" t="str">
        <f t="shared" ca="1" si="250"/>
        <v>1045.30</v>
      </c>
      <c r="J2686" s="3" t="str">
        <f t="shared" ca="1" si="251"/>
        <v>insert into motoristas (fk_matricula, nome, sexo, telefone, nif, salario) values (2021, 'Paulo Cardoso Antunes', 1, '965 442 966', 52811641, 1045.30);</v>
      </c>
    </row>
    <row r="2687" spans="1:10" x14ac:dyDescent="0.25">
      <c r="A2687">
        <f t="shared" ca="1" si="246"/>
        <v>1342</v>
      </c>
      <c r="B2687">
        <f t="shared" ca="1" si="247"/>
        <v>142</v>
      </c>
      <c r="C2687">
        <f t="shared" ca="1" si="248"/>
        <v>92</v>
      </c>
      <c r="D2687">
        <f t="shared" ca="1" si="248"/>
        <v>47</v>
      </c>
      <c r="E2687" s="3" t="str">
        <f ca="1">_xlfn.CONCAT(VLOOKUP($B2687,nomes!$A:$B,2,FALSE), "", VLOOKUP($C2687,apelido!$A:$B,2,FALSE), " ", VLOOKUP($D2687,apelido!$A:$B,2,FALSE))</f>
        <v>Eduarda Almeida Martins</v>
      </c>
      <c r="F2687" s="3" t="str">
        <f ca="1">TRIM(VLOOKUP($B2687,nomes!$A:$C,3,FALSE))</f>
        <v>Feminino</v>
      </c>
      <c r="G2687" t="str">
        <f t="shared" ca="1" si="249"/>
        <v>964 392 348</v>
      </c>
      <c r="H2687" s="2" t="s">
        <v>3178</v>
      </c>
      <c r="I2687" s="3" t="str">
        <f t="shared" ca="1" si="250"/>
        <v>2095.27</v>
      </c>
      <c r="J2687" s="3" t="str">
        <f t="shared" ca="1" si="251"/>
        <v>insert into motoristas (fk_matricula, nome, sexo, telefone, nif, salario) values (1342, 'Eduarda Almeida Martins', 2, '964 392 348', 10865226, 2095.27);</v>
      </c>
    </row>
    <row r="2688" spans="1:10" x14ac:dyDescent="0.25">
      <c r="A2688">
        <f t="shared" ca="1" si="246"/>
        <v>133</v>
      </c>
      <c r="B2688">
        <f t="shared" ca="1" si="247"/>
        <v>100</v>
      </c>
      <c r="C2688">
        <f t="shared" ca="1" si="248"/>
        <v>55</v>
      </c>
      <c r="D2688">
        <f t="shared" ca="1" si="248"/>
        <v>65</v>
      </c>
      <c r="E2688" s="3" t="str">
        <f ca="1">_xlfn.CONCAT(VLOOKUP($B2688,nomes!$A:$B,2,FALSE), "", VLOOKUP($C2688,apelido!$A:$B,2,FALSE), " ", VLOOKUP($D2688,apelido!$A:$B,2,FALSE))</f>
        <v>Rebeca Nascimento Pires</v>
      </c>
      <c r="F2688" s="3" t="str">
        <f ca="1">TRIM(VLOOKUP($B2688,nomes!$A:$C,3,FALSE))</f>
        <v>Feminino</v>
      </c>
      <c r="G2688" t="str">
        <f t="shared" ca="1" si="249"/>
        <v>996 554 859</v>
      </c>
      <c r="H2688" s="2" t="s">
        <v>3179</v>
      </c>
      <c r="I2688" s="3" t="str">
        <f t="shared" ca="1" si="250"/>
        <v>1270.33</v>
      </c>
      <c r="J2688" s="3" t="str">
        <f t="shared" ca="1" si="251"/>
        <v>insert into motoristas (fk_matricula, nome, sexo, telefone, nif, salario) values (133, 'Rebeca Nascimento Pires', 2, '996 554 859', 24983462, 1270.33);</v>
      </c>
    </row>
    <row r="2689" spans="1:10" x14ac:dyDescent="0.25">
      <c r="A2689">
        <f t="shared" ca="1" si="246"/>
        <v>57</v>
      </c>
      <c r="B2689">
        <f t="shared" ca="1" si="247"/>
        <v>29</v>
      </c>
      <c r="C2689">
        <f t="shared" ca="1" si="248"/>
        <v>98</v>
      </c>
      <c r="D2689">
        <f t="shared" ca="1" si="248"/>
        <v>83</v>
      </c>
      <c r="E2689" s="3" t="str">
        <f ca="1">_xlfn.CONCAT(VLOOKUP($B2689,nomes!$A:$B,2,FALSE), "", VLOOKUP($C2689,apelido!$A:$B,2,FALSE), " ", VLOOKUP($D2689,apelido!$A:$B,2,FALSE))</f>
        <v>Diogo Chaves Torres</v>
      </c>
      <c r="F2689" s="3" t="str">
        <f ca="1">TRIM(VLOOKUP($B2689,nomes!$A:$C,3,FALSE))</f>
        <v>Masculino</v>
      </c>
      <c r="G2689" t="str">
        <f t="shared" ca="1" si="249"/>
        <v>922 796 711</v>
      </c>
      <c r="H2689" s="2" t="s">
        <v>3180</v>
      </c>
      <c r="I2689" s="3" t="str">
        <f t="shared" ca="1" si="250"/>
        <v>1950.56</v>
      </c>
      <c r="J2689" s="3" t="str">
        <f t="shared" ca="1" si="251"/>
        <v>insert into motoristas (fk_matricula, nome, sexo, telefone, nif, salario) values (57, 'Diogo Chaves Torres', 1, '922 796 711', 55823638, 1950.56);</v>
      </c>
    </row>
    <row r="2690" spans="1:10" x14ac:dyDescent="0.25">
      <c r="A2690">
        <f t="shared" ca="1" si="246"/>
        <v>682</v>
      </c>
      <c r="B2690">
        <f t="shared" ca="1" si="247"/>
        <v>168</v>
      </c>
      <c r="C2690">
        <f t="shared" ca="1" si="248"/>
        <v>59</v>
      </c>
      <c r="D2690">
        <f t="shared" ca="1" si="248"/>
        <v>3</v>
      </c>
      <c r="E2690" s="3" t="str">
        <f ca="1">_xlfn.CONCAT(VLOOKUP($B2690,nomes!$A:$B,2,FALSE), "", VLOOKUP($C2690,apelido!$A:$B,2,FALSE), " ", VLOOKUP($D2690,apelido!$A:$B,2,FALSE))</f>
        <v>Ivanilda Oliveira Amaral</v>
      </c>
      <c r="F2690" s="3" t="str">
        <f ca="1">TRIM(VLOOKUP($B2690,nomes!$A:$C,3,FALSE))</f>
        <v>Feminino</v>
      </c>
      <c r="G2690" t="str">
        <f t="shared" ca="1" si="249"/>
        <v>917 556 714</v>
      </c>
      <c r="H2690" s="2" t="s">
        <v>3181</v>
      </c>
      <c r="I2690" s="3" t="str">
        <f t="shared" ca="1" si="250"/>
        <v>2075.90</v>
      </c>
      <c r="J2690" s="3" t="str">
        <f t="shared" ca="1" si="251"/>
        <v>insert into motoristas (fk_matricula, nome, sexo, telefone, nif, salario) values (682, 'Ivanilda Oliveira Amaral', 2, '917 556 714', 15809688, 2075.90);</v>
      </c>
    </row>
    <row r="2691" spans="1:10" x14ac:dyDescent="0.25">
      <c r="A2691">
        <f t="shared" ref="A2691:A2754" ca="1" si="252">RANDBETWEEN(1,3059)</f>
        <v>2313</v>
      </c>
      <c r="B2691">
        <f t="shared" ref="B2691:B2754" ca="1" si="253">RANDBETWEEN(1,200)</f>
        <v>114</v>
      </c>
      <c r="C2691">
        <f t="shared" ref="C2691:D2754" ca="1" si="254">RANDBETWEEN(1,100)</f>
        <v>67</v>
      </c>
      <c r="D2691">
        <f t="shared" ca="1" si="254"/>
        <v>88</v>
      </c>
      <c r="E2691" s="3" t="str">
        <f ca="1">_xlfn.CONCAT(VLOOKUP($B2691,nomes!$A:$B,2,FALSE), "", VLOOKUP($C2691,apelido!$A:$B,2,FALSE), " ", VLOOKUP($D2691,apelido!$A:$B,2,FALSE))</f>
        <v>Talita Ramos Vicente</v>
      </c>
      <c r="F2691" s="3" t="str">
        <f ca="1">TRIM(VLOOKUP($B2691,nomes!$A:$C,3,FALSE))</f>
        <v>Feminino</v>
      </c>
      <c r="G2691" t="str">
        <f t="shared" ref="G2691:G2754" ca="1" si="255">_xlfn.CONCAT(9, RANDBETWEEN(1,9), RANDBETWEEN(1,9), " ", RANDBETWEEN(1,9), RANDBETWEEN(1,9), RANDBETWEEN(1,9), " ", RANDBETWEEN(1,9),RANDBETWEEN(1,9),RANDBETWEEN(1,9))</f>
        <v>995 263 191</v>
      </c>
      <c r="H2691" s="2" t="s">
        <v>3182</v>
      </c>
      <c r="I2691" s="3" t="str">
        <f t="shared" ref="I2691:I2754" ca="1" si="256">_xlfn.CONCAT(RANDBETWEEN(860,2500), ".", RANDBETWEEN(0,99))</f>
        <v>1953.59</v>
      </c>
      <c r="J2691" s="3" t="str">
        <f t="shared" ref="J2691:J2754" ca="1" si="257">"insert into motoristas (fk_matricula, nome, sexo, telefone, nif, salario) values (" &amp; $A2691 &amp; ", '" &amp; $E2691 &amp; "', " &amp; IF($F2691="Masculino", 1, 2) &amp; ", '" &amp; $G2691 &amp; "', " &amp; $H2691 &amp; ", " &amp; I2691 &amp; ");"</f>
        <v>insert into motoristas (fk_matricula, nome, sexo, telefone, nif, salario) values (2313, 'Talita Ramos Vicente', 2, '995 263 191', 10603805, 1953.59);</v>
      </c>
    </row>
    <row r="2692" spans="1:10" x14ac:dyDescent="0.25">
      <c r="A2692">
        <f t="shared" ca="1" si="252"/>
        <v>767</v>
      </c>
      <c r="B2692">
        <f t="shared" ca="1" si="253"/>
        <v>152</v>
      </c>
      <c r="C2692">
        <f t="shared" ca="1" si="254"/>
        <v>7</v>
      </c>
      <c r="D2692">
        <f t="shared" ca="1" si="254"/>
        <v>17</v>
      </c>
      <c r="E2692" s="3" t="str">
        <f ca="1">_xlfn.CONCAT(VLOOKUP($B2692,nomes!$A:$B,2,FALSE), "", VLOOKUP($C2692,apelido!$A:$B,2,FALSE), " ", VLOOKUP($D2692,apelido!$A:$B,2,FALSE))</f>
        <v>Fábio Araújo Campos</v>
      </c>
      <c r="F2692" s="3" t="str">
        <f ca="1">TRIM(VLOOKUP($B2692,nomes!$A:$C,3,FALSE))</f>
        <v>Masculino</v>
      </c>
      <c r="G2692" t="str">
        <f t="shared" ca="1" si="255"/>
        <v>981 713 616</v>
      </c>
      <c r="H2692" s="2" t="s">
        <v>3183</v>
      </c>
      <c r="I2692" s="3" t="str">
        <f t="shared" ca="1" si="256"/>
        <v>1760.98</v>
      </c>
      <c r="J2692" s="3" t="str">
        <f t="shared" ca="1" si="257"/>
        <v>insert into motoristas (fk_matricula, nome, sexo, telefone, nif, salario) values (767, 'Fábio Araújo Campos', 1, '981 713 616', 10226906, 1760.98);</v>
      </c>
    </row>
    <row r="2693" spans="1:10" x14ac:dyDescent="0.25">
      <c r="A2693">
        <f t="shared" ca="1" si="252"/>
        <v>940</v>
      </c>
      <c r="B2693">
        <f t="shared" ca="1" si="253"/>
        <v>146</v>
      </c>
      <c r="C2693">
        <f t="shared" ca="1" si="254"/>
        <v>80</v>
      </c>
      <c r="D2693">
        <f t="shared" ca="1" si="254"/>
        <v>29</v>
      </c>
      <c r="E2693" s="3" t="str">
        <f ca="1">_xlfn.CONCAT(VLOOKUP($B2693,nomes!$A:$B,2,FALSE), "", VLOOKUP($C2693,apelido!$A:$B,2,FALSE), " ", VLOOKUP($D2693,apelido!$A:$B,2,FALSE))</f>
        <v>Emanuel Sousa Ferreira</v>
      </c>
      <c r="F2693" s="3" t="str">
        <f ca="1">TRIM(VLOOKUP($B2693,nomes!$A:$C,3,FALSE))</f>
        <v>Masculino</v>
      </c>
      <c r="G2693" t="str">
        <f t="shared" ca="1" si="255"/>
        <v>952 937 148</v>
      </c>
      <c r="H2693" s="2" t="s">
        <v>3184</v>
      </c>
      <c r="I2693" s="3" t="str">
        <f t="shared" ca="1" si="256"/>
        <v>905.77</v>
      </c>
      <c r="J2693" s="3" t="str">
        <f t="shared" ca="1" si="257"/>
        <v>insert into motoristas (fk_matricula, nome, sexo, telefone, nif, salario) values (940, 'Emanuel Sousa Ferreira', 1, '952 937 148', 17107535, 905.77);</v>
      </c>
    </row>
    <row r="2694" spans="1:10" x14ac:dyDescent="0.25">
      <c r="A2694">
        <f t="shared" ca="1" si="252"/>
        <v>2248</v>
      </c>
      <c r="B2694">
        <f t="shared" ca="1" si="253"/>
        <v>80</v>
      </c>
      <c r="C2694">
        <f t="shared" ca="1" si="254"/>
        <v>16</v>
      </c>
      <c r="D2694">
        <f t="shared" ca="1" si="254"/>
        <v>3</v>
      </c>
      <c r="E2694" s="3" t="str">
        <f ca="1">_xlfn.CONCAT(VLOOKUP($B2694,nomes!$A:$B,2,FALSE), "", VLOOKUP($C2694,apelido!$A:$B,2,FALSE), " ", VLOOKUP($D2694,apelido!$A:$B,2,FALSE))</f>
        <v>Maria Brito Amaral</v>
      </c>
      <c r="F2694" s="3" t="str">
        <f ca="1">TRIM(VLOOKUP($B2694,nomes!$A:$C,3,FALSE))</f>
        <v>Feminino</v>
      </c>
      <c r="G2694" t="str">
        <f t="shared" ca="1" si="255"/>
        <v>954 913 592</v>
      </c>
      <c r="H2694" s="2" t="s">
        <v>3185</v>
      </c>
      <c r="I2694" s="3" t="str">
        <f t="shared" ca="1" si="256"/>
        <v>1345.26</v>
      </c>
      <c r="J2694" s="3" t="str">
        <f t="shared" ca="1" si="257"/>
        <v>insert into motoristas (fk_matricula, nome, sexo, telefone, nif, salario) values (2248, 'Maria Brito Amaral', 2, '954 913 592', 55723676, 1345.26);</v>
      </c>
    </row>
    <row r="2695" spans="1:10" x14ac:dyDescent="0.25">
      <c r="A2695">
        <f t="shared" ca="1" si="252"/>
        <v>3013</v>
      </c>
      <c r="B2695">
        <f t="shared" ca="1" si="253"/>
        <v>186</v>
      </c>
      <c r="C2695">
        <f t="shared" ca="1" si="254"/>
        <v>99</v>
      </c>
      <c r="D2695">
        <f t="shared" ca="1" si="254"/>
        <v>61</v>
      </c>
      <c r="E2695" s="3" t="str">
        <f ca="1">_xlfn.CONCAT(VLOOKUP($B2695,nomes!$A:$B,2,FALSE), "", VLOOKUP($C2695,apelido!$A:$B,2,FALSE), " ", VLOOKUP($D2695,apelido!$A:$B,2,FALSE))</f>
        <v>Melina Cordeiro Paiva</v>
      </c>
      <c r="F2695" s="3" t="str">
        <f ca="1">TRIM(VLOOKUP($B2695,nomes!$A:$C,3,FALSE))</f>
        <v>Feminino</v>
      </c>
      <c r="G2695" t="str">
        <f t="shared" ca="1" si="255"/>
        <v>995 439 441</v>
      </c>
      <c r="H2695" s="2" t="s">
        <v>3186</v>
      </c>
      <c r="I2695" s="3" t="str">
        <f t="shared" ca="1" si="256"/>
        <v>946.7</v>
      </c>
      <c r="J2695" s="3" t="str">
        <f t="shared" ca="1" si="257"/>
        <v>insert into motoristas (fk_matricula, nome, sexo, telefone, nif, salario) values (3013, 'Melina Cordeiro Paiva', 2, '995 439 441', 56309675, 946.7);</v>
      </c>
    </row>
    <row r="2696" spans="1:10" x14ac:dyDescent="0.25">
      <c r="A2696">
        <f t="shared" ca="1" si="252"/>
        <v>2141</v>
      </c>
      <c r="B2696">
        <f t="shared" ca="1" si="253"/>
        <v>5</v>
      </c>
      <c r="C2696">
        <f t="shared" ca="1" si="254"/>
        <v>71</v>
      </c>
      <c r="D2696">
        <f t="shared" ca="1" si="254"/>
        <v>58</v>
      </c>
      <c r="E2696" s="3" t="str">
        <f ca="1">_xlfn.CONCAT(VLOOKUP($B2696,nomes!$A:$B,2,FALSE), "", VLOOKUP($C2696,apelido!$A:$B,2,FALSE), " ", VLOOKUP($D2696,apelido!$A:$B,2,FALSE))</f>
        <v>Ana Rocha Nunes</v>
      </c>
      <c r="F2696" s="3" t="str">
        <f ca="1">TRIM(VLOOKUP($B2696,nomes!$A:$C,3,FALSE))</f>
        <v>Feminino</v>
      </c>
      <c r="G2696" t="str">
        <f t="shared" ca="1" si="255"/>
        <v>928 986 273</v>
      </c>
      <c r="H2696" s="2" t="s">
        <v>3187</v>
      </c>
      <c r="I2696" s="3" t="str">
        <f t="shared" ca="1" si="256"/>
        <v>2422.94</v>
      </c>
      <c r="J2696" s="3" t="str">
        <f t="shared" ca="1" si="257"/>
        <v>insert into motoristas (fk_matricula, nome, sexo, telefone, nif, salario) values (2141, 'Ana Rocha Nunes', 2, '928 986 273', 55645364, 2422.94);</v>
      </c>
    </row>
    <row r="2697" spans="1:10" x14ac:dyDescent="0.25">
      <c r="A2697">
        <f t="shared" ca="1" si="252"/>
        <v>314</v>
      </c>
      <c r="B2697">
        <f t="shared" ca="1" si="253"/>
        <v>98</v>
      </c>
      <c r="C2697">
        <f t="shared" ca="1" si="254"/>
        <v>89</v>
      </c>
      <c r="D2697">
        <f t="shared" ca="1" si="254"/>
        <v>59</v>
      </c>
      <c r="E2697" s="3" t="str">
        <f ca="1">_xlfn.CONCAT(VLOOKUP($B2697,nomes!$A:$B,2,FALSE), "", VLOOKUP($C2697,apelido!$A:$B,2,FALSE), " ", VLOOKUP($D2697,apelido!$A:$B,2,FALSE))</f>
        <v>Rafael Vieira Oliveira</v>
      </c>
      <c r="F2697" s="3" t="str">
        <f ca="1">TRIM(VLOOKUP($B2697,nomes!$A:$C,3,FALSE))</f>
        <v>Masculino</v>
      </c>
      <c r="G2697" t="str">
        <f t="shared" ca="1" si="255"/>
        <v>953 845 798</v>
      </c>
      <c r="H2697" s="2" t="s">
        <v>3188</v>
      </c>
      <c r="I2697" s="3" t="str">
        <f t="shared" ca="1" si="256"/>
        <v>1117.82</v>
      </c>
      <c r="J2697" s="3" t="str">
        <f t="shared" ca="1" si="257"/>
        <v>insert into motoristas (fk_matricula, nome, sexo, telefone, nif, salario) values (314, 'Rafael Vieira Oliveira', 1, '953 845 798', 54040605, 1117.82);</v>
      </c>
    </row>
    <row r="2698" spans="1:10" x14ac:dyDescent="0.25">
      <c r="A2698">
        <f t="shared" ca="1" si="252"/>
        <v>2530</v>
      </c>
      <c r="B2698">
        <f t="shared" ca="1" si="253"/>
        <v>113</v>
      </c>
      <c r="C2698">
        <f t="shared" ca="1" si="254"/>
        <v>39</v>
      </c>
      <c r="D2698">
        <f t="shared" ca="1" si="254"/>
        <v>67</v>
      </c>
      <c r="E2698" s="3" t="str">
        <f ca="1">_xlfn.CONCAT(VLOOKUP($B2698,nomes!$A:$B,2,FALSE), "", VLOOKUP($C2698,apelido!$A:$B,2,FALSE), " ", VLOOKUP($D2698,apelido!$A:$B,2,FALSE))</f>
        <v>Stella Leal Ramos</v>
      </c>
      <c r="F2698" s="3" t="str">
        <f ca="1">TRIM(VLOOKUP($B2698,nomes!$A:$C,3,FALSE))</f>
        <v>Feminino</v>
      </c>
      <c r="G2698" t="str">
        <f t="shared" ca="1" si="255"/>
        <v>997 244 535</v>
      </c>
      <c r="H2698" s="2" t="s">
        <v>3189</v>
      </c>
      <c r="I2698" s="3" t="str">
        <f t="shared" ca="1" si="256"/>
        <v>982.12</v>
      </c>
      <c r="J2698" s="3" t="str">
        <f t="shared" ca="1" si="257"/>
        <v>insert into motoristas (fk_matricula, nome, sexo, telefone, nif, salario) values (2530, 'Stella Leal Ramos', 2, '997 244 535', 56907236, 982.12);</v>
      </c>
    </row>
    <row r="2699" spans="1:10" x14ac:dyDescent="0.25">
      <c r="A2699">
        <f t="shared" ca="1" si="252"/>
        <v>1612</v>
      </c>
      <c r="B2699">
        <f t="shared" ca="1" si="253"/>
        <v>81</v>
      </c>
      <c r="C2699">
        <f t="shared" ca="1" si="254"/>
        <v>6</v>
      </c>
      <c r="D2699">
        <f t="shared" ca="1" si="254"/>
        <v>45</v>
      </c>
      <c r="E2699" s="3" t="str">
        <f ca="1">_xlfn.CONCAT(VLOOKUP($B2699,nomes!$A:$B,2,FALSE), "", VLOOKUP($C2699,apelido!$A:$B,2,FALSE), " ", VLOOKUP($D2699,apelido!$A:$B,2,FALSE))</f>
        <v>Mariana Antunes Magalhães</v>
      </c>
      <c r="F2699" s="3" t="str">
        <f ca="1">TRIM(VLOOKUP($B2699,nomes!$A:$C,3,FALSE))</f>
        <v>Feminino</v>
      </c>
      <c r="G2699" t="str">
        <f t="shared" ca="1" si="255"/>
        <v>935 566 926</v>
      </c>
      <c r="H2699" s="2" t="s">
        <v>3190</v>
      </c>
      <c r="I2699" s="3" t="str">
        <f t="shared" ca="1" si="256"/>
        <v>959.33</v>
      </c>
      <c r="J2699" s="3" t="str">
        <f t="shared" ca="1" si="257"/>
        <v>insert into motoristas (fk_matricula, nome, sexo, telefone, nif, salario) values (1612, 'Mariana Antunes Magalhães', 2, '935 566 926', 24121905, 959.33);</v>
      </c>
    </row>
    <row r="2700" spans="1:10" x14ac:dyDescent="0.25">
      <c r="A2700">
        <f t="shared" ca="1" si="252"/>
        <v>1687</v>
      </c>
      <c r="B2700">
        <f t="shared" ca="1" si="253"/>
        <v>104</v>
      </c>
      <c r="C2700">
        <f t="shared" ca="1" si="254"/>
        <v>59</v>
      </c>
      <c r="D2700">
        <f t="shared" ca="1" si="254"/>
        <v>19</v>
      </c>
      <c r="E2700" s="3" t="str">
        <f ca="1">_xlfn.CONCAT(VLOOKUP($B2700,nomes!$A:$B,2,FALSE), "", VLOOKUP($C2700,apelido!$A:$B,2,FALSE), " ", VLOOKUP($D2700,apelido!$A:$B,2,FALSE))</f>
        <v>Roberto Oliveira Carvalho</v>
      </c>
      <c r="F2700" s="3" t="str">
        <f ca="1">TRIM(VLOOKUP($B2700,nomes!$A:$C,3,FALSE))</f>
        <v>Masculino</v>
      </c>
      <c r="G2700" t="str">
        <f t="shared" ca="1" si="255"/>
        <v>985 743 451</v>
      </c>
      <c r="H2700" s="2" t="s">
        <v>3191</v>
      </c>
      <c r="I2700" s="3" t="str">
        <f t="shared" ca="1" si="256"/>
        <v>1860.1</v>
      </c>
      <c r="J2700" s="3" t="str">
        <f t="shared" ca="1" si="257"/>
        <v>insert into motoristas (fk_matricula, nome, sexo, telefone, nif, salario) values (1687, 'Roberto Oliveira Carvalho', 1, '985 743 451', 18764382, 1860.1);</v>
      </c>
    </row>
    <row r="2701" spans="1:10" x14ac:dyDescent="0.25">
      <c r="A2701">
        <f t="shared" ca="1" si="252"/>
        <v>319</v>
      </c>
      <c r="B2701">
        <f t="shared" ca="1" si="253"/>
        <v>198</v>
      </c>
      <c r="C2701">
        <f t="shared" ca="1" si="254"/>
        <v>18</v>
      </c>
      <c r="D2701">
        <f t="shared" ca="1" si="254"/>
        <v>15</v>
      </c>
      <c r="E2701" s="3" t="str">
        <f ca="1">_xlfn.CONCAT(VLOOKUP($B2701,nomes!$A:$B,2,FALSE), "", VLOOKUP($C2701,apelido!$A:$B,2,FALSE), " ", VLOOKUP($D2701,apelido!$A:$B,2,FALSE))</f>
        <v>Tereza Cardoso Branco</v>
      </c>
      <c r="F2701" s="3" t="str">
        <f ca="1">TRIM(VLOOKUP($B2701,nomes!$A:$C,3,FALSE))</f>
        <v>Feminino</v>
      </c>
      <c r="G2701" t="str">
        <f t="shared" ca="1" si="255"/>
        <v>922 463 954</v>
      </c>
      <c r="H2701" s="2" t="s">
        <v>3192</v>
      </c>
      <c r="I2701" s="3" t="str">
        <f t="shared" ca="1" si="256"/>
        <v>1951.71</v>
      </c>
      <c r="J2701" s="3" t="str">
        <f t="shared" ca="1" si="257"/>
        <v>insert into motoristas (fk_matricula, nome, sexo, telefone, nif, salario) values (319, 'Tereza Cardoso Branco', 2, '922 463 954', 25280145, 1951.71);</v>
      </c>
    </row>
    <row r="2702" spans="1:10" x14ac:dyDescent="0.25">
      <c r="A2702">
        <f t="shared" ca="1" si="252"/>
        <v>1297</v>
      </c>
      <c r="B2702">
        <f t="shared" ca="1" si="253"/>
        <v>15</v>
      </c>
      <c r="C2702">
        <f t="shared" ca="1" si="254"/>
        <v>74</v>
      </c>
      <c r="D2702">
        <f t="shared" ca="1" si="254"/>
        <v>69</v>
      </c>
      <c r="E2702" s="3" t="str">
        <f ca="1">_xlfn.CONCAT(VLOOKUP($B2702,nomes!$A:$B,2,FALSE), "", VLOOKUP($C2702,apelido!$A:$B,2,FALSE), " ", VLOOKUP($D2702,apelido!$A:$B,2,FALSE))</f>
        <v>Bruno Sampaio Reis</v>
      </c>
      <c r="F2702" s="3" t="str">
        <f ca="1">TRIM(VLOOKUP($B2702,nomes!$A:$C,3,FALSE))</f>
        <v>Masculino</v>
      </c>
      <c r="G2702" t="str">
        <f t="shared" ca="1" si="255"/>
        <v>948 559 911</v>
      </c>
      <c r="H2702" s="2" t="s">
        <v>3193</v>
      </c>
      <c r="I2702" s="3" t="str">
        <f t="shared" ca="1" si="256"/>
        <v>1571.52</v>
      </c>
      <c r="J2702" s="3" t="str">
        <f t="shared" ca="1" si="257"/>
        <v>insert into motoristas (fk_matricula, nome, sexo, telefone, nif, salario) values (1297, 'Bruno Sampaio Reis', 1, '948 559 911', 26539367, 1571.52);</v>
      </c>
    </row>
    <row r="2703" spans="1:10" x14ac:dyDescent="0.25">
      <c r="A2703">
        <f t="shared" ca="1" si="252"/>
        <v>1464</v>
      </c>
      <c r="B2703">
        <f t="shared" ca="1" si="253"/>
        <v>19</v>
      </c>
      <c r="C2703">
        <f t="shared" ca="1" si="254"/>
        <v>90</v>
      </c>
      <c r="D2703">
        <f t="shared" ca="1" si="254"/>
        <v>30</v>
      </c>
      <c r="E2703" s="3" t="str">
        <f ca="1">_xlfn.CONCAT(VLOOKUP($B2703,nomes!$A:$B,2,FALSE), "", VLOOKUP($C2703,apelido!$A:$B,2,FALSE), " ", VLOOKUP($D2703,apelido!$A:$B,2,FALSE))</f>
        <v>Carolina Vilaça Figueiredo</v>
      </c>
      <c r="F2703" s="3" t="str">
        <f ca="1">TRIM(VLOOKUP($B2703,nomes!$A:$C,3,FALSE))</f>
        <v>Feminino</v>
      </c>
      <c r="G2703" t="str">
        <f t="shared" ca="1" si="255"/>
        <v>941 622 271</v>
      </c>
      <c r="H2703" s="2" t="s">
        <v>3194</v>
      </c>
      <c r="I2703" s="3" t="str">
        <f t="shared" ca="1" si="256"/>
        <v>1141.76</v>
      </c>
      <c r="J2703" s="3" t="str">
        <f t="shared" ca="1" si="257"/>
        <v>insert into motoristas (fk_matricula, nome, sexo, telefone, nif, salario) values (1464, 'Carolina Vilaça Figueiredo', 2, '941 622 271', 14193877, 1141.76);</v>
      </c>
    </row>
    <row r="2704" spans="1:10" x14ac:dyDescent="0.25">
      <c r="A2704">
        <f t="shared" ca="1" si="252"/>
        <v>504</v>
      </c>
      <c r="B2704">
        <f t="shared" ca="1" si="253"/>
        <v>108</v>
      </c>
      <c r="C2704">
        <f t="shared" ca="1" si="254"/>
        <v>37</v>
      </c>
      <c r="D2704">
        <f t="shared" ca="1" si="254"/>
        <v>15</v>
      </c>
      <c r="E2704" s="3" t="str">
        <f ca="1">_xlfn.CONCAT(VLOOKUP($B2704,nomes!$A:$B,2,FALSE), "", VLOOKUP($C2704,apelido!$A:$B,2,FALSE), " ", VLOOKUP($D2704,apelido!$A:$B,2,FALSE))</f>
        <v>Sara Henriques Branco</v>
      </c>
      <c r="F2704" s="3" t="str">
        <f ca="1">TRIM(VLOOKUP($B2704,nomes!$A:$C,3,FALSE))</f>
        <v>Feminino</v>
      </c>
      <c r="G2704" t="str">
        <f t="shared" ca="1" si="255"/>
        <v>952 247 718</v>
      </c>
      <c r="H2704" s="2" t="s">
        <v>3195</v>
      </c>
      <c r="I2704" s="3" t="str">
        <f t="shared" ca="1" si="256"/>
        <v>1725.54</v>
      </c>
      <c r="J2704" s="3" t="str">
        <f t="shared" ca="1" si="257"/>
        <v>insert into motoristas (fk_matricula, nome, sexo, telefone, nif, salario) values (504, 'Sara Henriques Branco', 2, '952 247 718', 11522963, 1725.54);</v>
      </c>
    </row>
    <row r="2705" spans="1:10" x14ac:dyDescent="0.25">
      <c r="A2705">
        <f t="shared" ca="1" si="252"/>
        <v>2359</v>
      </c>
      <c r="B2705">
        <f t="shared" ca="1" si="253"/>
        <v>59</v>
      </c>
      <c r="C2705">
        <f t="shared" ca="1" si="254"/>
        <v>53</v>
      </c>
      <c r="D2705">
        <f t="shared" ca="1" si="254"/>
        <v>54</v>
      </c>
      <c r="E2705" s="3" t="str">
        <f ca="1">_xlfn.CONCAT(VLOOKUP($B2705,nomes!$A:$B,2,FALSE), "", VLOOKUP($C2705,apelido!$A:$B,2,FALSE), " ", VLOOKUP($D2705,apelido!$A:$B,2,FALSE))</f>
        <v>Jonas Morais Mota</v>
      </c>
      <c r="F2705" s="3" t="str">
        <f ca="1">TRIM(VLOOKUP($B2705,nomes!$A:$C,3,FALSE))</f>
        <v>Masculino</v>
      </c>
      <c r="G2705" t="str">
        <f t="shared" ca="1" si="255"/>
        <v>991 769 349</v>
      </c>
      <c r="H2705" s="2" t="s">
        <v>3196</v>
      </c>
      <c r="I2705" s="3" t="str">
        <f t="shared" ca="1" si="256"/>
        <v>1872.97</v>
      </c>
      <c r="J2705" s="3" t="str">
        <f t="shared" ca="1" si="257"/>
        <v>insert into motoristas (fk_matricula, nome, sexo, telefone, nif, salario) values (2359, 'Jonas Morais Mota', 1, '991 769 349', 15792763, 1872.97);</v>
      </c>
    </row>
    <row r="2706" spans="1:10" x14ac:dyDescent="0.25">
      <c r="A2706">
        <f t="shared" ca="1" si="252"/>
        <v>1703</v>
      </c>
      <c r="B2706">
        <f t="shared" ca="1" si="253"/>
        <v>14</v>
      </c>
      <c r="C2706">
        <f t="shared" ca="1" si="254"/>
        <v>26</v>
      </c>
      <c r="D2706">
        <f t="shared" ca="1" si="254"/>
        <v>1</v>
      </c>
      <c r="E2706" s="3" t="str">
        <f ca="1">_xlfn.CONCAT(VLOOKUP($B2706,nomes!$A:$B,2,FALSE), "", VLOOKUP($C2706,apelido!$A:$B,2,FALSE), " ", VLOOKUP($D2706,apelido!$A:$B,2,FALSE))</f>
        <v>Bianca Esteves Almeida</v>
      </c>
      <c r="F2706" s="3" t="str">
        <f ca="1">TRIM(VLOOKUP($B2706,nomes!$A:$C,3,FALSE))</f>
        <v>Feminino</v>
      </c>
      <c r="G2706" t="str">
        <f t="shared" ca="1" si="255"/>
        <v>967 616 739</v>
      </c>
      <c r="H2706" s="2" t="s">
        <v>3197</v>
      </c>
      <c r="I2706" s="3" t="str">
        <f t="shared" ca="1" si="256"/>
        <v>2479.50</v>
      </c>
      <c r="J2706" s="3" t="str">
        <f t="shared" ca="1" si="257"/>
        <v>insert into motoristas (fk_matricula, nome, sexo, telefone, nif, salario) values (1703, 'Bianca Esteves Almeida', 2, '967 616 739', 28985687, 2479.50);</v>
      </c>
    </row>
    <row r="2707" spans="1:10" x14ac:dyDescent="0.25">
      <c r="A2707">
        <f t="shared" ca="1" si="252"/>
        <v>245</v>
      </c>
      <c r="B2707">
        <f t="shared" ca="1" si="253"/>
        <v>79</v>
      </c>
      <c r="C2707">
        <f t="shared" ca="1" si="254"/>
        <v>17</v>
      </c>
      <c r="D2707">
        <f t="shared" ca="1" si="254"/>
        <v>20</v>
      </c>
      <c r="E2707" s="3" t="str">
        <f ca="1">_xlfn.CONCAT(VLOOKUP($B2707,nomes!$A:$B,2,FALSE), "", VLOOKUP($C2707,apelido!$A:$B,2,FALSE), " ", VLOOKUP($D2707,apelido!$A:$B,2,FALSE))</f>
        <v>Marcelo Campos Castro</v>
      </c>
      <c r="F2707" s="3" t="str">
        <f ca="1">TRIM(VLOOKUP($B2707,nomes!$A:$C,3,FALSE))</f>
        <v>Masculino</v>
      </c>
      <c r="G2707" t="str">
        <f t="shared" ca="1" si="255"/>
        <v>959 776 912</v>
      </c>
      <c r="H2707" s="2" t="s">
        <v>3198</v>
      </c>
      <c r="I2707" s="3" t="str">
        <f t="shared" ca="1" si="256"/>
        <v>1589.62</v>
      </c>
      <c r="J2707" s="3" t="str">
        <f t="shared" ca="1" si="257"/>
        <v>insert into motoristas (fk_matricula, nome, sexo, telefone, nif, salario) values (245, 'Marcelo Campos Castro', 1, '959 776 912', 13530429, 1589.62);</v>
      </c>
    </row>
    <row r="2708" spans="1:10" x14ac:dyDescent="0.25">
      <c r="A2708">
        <f t="shared" ca="1" si="252"/>
        <v>2492</v>
      </c>
      <c r="B2708">
        <f t="shared" ca="1" si="253"/>
        <v>113</v>
      </c>
      <c r="C2708">
        <f t="shared" ca="1" si="254"/>
        <v>10</v>
      </c>
      <c r="D2708">
        <f t="shared" ca="1" si="254"/>
        <v>100</v>
      </c>
      <c r="E2708" s="3" t="str">
        <f ca="1">_xlfn.CONCAT(VLOOKUP($B2708,nomes!$A:$B,2,FALSE), "", VLOOKUP($C2708,apelido!$A:$B,2,FALSE), " ", VLOOKUP($D2708,apelido!$A:$B,2,FALSE))</f>
        <v>Stella Batista Fragoso</v>
      </c>
      <c r="F2708" s="3" t="str">
        <f ca="1">TRIM(VLOOKUP($B2708,nomes!$A:$C,3,FALSE))</f>
        <v>Feminino</v>
      </c>
      <c r="G2708" t="str">
        <f t="shared" ca="1" si="255"/>
        <v>977 575 122</v>
      </c>
      <c r="H2708" s="2" t="s">
        <v>3199</v>
      </c>
      <c r="I2708" s="3" t="str">
        <f t="shared" ca="1" si="256"/>
        <v>1312.84</v>
      </c>
      <c r="J2708" s="3" t="str">
        <f t="shared" ca="1" si="257"/>
        <v>insert into motoristas (fk_matricula, nome, sexo, telefone, nif, salario) values (2492, 'Stella Batista Fragoso', 2, '977 575 122', 56560075, 1312.84);</v>
      </c>
    </row>
    <row r="2709" spans="1:10" x14ac:dyDescent="0.25">
      <c r="A2709">
        <f t="shared" ca="1" si="252"/>
        <v>2979</v>
      </c>
      <c r="B2709">
        <f t="shared" ca="1" si="253"/>
        <v>70</v>
      </c>
      <c r="C2709">
        <f t="shared" ca="1" si="254"/>
        <v>99</v>
      </c>
      <c r="D2709">
        <f t="shared" ca="1" si="254"/>
        <v>75</v>
      </c>
      <c r="E2709" s="3" t="str">
        <f ca="1">_xlfn.CONCAT(VLOOKUP($B2709,nomes!$A:$B,2,FALSE), "", VLOOKUP($C2709,apelido!$A:$B,2,FALSE), " ", VLOOKUP($D2709,apelido!$A:$B,2,FALSE))</f>
        <v>Letícia Cordeiro Santos</v>
      </c>
      <c r="F2709" s="3" t="str">
        <f ca="1">TRIM(VLOOKUP($B2709,nomes!$A:$C,3,FALSE))</f>
        <v>Feminino</v>
      </c>
      <c r="G2709" t="str">
        <f t="shared" ca="1" si="255"/>
        <v>948 947 597</v>
      </c>
      <c r="H2709" s="2" t="s">
        <v>3200</v>
      </c>
      <c r="I2709" s="3" t="str">
        <f t="shared" ca="1" si="256"/>
        <v>2151.28</v>
      </c>
      <c r="J2709" s="3" t="str">
        <f t="shared" ca="1" si="257"/>
        <v>insert into motoristas (fk_matricula, nome, sexo, telefone, nif, salario) values (2979, 'Letícia Cordeiro Santos', 2, '948 947 597', 19284401, 2151.28);</v>
      </c>
    </row>
    <row r="2710" spans="1:10" x14ac:dyDescent="0.25">
      <c r="A2710">
        <f t="shared" ca="1" si="252"/>
        <v>2347</v>
      </c>
      <c r="B2710">
        <f t="shared" ca="1" si="253"/>
        <v>170</v>
      </c>
      <c r="C2710">
        <f t="shared" ca="1" si="254"/>
        <v>8</v>
      </c>
      <c r="D2710">
        <f t="shared" ca="1" si="254"/>
        <v>88</v>
      </c>
      <c r="E2710" s="3" t="str">
        <f ca="1">_xlfn.CONCAT(VLOOKUP($B2710,nomes!$A:$B,2,FALSE), "", VLOOKUP($C2710,apelido!$A:$B,2,FALSE), " ", VLOOKUP($D2710,apelido!$A:$B,2,FALSE))</f>
        <v>Joana Azevedo Vicente</v>
      </c>
      <c r="F2710" s="3" t="str">
        <f ca="1">TRIM(VLOOKUP($B2710,nomes!$A:$C,3,FALSE))</f>
        <v>Feminino</v>
      </c>
      <c r="G2710" t="str">
        <f t="shared" ca="1" si="255"/>
        <v>944 666 345</v>
      </c>
      <c r="H2710" s="2" t="s">
        <v>3201</v>
      </c>
      <c r="I2710" s="3" t="str">
        <f t="shared" ca="1" si="256"/>
        <v>1874.9</v>
      </c>
      <c r="J2710" s="3" t="str">
        <f t="shared" ca="1" si="257"/>
        <v>insert into motoristas (fk_matricula, nome, sexo, telefone, nif, salario) values (2347, 'Joana Azevedo Vicente', 2, '944 666 345', 12570369, 1874.9);</v>
      </c>
    </row>
    <row r="2711" spans="1:10" x14ac:dyDescent="0.25">
      <c r="A2711">
        <f t="shared" ca="1" si="252"/>
        <v>1358</v>
      </c>
      <c r="B2711">
        <f t="shared" ca="1" si="253"/>
        <v>44</v>
      </c>
      <c r="C2711">
        <f t="shared" ca="1" si="254"/>
        <v>75</v>
      </c>
      <c r="D2711">
        <f t="shared" ca="1" si="254"/>
        <v>75</v>
      </c>
      <c r="E2711" s="3" t="str">
        <f ca="1">_xlfn.CONCAT(VLOOKUP($B2711,nomes!$A:$B,2,FALSE), "", VLOOKUP($C2711,apelido!$A:$B,2,FALSE), " ", VLOOKUP($D2711,apelido!$A:$B,2,FALSE))</f>
        <v>Gabriela Santos Santos</v>
      </c>
      <c r="F2711" s="3" t="str">
        <f ca="1">TRIM(VLOOKUP($B2711,nomes!$A:$C,3,FALSE))</f>
        <v>Feminino</v>
      </c>
      <c r="G2711" t="str">
        <f t="shared" ca="1" si="255"/>
        <v>925 541 262</v>
      </c>
      <c r="H2711" s="2" t="s">
        <v>3202</v>
      </c>
      <c r="I2711" s="3" t="str">
        <f t="shared" ca="1" si="256"/>
        <v>2055.4</v>
      </c>
      <c r="J2711" s="3" t="str">
        <f t="shared" ca="1" si="257"/>
        <v>insert into motoristas (fk_matricula, nome, sexo, telefone, nif, salario) values (1358, 'Gabriela Santos Santos', 2, '925 541 262', 51381502, 2055.4);</v>
      </c>
    </row>
    <row r="2712" spans="1:10" x14ac:dyDescent="0.25">
      <c r="A2712">
        <f t="shared" ca="1" si="252"/>
        <v>2724</v>
      </c>
      <c r="B2712">
        <f t="shared" ca="1" si="253"/>
        <v>24</v>
      </c>
      <c r="C2712">
        <f t="shared" ca="1" si="254"/>
        <v>5</v>
      </c>
      <c r="D2712">
        <f t="shared" ca="1" si="254"/>
        <v>61</v>
      </c>
      <c r="E2712" s="3" t="str">
        <f ca="1">_xlfn.CONCAT(VLOOKUP($B2712,nomes!$A:$B,2,FALSE), "", VLOOKUP($C2712,apelido!$A:$B,2,FALSE), " ", VLOOKUP($D2712,apelido!$A:$B,2,FALSE))</f>
        <v>Cristiano Andrade Paiva</v>
      </c>
      <c r="F2712" s="3" t="str">
        <f ca="1">TRIM(VLOOKUP($B2712,nomes!$A:$C,3,FALSE))</f>
        <v>Masculino</v>
      </c>
      <c r="G2712" t="str">
        <f t="shared" ca="1" si="255"/>
        <v>981 873 498</v>
      </c>
      <c r="H2712" s="2" t="s">
        <v>3203</v>
      </c>
      <c r="I2712" s="3" t="str">
        <f t="shared" ca="1" si="256"/>
        <v>1522.89</v>
      </c>
      <c r="J2712" s="3" t="str">
        <f t="shared" ca="1" si="257"/>
        <v>insert into motoristas (fk_matricula, nome, sexo, telefone, nif, salario) values (2724, 'Cristiano Andrade Paiva', 1, '981 873 498', 10788892, 1522.89);</v>
      </c>
    </row>
    <row r="2713" spans="1:10" x14ac:dyDescent="0.25">
      <c r="A2713">
        <f t="shared" ca="1" si="252"/>
        <v>2691</v>
      </c>
      <c r="B2713">
        <f t="shared" ca="1" si="253"/>
        <v>28</v>
      </c>
      <c r="C2713">
        <f t="shared" ca="1" si="254"/>
        <v>54</v>
      </c>
      <c r="D2713">
        <f t="shared" ca="1" si="254"/>
        <v>32</v>
      </c>
      <c r="E2713" s="3" t="str">
        <f ca="1">_xlfn.CONCAT(VLOOKUP($B2713,nomes!$A:$B,2,FALSE), "", VLOOKUP($C2713,apelido!$A:$B,2,FALSE), " ", VLOOKUP($D2713,apelido!$A:$B,2,FALSE))</f>
        <v>Diego Mota Freitas</v>
      </c>
      <c r="F2713" s="3" t="str">
        <f ca="1">TRIM(VLOOKUP($B2713,nomes!$A:$C,3,FALSE))</f>
        <v>Masculino</v>
      </c>
      <c r="G2713" t="str">
        <f t="shared" ca="1" si="255"/>
        <v>965 525 416</v>
      </c>
      <c r="H2713" s="2" t="s">
        <v>3204</v>
      </c>
      <c r="I2713" s="3" t="str">
        <f t="shared" ca="1" si="256"/>
        <v>909.23</v>
      </c>
      <c r="J2713" s="3" t="str">
        <f t="shared" ca="1" si="257"/>
        <v>insert into motoristas (fk_matricula, nome, sexo, telefone, nif, salario) values (2691, 'Diego Mota Freitas', 1, '965 525 416', 55626301, 909.23);</v>
      </c>
    </row>
    <row r="2714" spans="1:10" x14ac:dyDescent="0.25">
      <c r="A2714">
        <f t="shared" ca="1" si="252"/>
        <v>909</v>
      </c>
      <c r="B2714">
        <f t="shared" ca="1" si="253"/>
        <v>181</v>
      </c>
      <c r="C2714">
        <f t="shared" ca="1" si="254"/>
        <v>40</v>
      </c>
      <c r="D2714">
        <f t="shared" ca="1" si="254"/>
        <v>76</v>
      </c>
      <c r="E2714" s="3" t="str">
        <f ca="1">_xlfn.CONCAT(VLOOKUP($B2714,nomes!$A:$B,2,FALSE), "", VLOOKUP($C2714,apelido!$A:$B,2,FALSE), " ", VLOOKUP($D2714,apelido!$A:$B,2,FALSE))</f>
        <v>Madalena Lima Saraiva</v>
      </c>
      <c r="F2714" s="3" t="str">
        <f ca="1">TRIM(VLOOKUP($B2714,nomes!$A:$C,3,FALSE))</f>
        <v>Feminino</v>
      </c>
      <c r="G2714" t="str">
        <f t="shared" ca="1" si="255"/>
        <v>964 179 976</v>
      </c>
      <c r="H2714" s="2" t="s">
        <v>3205</v>
      </c>
      <c r="I2714" s="3" t="str">
        <f t="shared" ca="1" si="256"/>
        <v>2002.18</v>
      </c>
      <c r="J2714" s="3" t="str">
        <f t="shared" ca="1" si="257"/>
        <v>insert into motoristas (fk_matricula, nome, sexo, telefone, nif, salario) values (909, 'Madalena Lima Saraiva', 2, '964 179 976', 19368383, 2002.18);</v>
      </c>
    </row>
    <row r="2715" spans="1:10" x14ac:dyDescent="0.25">
      <c r="A2715">
        <f t="shared" ca="1" si="252"/>
        <v>2442</v>
      </c>
      <c r="B2715">
        <f t="shared" ca="1" si="253"/>
        <v>52</v>
      </c>
      <c r="C2715">
        <f t="shared" ca="1" si="254"/>
        <v>18</v>
      </c>
      <c r="D2715">
        <f t="shared" ca="1" si="254"/>
        <v>47</v>
      </c>
      <c r="E2715" s="3" t="str">
        <f ca="1">_xlfn.CONCAT(VLOOKUP($B2715,nomes!$A:$B,2,FALSE), "", VLOOKUP($C2715,apelido!$A:$B,2,FALSE), " ", VLOOKUP($D2715,apelido!$A:$B,2,FALSE))</f>
        <v>Hugo Cardoso Martins</v>
      </c>
      <c r="F2715" s="3" t="str">
        <f ca="1">TRIM(VLOOKUP($B2715,nomes!$A:$C,3,FALSE))</f>
        <v>Masculino</v>
      </c>
      <c r="G2715" t="str">
        <f t="shared" ca="1" si="255"/>
        <v>957 886 982</v>
      </c>
      <c r="H2715" s="2" t="s">
        <v>3206</v>
      </c>
      <c r="I2715" s="3" t="str">
        <f t="shared" ca="1" si="256"/>
        <v>2013.45</v>
      </c>
      <c r="J2715" s="3" t="str">
        <f t="shared" ca="1" si="257"/>
        <v>insert into motoristas (fk_matricula, nome, sexo, telefone, nif, salario) values (2442, 'Hugo Cardoso Martins', 1, '957 886 982', 24244667, 2013.45);</v>
      </c>
    </row>
    <row r="2716" spans="1:10" x14ac:dyDescent="0.25">
      <c r="A2716">
        <f t="shared" ca="1" si="252"/>
        <v>2675</v>
      </c>
      <c r="B2716">
        <f t="shared" ca="1" si="253"/>
        <v>118</v>
      </c>
      <c r="C2716">
        <f t="shared" ca="1" si="254"/>
        <v>26</v>
      </c>
      <c r="D2716">
        <f t="shared" ca="1" si="254"/>
        <v>56</v>
      </c>
      <c r="E2716" s="3" t="str">
        <f ca="1">_xlfn.CONCAT(VLOOKUP($B2716,nomes!$A:$B,2,FALSE), "", VLOOKUP($C2716,apelido!$A:$B,2,FALSE), " ", VLOOKUP($D2716,apelido!$A:$B,2,FALSE))</f>
        <v>Valentina Esteves Neves</v>
      </c>
      <c r="F2716" s="3" t="str">
        <f ca="1">TRIM(VLOOKUP($B2716,nomes!$A:$C,3,FALSE))</f>
        <v>Feminino</v>
      </c>
      <c r="G2716" t="str">
        <f t="shared" ca="1" si="255"/>
        <v>912 959 962</v>
      </c>
      <c r="H2716" s="2" t="s">
        <v>3207</v>
      </c>
      <c r="I2716" s="3" t="str">
        <f t="shared" ca="1" si="256"/>
        <v>1337.63</v>
      </c>
      <c r="J2716" s="3" t="str">
        <f t="shared" ca="1" si="257"/>
        <v>insert into motoristas (fk_matricula, nome, sexo, telefone, nif, salario) values (2675, 'Valentina Esteves Neves', 2, '912 959 962', 59118981, 1337.63);</v>
      </c>
    </row>
    <row r="2717" spans="1:10" x14ac:dyDescent="0.25">
      <c r="A2717">
        <f t="shared" ca="1" si="252"/>
        <v>20</v>
      </c>
      <c r="B2717">
        <f t="shared" ca="1" si="253"/>
        <v>20</v>
      </c>
      <c r="C2717">
        <f t="shared" ca="1" si="254"/>
        <v>12</v>
      </c>
      <c r="D2717">
        <f t="shared" ca="1" si="254"/>
        <v>22</v>
      </c>
      <c r="E2717" s="3" t="str">
        <f ca="1">_xlfn.CONCAT(VLOOKUP($B2717,nomes!$A:$B,2,FALSE), "", VLOOKUP($C2717,apelido!$A:$B,2,FALSE), " ", VLOOKUP($D2717,apelido!$A:$B,2,FALSE))</f>
        <v>Catarina Bernardo Costa</v>
      </c>
      <c r="F2717" s="3" t="str">
        <f ca="1">TRIM(VLOOKUP($B2717,nomes!$A:$C,3,FALSE))</f>
        <v>Feminino</v>
      </c>
      <c r="G2717" t="str">
        <f t="shared" ca="1" si="255"/>
        <v>959 523 321</v>
      </c>
      <c r="H2717" s="2" t="s">
        <v>3208</v>
      </c>
      <c r="I2717" s="3" t="str">
        <f t="shared" ca="1" si="256"/>
        <v>1504.46</v>
      </c>
      <c r="J2717" s="3" t="str">
        <f t="shared" ca="1" si="257"/>
        <v>insert into motoristas (fk_matricula, nome, sexo, telefone, nif, salario) values (20, 'Catarina Bernardo Costa', 2, '959 523 321', 25706072, 1504.46);</v>
      </c>
    </row>
    <row r="2718" spans="1:10" x14ac:dyDescent="0.25">
      <c r="A2718">
        <f t="shared" ca="1" si="252"/>
        <v>1282</v>
      </c>
      <c r="B2718">
        <f t="shared" ca="1" si="253"/>
        <v>177</v>
      </c>
      <c r="C2718">
        <f t="shared" ca="1" si="254"/>
        <v>85</v>
      </c>
      <c r="D2718">
        <f t="shared" ca="1" si="254"/>
        <v>64</v>
      </c>
      <c r="E2718" s="3" t="str">
        <f ca="1">_xlfn.CONCAT(VLOOKUP($B2718,nomes!$A:$B,2,FALSE), "", VLOOKUP($C2718,apelido!$A:$B,2,FALSE), " ", VLOOKUP($D2718,apelido!$A:$B,2,FALSE))</f>
        <v>Letícia Vasconcelos Pinto</v>
      </c>
      <c r="F2718" s="3" t="str">
        <f ca="1">TRIM(VLOOKUP($B2718,nomes!$A:$C,3,FALSE))</f>
        <v>Feminino</v>
      </c>
      <c r="G2718" t="str">
        <f t="shared" ca="1" si="255"/>
        <v>994 818 638</v>
      </c>
      <c r="H2718" s="2" t="s">
        <v>3209</v>
      </c>
      <c r="I2718" s="3" t="str">
        <f t="shared" ca="1" si="256"/>
        <v>2203.33</v>
      </c>
      <c r="J2718" s="3" t="str">
        <f t="shared" ca="1" si="257"/>
        <v>insert into motoristas (fk_matricula, nome, sexo, telefone, nif, salario) values (1282, 'Letícia Vasconcelos Pinto', 2, '994 818 638', 26079705, 2203.33);</v>
      </c>
    </row>
    <row r="2719" spans="1:10" x14ac:dyDescent="0.25">
      <c r="A2719">
        <f t="shared" ca="1" si="252"/>
        <v>1274</v>
      </c>
      <c r="B2719">
        <f t="shared" ca="1" si="253"/>
        <v>34</v>
      </c>
      <c r="C2719">
        <f t="shared" ca="1" si="254"/>
        <v>37</v>
      </c>
      <c r="D2719">
        <f t="shared" ca="1" si="254"/>
        <v>48</v>
      </c>
      <c r="E2719" s="3" t="str">
        <f ca="1">_xlfn.CONCAT(VLOOKUP($B2719,nomes!$A:$B,2,FALSE), "", VLOOKUP($C2719,apelido!$A:$B,2,FALSE), " ", VLOOKUP($D2719,apelido!$A:$B,2,FALSE))</f>
        <v>Enzo Henriques Matos</v>
      </c>
      <c r="F2719" s="3" t="str">
        <f ca="1">TRIM(VLOOKUP($B2719,nomes!$A:$C,3,FALSE))</f>
        <v>Masculino</v>
      </c>
      <c r="G2719" t="str">
        <f t="shared" ca="1" si="255"/>
        <v>947 539 992</v>
      </c>
      <c r="H2719" s="2" t="s">
        <v>3210</v>
      </c>
      <c r="I2719" s="3" t="str">
        <f t="shared" ca="1" si="256"/>
        <v>1315.41</v>
      </c>
      <c r="J2719" s="3" t="str">
        <f t="shared" ca="1" si="257"/>
        <v>insert into motoristas (fk_matricula, nome, sexo, telefone, nif, salario) values (1274, 'Enzo Henriques Matos', 1, '947 539 992', 52593955, 1315.41);</v>
      </c>
    </row>
    <row r="2720" spans="1:10" x14ac:dyDescent="0.25">
      <c r="A2720">
        <f t="shared" ca="1" si="252"/>
        <v>1841</v>
      </c>
      <c r="B2720">
        <f t="shared" ca="1" si="253"/>
        <v>157</v>
      </c>
      <c r="C2720">
        <f t="shared" ca="1" si="254"/>
        <v>13</v>
      </c>
      <c r="D2720">
        <f t="shared" ca="1" si="254"/>
        <v>81</v>
      </c>
      <c r="E2720" s="3" t="str">
        <f ca="1">_xlfn.CONCAT(VLOOKUP($B2720,nomes!$A:$B,2,FALSE), "", VLOOKUP($C2720,apelido!$A:$B,2,FALSE), " ", VLOOKUP($D2720,apelido!$A:$B,2,FALSE))</f>
        <v>Geraldo Borges Tavares</v>
      </c>
      <c r="F2720" s="3" t="str">
        <f ca="1">TRIM(VLOOKUP($B2720,nomes!$A:$C,3,FALSE))</f>
        <v>Masculino</v>
      </c>
      <c r="G2720" t="str">
        <f t="shared" ca="1" si="255"/>
        <v>986 599 467</v>
      </c>
      <c r="H2720" s="2" t="s">
        <v>3211</v>
      </c>
      <c r="I2720" s="3" t="str">
        <f t="shared" ca="1" si="256"/>
        <v>2126.65</v>
      </c>
      <c r="J2720" s="3" t="str">
        <f t="shared" ca="1" si="257"/>
        <v>insert into motoristas (fk_matricula, nome, sexo, telefone, nif, salario) values (1841, 'Geraldo Borges Tavares', 1, '986 599 467', 21899941, 2126.65);</v>
      </c>
    </row>
    <row r="2721" spans="1:10" x14ac:dyDescent="0.25">
      <c r="A2721">
        <f t="shared" ca="1" si="252"/>
        <v>2066</v>
      </c>
      <c r="B2721">
        <f t="shared" ca="1" si="253"/>
        <v>174</v>
      </c>
      <c r="C2721">
        <f t="shared" ca="1" si="254"/>
        <v>25</v>
      </c>
      <c r="D2721">
        <f t="shared" ca="1" si="254"/>
        <v>97</v>
      </c>
      <c r="E2721" s="3" t="str">
        <f ca="1">_xlfn.CONCAT(VLOOKUP($B2721,nomes!$A:$B,2,FALSE), "", VLOOKUP($C2721,apelido!$A:$B,2,FALSE), " ", VLOOKUP($D2721,apelido!$A:$B,2,FALSE))</f>
        <v>Júlio Duarte Camacho</v>
      </c>
      <c r="F2721" s="3" t="str">
        <f ca="1">TRIM(VLOOKUP($B2721,nomes!$A:$C,3,FALSE))</f>
        <v>Masculino</v>
      </c>
      <c r="G2721" t="str">
        <f t="shared" ca="1" si="255"/>
        <v>981 162 967</v>
      </c>
      <c r="H2721" s="2" t="s">
        <v>3212</v>
      </c>
      <c r="I2721" s="3" t="str">
        <f t="shared" ca="1" si="256"/>
        <v>1639.17</v>
      </c>
      <c r="J2721" s="3" t="str">
        <f t="shared" ca="1" si="257"/>
        <v>insert into motoristas (fk_matricula, nome, sexo, telefone, nif, salario) values (2066, 'Júlio Duarte Camacho', 1, '981 162 967', 14681349, 1639.17);</v>
      </c>
    </row>
    <row r="2722" spans="1:10" x14ac:dyDescent="0.25">
      <c r="A2722">
        <f t="shared" ca="1" si="252"/>
        <v>2485</v>
      </c>
      <c r="B2722">
        <f t="shared" ca="1" si="253"/>
        <v>64</v>
      </c>
      <c r="C2722">
        <f t="shared" ca="1" si="254"/>
        <v>4</v>
      </c>
      <c r="D2722">
        <f t="shared" ca="1" si="254"/>
        <v>56</v>
      </c>
      <c r="E2722" s="3" t="str">
        <f ca="1">_xlfn.CONCAT(VLOOKUP($B2722,nomes!$A:$B,2,FALSE), "", VLOOKUP($C2722,apelido!$A:$B,2,FALSE), " ", VLOOKUP($D2722,apelido!$A:$B,2,FALSE))</f>
        <v>Júlio Amaro Neves</v>
      </c>
      <c r="F2722" s="3" t="str">
        <f ca="1">TRIM(VLOOKUP($B2722,nomes!$A:$C,3,FALSE))</f>
        <v>Masculino</v>
      </c>
      <c r="G2722" t="str">
        <f t="shared" ca="1" si="255"/>
        <v>914 816 791</v>
      </c>
      <c r="H2722" s="2" t="s">
        <v>3213</v>
      </c>
      <c r="I2722" s="3" t="str">
        <f t="shared" ca="1" si="256"/>
        <v>2324.83</v>
      </c>
      <c r="J2722" s="3" t="str">
        <f t="shared" ca="1" si="257"/>
        <v>insert into motoristas (fk_matricula, nome, sexo, telefone, nif, salario) values (2485, 'Júlio Amaro Neves', 1, '914 816 791', 19395398, 2324.83);</v>
      </c>
    </row>
    <row r="2723" spans="1:10" x14ac:dyDescent="0.25">
      <c r="A2723">
        <f t="shared" ca="1" si="252"/>
        <v>2202</v>
      </c>
      <c r="B2723">
        <f t="shared" ca="1" si="253"/>
        <v>24</v>
      </c>
      <c r="C2723">
        <f t="shared" ca="1" si="254"/>
        <v>1</v>
      </c>
      <c r="D2723">
        <f t="shared" ca="1" si="254"/>
        <v>82</v>
      </c>
      <c r="E2723" s="3" t="str">
        <f ca="1">_xlfn.CONCAT(VLOOKUP($B2723,nomes!$A:$B,2,FALSE), "", VLOOKUP($C2723,apelido!$A:$B,2,FALSE), " ", VLOOKUP($D2723,apelido!$A:$B,2,FALSE))</f>
        <v>Cristiano Almeida Teixeira</v>
      </c>
      <c r="F2723" s="3" t="str">
        <f ca="1">TRIM(VLOOKUP($B2723,nomes!$A:$C,3,FALSE))</f>
        <v>Masculino</v>
      </c>
      <c r="G2723" t="str">
        <f t="shared" ca="1" si="255"/>
        <v>962 435 668</v>
      </c>
      <c r="H2723" s="2" t="s">
        <v>3214</v>
      </c>
      <c r="I2723" s="3" t="str">
        <f t="shared" ca="1" si="256"/>
        <v>1102.13</v>
      </c>
      <c r="J2723" s="3" t="str">
        <f t="shared" ca="1" si="257"/>
        <v>insert into motoristas (fk_matricula, nome, sexo, telefone, nif, salario) values (2202, 'Cristiano Almeida Teixeira', 1, '962 435 668', 29598796, 1102.13);</v>
      </c>
    </row>
    <row r="2724" spans="1:10" x14ac:dyDescent="0.25">
      <c r="A2724">
        <f t="shared" ca="1" si="252"/>
        <v>1134</v>
      </c>
      <c r="B2724">
        <f t="shared" ca="1" si="253"/>
        <v>191</v>
      </c>
      <c r="C2724">
        <f t="shared" ca="1" si="254"/>
        <v>98</v>
      </c>
      <c r="D2724">
        <f t="shared" ca="1" si="254"/>
        <v>90</v>
      </c>
      <c r="E2724" s="3" t="str">
        <f ca="1">_xlfn.CONCAT(VLOOKUP($B2724,nomes!$A:$B,2,FALSE), "", VLOOKUP($C2724,apelido!$A:$B,2,FALSE), " ", VLOOKUP($D2724,apelido!$A:$B,2,FALSE))</f>
        <v>Patrícia Chaves Vilaça</v>
      </c>
      <c r="F2724" s="3" t="str">
        <f ca="1">TRIM(VLOOKUP($B2724,nomes!$A:$C,3,FALSE))</f>
        <v>Feminino</v>
      </c>
      <c r="G2724" t="str">
        <f t="shared" ca="1" si="255"/>
        <v>919 451 833</v>
      </c>
      <c r="H2724" s="2" t="s">
        <v>3215</v>
      </c>
      <c r="I2724" s="3" t="str">
        <f t="shared" ca="1" si="256"/>
        <v>910.91</v>
      </c>
      <c r="J2724" s="3" t="str">
        <f t="shared" ca="1" si="257"/>
        <v>insert into motoristas (fk_matricula, nome, sexo, telefone, nif, salario) values (1134, 'Patrícia Chaves Vilaça', 2, '919 451 833', 50586341, 910.91);</v>
      </c>
    </row>
    <row r="2725" spans="1:10" x14ac:dyDescent="0.25">
      <c r="A2725">
        <f t="shared" ca="1" si="252"/>
        <v>1057</v>
      </c>
      <c r="B2725">
        <f t="shared" ca="1" si="253"/>
        <v>172</v>
      </c>
      <c r="C2725">
        <f t="shared" ca="1" si="254"/>
        <v>31</v>
      </c>
      <c r="D2725">
        <f t="shared" ca="1" si="254"/>
        <v>22</v>
      </c>
      <c r="E2725" s="3" t="str">
        <f ca="1">_xlfn.CONCAT(VLOOKUP($B2725,nomes!$A:$B,2,FALSE), "", VLOOKUP($C2725,apelido!$A:$B,2,FALSE), " ", VLOOKUP($D2725,apelido!$A:$B,2,FALSE))</f>
        <v>Jorge Fonseca Costa</v>
      </c>
      <c r="F2725" s="3" t="str">
        <f ca="1">TRIM(VLOOKUP($B2725,nomes!$A:$C,3,FALSE))</f>
        <v>Masculino</v>
      </c>
      <c r="G2725" t="str">
        <f t="shared" ca="1" si="255"/>
        <v>964 288 773</v>
      </c>
      <c r="H2725" s="2" t="s">
        <v>3216</v>
      </c>
      <c r="I2725" s="3" t="str">
        <f t="shared" ca="1" si="256"/>
        <v>1385.74</v>
      </c>
      <c r="J2725" s="3" t="str">
        <f t="shared" ca="1" si="257"/>
        <v>insert into motoristas (fk_matricula, nome, sexo, telefone, nif, salario) values (1057, 'Jorge Fonseca Costa', 1, '964 288 773', 58718291, 1385.74);</v>
      </c>
    </row>
    <row r="2726" spans="1:10" x14ac:dyDescent="0.25">
      <c r="A2726">
        <f t="shared" ca="1" si="252"/>
        <v>2005</v>
      </c>
      <c r="B2726">
        <f t="shared" ca="1" si="253"/>
        <v>75</v>
      </c>
      <c r="C2726">
        <f t="shared" ca="1" si="254"/>
        <v>71</v>
      </c>
      <c r="D2726">
        <f t="shared" ca="1" si="254"/>
        <v>21</v>
      </c>
      <c r="E2726" s="3" t="str">
        <f ca="1">_xlfn.CONCAT(VLOOKUP($B2726,nomes!$A:$B,2,FALSE), "", VLOOKUP($C2726,apelido!$A:$B,2,FALSE), " ", VLOOKUP($D2726,apelido!$A:$B,2,FALSE))</f>
        <v>Luísa Rocha Coelho</v>
      </c>
      <c r="F2726" s="3" t="str">
        <f ca="1">TRIM(VLOOKUP($B2726,nomes!$A:$C,3,FALSE))</f>
        <v>Feminino</v>
      </c>
      <c r="G2726" t="str">
        <f t="shared" ca="1" si="255"/>
        <v>943 493 762</v>
      </c>
      <c r="H2726" s="2" t="s">
        <v>3217</v>
      </c>
      <c r="I2726" s="3" t="str">
        <f t="shared" ca="1" si="256"/>
        <v>2222.57</v>
      </c>
      <c r="J2726" s="3" t="str">
        <f t="shared" ca="1" si="257"/>
        <v>insert into motoristas (fk_matricula, nome, sexo, telefone, nif, salario) values (2005, 'Luísa Rocha Coelho', 2, '943 493 762', 29966184, 2222.57);</v>
      </c>
    </row>
    <row r="2727" spans="1:10" x14ac:dyDescent="0.25">
      <c r="A2727">
        <f t="shared" ca="1" si="252"/>
        <v>1660</v>
      </c>
      <c r="B2727">
        <f t="shared" ca="1" si="253"/>
        <v>49</v>
      </c>
      <c r="C2727">
        <f t="shared" ca="1" si="254"/>
        <v>42</v>
      </c>
      <c r="D2727">
        <f t="shared" ca="1" si="254"/>
        <v>75</v>
      </c>
      <c r="E2727" s="3" t="str">
        <f ca="1">_xlfn.CONCAT(VLOOKUP($B2727,nomes!$A:$B,2,FALSE), "", VLOOKUP($C2727,apelido!$A:$B,2,FALSE), " ", VLOOKUP($D2727,apelido!$A:$B,2,FALSE))</f>
        <v>Helena Loureiro Santos</v>
      </c>
      <c r="F2727" s="3" t="str">
        <f ca="1">TRIM(VLOOKUP($B2727,nomes!$A:$C,3,FALSE))</f>
        <v>Feminino</v>
      </c>
      <c r="G2727" t="str">
        <f t="shared" ca="1" si="255"/>
        <v>991 728 664</v>
      </c>
      <c r="H2727" s="2" t="s">
        <v>3218</v>
      </c>
      <c r="I2727" s="3" t="str">
        <f t="shared" ca="1" si="256"/>
        <v>1415.95</v>
      </c>
      <c r="J2727" s="3" t="str">
        <f t="shared" ca="1" si="257"/>
        <v>insert into motoristas (fk_matricula, nome, sexo, telefone, nif, salario) values (1660, 'Helena Loureiro Santos', 2, '991 728 664', 22114677, 1415.95);</v>
      </c>
    </row>
    <row r="2728" spans="1:10" x14ac:dyDescent="0.25">
      <c r="A2728">
        <f t="shared" ca="1" si="252"/>
        <v>1786</v>
      </c>
      <c r="B2728">
        <f t="shared" ca="1" si="253"/>
        <v>24</v>
      </c>
      <c r="C2728">
        <f t="shared" ca="1" si="254"/>
        <v>39</v>
      </c>
      <c r="D2728">
        <f t="shared" ca="1" si="254"/>
        <v>50</v>
      </c>
      <c r="E2728" s="3" t="str">
        <f ca="1">_xlfn.CONCAT(VLOOKUP($B2728,nomes!$A:$B,2,FALSE), "", VLOOKUP($C2728,apelido!$A:$B,2,FALSE), " ", VLOOKUP($D2728,apelido!$A:$B,2,FALSE))</f>
        <v>Cristiano Leal Mendes</v>
      </c>
      <c r="F2728" s="3" t="str">
        <f ca="1">TRIM(VLOOKUP($B2728,nomes!$A:$C,3,FALSE))</f>
        <v>Masculino</v>
      </c>
      <c r="G2728" t="str">
        <f t="shared" ca="1" si="255"/>
        <v>929 189 848</v>
      </c>
      <c r="H2728" s="2" t="s">
        <v>3219</v>
      </c>
      <c r="I2728" s="3" t="str">
        <f t="shared" ca="1" si="256"/>
        <v>1857.26</v>
      </c>
      <c r="J2728" s="3" t="str">
        <f t="shared" ca="1" si="257"/>
        <v>insert into motoristas (fk_matricula, nome, sexo, telefone, nif, salario) values (1786, 'Cristiano Leal Mendes', 1, '929 189 848', 50378355, 1857.26);</v>
      </c>
    </row>
    <row r="2729" spans="1:10" x14ac:dyDescent="0.25">
      <c r="A2729">
        <f t="shared" ca="1" si="252"/>
        <v>2592</v>
      </c>
      <c r="B2729">
        <f t="shared" ca="1" si="253"/>
        <v>172</v>
      </c>
      <c r="C2729">
        <f t="shared" ca="1" si="254"/>
        <v>69</v>
      </c>
      <c r="D2729">
        <f t="shared" ca="1" si="254"/>
        <v>98</v>
      </c>
      <c r="E2729" s="3" t="str">
        <f ca="1">_xlfn.CONCAT(VLOOKUP($B2729,nomes!$A:$B,2,FALSE), "", VLOOKUP($C2729,apelido!$A:$B,2,FALSE), " ", VLOOKUP($D2729,apelido!$A:$B,2,FALSE))</f>
        <v>Jorge Reis Chaves</v>
      </c>
      <c r="F2729" s="3" t="str">
        <f ca="1">TRIM(VLOOKUP($B2729,nomes!$A:$C,3,FALSE))</f>
        <v>Masculino</v>
      </c>
      <c r="G2729" t="str">
        <f t="shared" ca="1" si="255"/>
        <v>951 858 767</v>
      </c>
      <c r="H2729" s="2" t="s">
        <v>3220</v>
      </c>
      <c r="I2729" s="3" t="str">
        <f t="shared" ca="1" si="256"/>
        <v>2062.13</v>
      </c>
      <c r="J2729" s="3" t="str">
        <f t="shared" ca="1" si="257"/>
        <v>insert into motoristas (fk_matricula, nome, sexo, telefone, nif, salario) values (2592, 'Jorge Reis Chaves', 1, '951 858 767', 57591668, 2062.13);</v>
      </c>
    </row>
    <row r="2730" spans="1:10" x14ac:dyDescent="0.25">
      <c r="A2730">
        <f t="shared" ca="1" si="252"/>
        <v>2346</v>
      </c>
      <c r="B2730">
        <f t="shared" ca="1" si="253"/>
        <v>96</v>
      </c>
      <c r="C2730">
        <f t="shared" ca="1" si="254"/>
        <v>62</v>
      </c>
      <c r="D2730">
        <f t="shared" ca="1" si="254"/>
        <v>37</v>
      </c>
      <c r="E2730" s="3" t="str">
        <f ca="1">_xlfn.CONCAT(VLOOKUP($B2730,nomes!$A:$B,2,FALSE), "", VLOOKUP($C2730,apelido!$A:$B,2,FALSE), " ", VLOOKUP($D2730,apelido!$A:$B,2,FALSE))</f>
        <v>Paulo Pereira Henriques</v>
      </c>
      <c r="F2730" s="3" t="str">
        <f ca="1">TRIM(VLOOKUP($B2730,nomes!$A:$C,3,FALSE))</f>
        <v>Masculino</v>
      </c>
      <c r="G2730" t="str">
        <f t="shared" ca="1" si="255"/>
        <v>987 966 526</v>
      </c>
      <c r="H2730" s="2" t="s">
        <v>3221</v>
      </c>
      <c r="I2730" s="3" t="str">
        <f t="shared" ca="1" si="256"/>
        <v>1188.73</v>
      </c>
      <c r="J2730" s="3" t="str">
        <f t="shared" ca="1" si="257"/>
        <v>insert into motoristas (fk_matricula, nome, sexo, telefone, nif, salario) values (2346, 'Paulo Pereira Henriques', 1, '987 966 526', 12939932, 1188.73);</v>
      </c>
    </row>
    <row r="2731" spans="1:10" x14ac:dyDescent="0.25">
      <c r="A2731">
        <f t="shared" ca="1" si="252"/>
        <v>2309</v>
      </c>
      <c r="B2731">
        <f t="shared" ca="1" si="253"/>
        <v>115</v>
      </c>
      <c r="C2731">
        <f t="shared" ca="1" si="254"/>
        <v>39</v>
      </c>
      <c r="D2731">
        <f t="shared" ca="1" si="254"/>
        <v>24</v>
      </c>
      <c r="E2731" s="3" t="str">
        <f ca="1">_xlfn.CONCAT(VLOOKUP($B2731,nomes!$A:$B,2,FALSE), "", VLOOKUP($C2731,apelido!$A:$B,2,FALSE), " ", VLOOKUP($D2731,apelido!$A:$B,2,FALSE))</f>
        <v>Teresa Leal Dias</v>
      </c>
      <c r="F2731" s="3" t="str">
        <f ca="1">TRIM(VLOOKUP($B2731,nomes!$A:$C,3,FALSE))</f>
        <v>Feminino</v>
      </c>
      <c r="G2731" t="str">
        <f t="shared" ca="1" si="255"/>
        <v>928 697 997</v>
      </c>
      <c r="H2731" s="2" t="s">
        <v>3222</v>
      </c>
      <c r="I2731" s="3" t="str">
        <f t="shared" ca="1" si="256"/>
        <v>1300.14</v>
      </c>
      <c r="J2731" s="3" t="str">
        <f t="shared" ca="1" si="257"/>
        <v>insert into motoristas (fk_matricula, nome, sexo, telefone, nif, salario) values (2309, 'Teresa Leal Dias', 2, '928 697 997', 54322481, 1300.14);</v>
      </c>
    </row>
    <row r="2732" spans="1:10" x14ac:dyDescent="0.25">
      <c r="A2732">
        <f t="shared" ca="1" si="252"/>
        <v>2086</v>
      </c>
      <c r="B2732">
        <f t="shared" ca="1" si="253"/>
        <v>165</v>
      </c>
      <c r="C2732">
        <f t="shared" ca="1" si="254"/>
        <v>74</v>
      </c>
      <c r="D2732">
        <f t="shared" ca="1" si="254"/>
        <v>83</v>
      </c>
      <c r="E2732" s="3" t="str">
        <f ca="1">_xlfn.CONCAT(VLOOKUP($B2732,nomes!$A:$B,2,FALSE), "", VLOOKUP($C2732,apelido!$A:$B,2,FALSE), " ", VLOOKUP($D2732,apelido!$A:$B,2,FALSE))</f>
        <v>Ilda Sampaio Torres</v>
      </c>
      <c r="F2732" s="3" t="str">
        <f ca="1">TRIM(VLOOKUP($B2732,nomes!$A:$C,3,FALSE))</f>
        <v>Feminino</v>
      </c>
      <c r="G2732" t="str">
        <f t="shared" ca="1" si="255"/>
        <v>996 829 128</v>
      </c>
      <c r="H2732" s="2" t="s">
        <v>3223</v>
      </c>
      <c r="I2732" s="3" t="str">
        <f t="shared" ca="1" si="256"/>
        <v>1626.60</v>
      </c>
      <c r="J2732" s="3" t="str">
        <f t="shared" ca="1" si="257"/>
        <v>insert into motoristas (fk_matricula, nome, sexo, telefone, nif, salario) values (2086, 'Ilda Sampaio Torres', 2, '996 829 128', 28139747, 1626.60);</v>
      </c>
    </row>
    <row r="2733" spans="1:10" x14ac:dyDescent="0.25">
      <c r="A2733">
        <f t="shared" ca="1" si="252"/>
        <v>1869</v>
      </c>
      <c r="B2733">
        <f t="shared" ca="1" si="253"/>
        <v>91</v>
      </c>
      <c r="C2733">
        <f t="shared" ca="1" si="254"/>
        <v>94</v>
      </c>
      <c r="D2733">
        <f t="shared" ca="1" si="254"/>
        <v>42</v>
      </c>
      <c r="E2733" s="3" t="str">
        <f ca="1">_xlfn.CONCAT(VLOOKUP($B2733,nomes!$A:$B,2,FALSE), "", VLOOKUP($C2733,apelido!$A:$B,2,FALSE), " ", VLOOKUP($D2733,apelido!$A:$B,2,FALSE))</f>
        <v>Olivia Barreira Loureiro</v>
      </c>
      <c r="F2733" s="3" t="str">
        <f ca="1">TRIM(VLOOKUP($B2733,nomes!$A:$C,3,FALSE))</f>
        <v>Feminino</v>
      </c>
      <c r="G2733" t="str">
        <f t="shared" ca="1" si="255"/>
        <v>988 351 832</v>
      </c>
      <c r="H2733" s="2" t="s">
        <v>3224</v>
      </c>
      <c r="I2733" s="3" t="str">
        <f t="shared" ca="1" si="256"/>
        <v>1549.12</v>
      </c>
      <c r="J2733" s="3" t="str">
        <f t="shared" ca="1" si="257"/>
        <v>insert into motoristas (fk_matricula, nome, sexo, telefone, nif, salario) values (1869, 'Olivia Barreira Loureiro', 2, '988 351 832', 51770282, 1549.12);</v>
      </c>
    </row>
    <row r="2734" spans="1:10" x14ac:dyDescent="0.25">
      <c r="A2734">
        <f t="shared" ca="1" si="252"/>
        <v>2371</v>
      </c>
      <c r="B2734">
        <f t="shared" ca="1" si="253"/>
        <v>165</v>
      </c>
      <c r="C2734">
        <f t="shared" ca="1" si="254"/>
        <v>83</v>
      </c>
      <c r="D2734">
        <f t="shared" ca="1" si="254"/>
        <v>4</v>
      </c>
      <c r="E2734" s="3" t="str">
        <f ca="1">_xlfn.CONCAT(VLOOKUP($B2734,nomes!$A:$B,2,FALSE), "", VLOOKUP($C2734,apelido!$A:$B,2,FALSE), " ", VLOOKUP($D2734,apelido!$A:$B,2,FALSE))</f>
        <v>Ilda Torres Amaro</v>
      </c>
      <c r="F2734" s="3" t="str">
        <f ca="1">TRIM(VLOOKUP($B2734,nomes!$A:$C,3,FALSE))</f>
        <v>Feminino</v>
      </c>
      <c r="G2734" t="str">
        <f t="shared" ca="1" si="255"/>
        <v>944 871 383</v>
      </c>
      <c r="H2734" s="2" t="s">
        <v>3225</v>
      </c>
      <c r="I2734" s="3" t="str">
        <f t="shared" ca="1" si="256"/>
        <v>1199.69</v>
      </c>
      <c r="J2734" s="3" t="str">
        <f t="shared" ca="1" si="257"/>
        <v>insert into motoristas (fk_matricula, nome, sexo, telefone, nif, salario) values (2371, 'Ilda Torres Amaro', 2, '944 871 383', 22123908, 1199.69);</v>
      </c>
    </row>
    <row r="2735" spans="1:10" x14ac:dyDescent="0.25">
      <c r="A2735">
        <f t="shared" ca="1" si="252"/>
        <v>782</v>
      </c>
      <c r="B2735">
        <f t="shared" ca="1" si="253"/>
        <v>21</v>
      </c>
      <c r="C2735">
        <f t="shared" ca="1" si="254"/>
        <v>64</v>
      </c>
      <c r="D2735">
        <f t="shared" ca="1" si="254"/>
        <v>38</v>
      </c>
      <c r="E2735" s="3" t="str">
        <f ca="1">_xlfn.CONCAT(VLOOKUP($B2735,nomes!$A:$B,2,FALSE), "", VLOOKUP($C2735,apelido!$A:$B,2,FALSE), " ", VLOOKUP($D2735,apelido!$A:$B,2,FALSE))</f>
        <v>Cecília Pinto Jesus</v>
      </c>
      <c r="F2735" s="3" t="str">
        <f ca="1">TRIM(VLOOKUP($B2735,nomes!$A:$C,3,FALSE))</f>
        <v>Feminino</v>
      </c>
      <c r="G2735" t="str">
        <f t="shared" ca="1" si="255"/>
        <v>934 132 273</v>
      </c>
      <c r="H2735" s="2" t="s">
        <v>3226</v>
      </c>
      <c r="I2735" s="3" t="str">
        <f t="shared" ca="1" si="256"/>
        <v>1104.19</v>
      </c>
      <c r="J2735" s="3" t="str">
        <f t="shared" ca="1" si="257"/>
        <v>insert into motoristas (fk_matricula, nome, sexo, telefone, nif, salario) values (782, 'Cecília Pinto Jesus', 2, '934 132 273', 53097101, 1104.19);</v>
      </c>
    </row>
    <row r="2736" spans="1:10" x14ac:dyDescent="0.25">
      <c r="A2736">
        <f t="shared" ca="1" si="252"/>
        <v>667</v>
      </c>
      <c r="B2736">
        <f t="shared" ca="1" si="253"/>
        <v>25</v>
      </c>
      <c r="C2736">
        <f t="shared" ca="1" si="254"/>
        <v>94</v>
      </c>
      <c r="D2736">
        <f t="shared" ca="1" si="254"/>
        <v>55</v>
      </c>
      <c r="E2736" s="3" t="str">
        <f ca="1">_xlfn.CONCAT(VLOOKUP($B2736,nomes!$A:$B,2,FALSE), "", VLOOKUP($C2736,apelido!$A:$B,2,FALSE), " ", VLOOKUP($D2736,apelido!$A:$B,2,FALSE))</f>
        <v>Daniel Barreira Nascimento</v>
      </c>
      <c r="F2736" s="3" t="str">
        <f ca="1">TRIM(VLOOKUP($B2736,nomes!$A:$C,3,FALSE))</f>
        <v>Masculino</v>
      </c>
      <c r="G2736" t="str">
        <f t="shared" ca="1" si="255"/>
        <v>919 525 383</v>
      </c>
      <c r="H2736" s="2" t="s">
        <v>3227</v>
      </c>
      <c r="I2736" s="3" t="str">
        <f t="shared" ca="1" si="256"/>
        <v>2419.0</v>
      </c>
      <c r="J2736" s="3" t="str">
        <f t="shared" ca="1" si="257"/>
        <v>insert into motoristas (fk_matricula, nome, sexo, telefone, nif, salario) values (667, 'Daniel Barreira Nascimento', 1, '919 525 383', 15980477, 2419.0);</v>
      </c>
    </row>
    <row r="2737" spans="1:10" x14ac:dyDescent="0.25">
      <c r="A2737">
        <f t="shared" ca="1" si="252"/>
        <v>1942</v>
      </c>
      <c r="B2737">
        <f t="shared" ca="1" si="253"/>
        <v>21</v>
      </c>
      <c r="C2737">
        <f t="shared" ca="1" si="254"/>
        <v>33</v>
      </c>
      <c r="D2737">
        <f t="shared" ca="1" si="254"/>
        <v>60</v>
      </c>
      <c r="E2737" s="3" t="str">
        <f ca="1">_xlfn.CONCAT(VLOOKUP($B2737,nomes!$A:$B,2,FALSE), "", VLOOKUP($C2737,apelido!$A:$B,2,FALSE), " ", VLOOKUP($D2737,apelido!$A:$B,2,FALSE))</f>
        <v>Cecília Garcia Pacheco</v>
      </c>
      <c r="F2737" s="3" t="str">
        <f ca="1">TRIM(VLOOKUP($B2737,nomes!$A:$C,3,FALSE))</f>
        <v>Feminino</v>
      </c>
      <c r="G2737" t="str">
        <f t="shared" ca="1" si="255"/>
        <v>942 714 665</v>
      </c>
      <c r="H2737" s="2" t="s">
        <v>3228</v>
      </c>
      <c r="I2737" s="3" t="str">
        <f t="shared" ca="1" si="256"/>
        <v>1552.72</v>
      </c>
      <c r="J2737" s="3" t="str">
        <f t="shared" ca="1" si="257"/>
        <v>insert into motoristas (fk_matricula, nome, sexo, telefone, nif, salario) values (1942, 'Cecília Garcia Pacheco', 2, '942 714 665', 53764464, 1552.72);</v>
      </c>
    </row>
    <row r="2738" spans="1:10" x14ac:dyDescent="0.25">
      <c r="A2738">
        <f t="shared" ca="1" si="252"/>
        <v>1483</v>
      </c>
      <c r="B2738">
        <f t="shared" ca="1" si="253"/>
        <v>101</v>
      </c>
      <c r="C2738">
        <f t="shared" ca="1" si="254"/>
        <v>8</v>
      </c>
      <c r="D2738">
        <f t="shared" ca="1" si="254"/>
        <v>93</v>
      </c>
      <c r="E2738" s="3" t="str">
        <f ca="1">_xlfn.CONCAT(VLOOKUP($B2738,nomes!$A:$B,2,FALSE), "", VLOOKUP($C2738,apelido!$A:$B,2,FALSE), " ", VLOOKUP($D2738,apelido!$A:$B,2,FALSE))</f>
        <v>Renan Azevedo Bastos</v>
      </c>
      <c r="F2738" s="3" t="str">
        <f ca="1">TRIM(VLOOKUP($B2738,nomes!$A:$C,3,FALSE))</f>
        <v>Masculino</v>
      </c>
      <c r="G2738" t="str">
        <f t="shared" ca="1" si="255"/>
        <v>947 428 346</v>
      </c>
      <c r="H2738" s="2" t="s">
        <v>3229</v>
      </c>
      <c r="I2738" s="3" t="str">
        <f t="shared" ca="1" si="256"/>
        <v>2090.71</v>
      </c>
      <c r="J2738" s="3" t="str">
        <f t="shared" ca="1" si="257"/>
        <v>insert into motoristas (fk_matricula, nome, sexo, telefone, nif, salario) values (1483, 'Renan Azevedo Bastos', 1, '947 428 346', 10687776, 2090.71);</v>
      </c>
    </row>
    <row r="2739" spans="1:10" x14ac:dyDescent="0.25">
      <c r="A2739">
        <f t="shared" ca="1" si="252"/>
        <v>1337</v>
      </c>
      <c r="B2739">
        <f t="shared" ca="1" si="253"/>
        <v>72</v>
      </c>
      <c r="C2739">
        <f t="shared" ca="1" si="254"/>
        <v>64</v>
      </c>
      <c r="D2739">
        <f t="shared" ca="1" si="254"/>
        <v>74</v>
      </c>
      <c r="E2739" s="3" t="str">
        <f ca="1">_xlfn.CONCAT(VLOOKUP($B2739,nomes!$A:$B,2,FALSE), "", VLOOKUP($C2739,apelido!$A:$B,2,FALSE), " ", VLOOKUP($D2739,apelido!$A:$B,2,FALSE))</f>
        <v>Lívia Pinto Sampaio</v>
      </c>
      <c r="F2739" s="3" t="str">
        <f ca="1">TRIM(VLOOKUP($B2739,nomes!$A:$C,3,FALSE))</f>
        <v>Feminino</v>
      </c>
      <c r="G2739" t="str">
        <f t="shared" ca="1" si="255"/>
        <v>983 469 394</v>
      </c>
      <c r="H2739" s="2" t="s">
        <v>3230</v>
      </c>
      <c r="I2739" s="3" t="str">
        <f t="shared" ca="1" si="256"/>
        <v>1783.23</v>
      </c>
      <c r="J2739" s="3" t="str">
        <f t="shared" ca="1" si="257"/>
        <v>insert into motoristas (fk_matricula, nome, sexo, telefone, nif, salario) values (1337, 'Lívia Pinto Sampaio', 2, '983 469 394', 59839561, 1783.23);</v>
      </c>
    </row>
    <row r="2740" spans="1:10" x14ac:dyDescent="0.25">
      <c r="A2740">
        <f t="shared" ca="1" si="252"/>
        <v>636</v>
      </c>
      <c r="B2740">
        <f t="shared" ca="1" si="253"/>
        <v>173</v>
      </c>
      <c r="C2740">
        <f t="shared" ca="1" si="254"/>
        <v>98</v>
      </c>
      <c r="D2740">
        <f t="shared" ca="1" si="254"/>
        <v>2</v>
      </c>
      <c r="E2740" s="3" t="str">
        <f ca="1">_xlfn.CONCAT(VLOOKUP($B2740,nomes!$A:$B,2,FALSE), "", VLOOKUP($C2740,apelido!$A:$B,2,FALSE), " ", VLOOKUP($D2740,apelido!$A:$B,2,FALSE))</f>
        <v>Josué Chaves Alves</v>
      </c>
      <c r="F2740" s="3" t="str">
        <f ca="1">TRIM(VLOOKUP($B2740,nomes!$A:$C,3,FALSE))</f>
        <v>Masculino</v>
      </c>
      <c r="G2740" t="str">
        <f t="shared" ca="1" si="255"/>
        <v>949 985 496</v>
      </c>
      <c r="H2740" s="2" t="s">
        <v>3231</v>
      </c>
      <c r="I2740" s="3" t="str">
        <f t="shared" ca="1" si="256"/>
        <v>1738.2</v>
      </c>
      <c r="J2740" s="3" t="str">
        <f t="shared" ca="1" si="257"/>
        <v>insert into motoristas (fk_matricula, nome, sexo, telefone, nif, salario) values (636, 'Josué Chaves Alves', 1, '949 985 496', 56102908, 1738.2);</v>
      </c>
    </row>
    <row r="2741" spans="1:10" x14ac:dyDescent="0.25">
      <c r="A2741">
        <f t="shared" ca="1" si="252"/>
        <v>3003</v>
      </c>
      <c r="B2741">
        <f t="shared" ca="1" si="253"/>
        <v>142</v>
      </c>
      <c r="C2741">
        <f t="shared" ca="1" si="254"/>
        <v>28</v>
      </c>
      <c r="D2741">
        <f t="shared" ca="1" si="254"/>
        <v>93</v>
      </c>
      <c r="E2741" s="3" t="str">
        <f ca="1">_xlfn.CONCAT(VLOOKUP($B2741,nomes!$A:$B,2,FALSE), "", VLOOKUP($C2741,apelido!$A:$B,2,FALSE), " ", VLOOKUP($D2741,apelido!$A:$B,2,FALSE))</f>
        <v>Eduarda Fernandes Bastos</v>
      </c>
      <c r="F2741" s="3" t="str">
        <f ca="1">TRIM(VLOOKUP($B2741,nomes!$A:$C,3,FALSE))</f>
        <v>Feminino</v>
      </c>
      <c r="G2741" t="str">
        <f t="shared" ca="1" si="255"/>
        <v>947 421 388</v>
      </c>
      <c r="H2741" s="2" t="s">
        <v>3232</v>
      </c>
      <c r="I2741" s="3" t="str">
        <f t="shared" ca="1" si="256"/>
        <v>1605.69</v>
      </c>
      <c r="J2741" s="3" t="str">
        <f t="shared" ca="1" si="257"/>
        <v>insert into motoristas (fk_matricula, nome, sexo, telefone, nif, salario) values (3003, 'Eduarda Fernandes Bastos', 2, '947 421 388', 50275575, 1605.69);</v>
      </c>
    </row>
    <row r="2742" spans="1:10" x14ac:dyDescent="0.25">
      <c r="A2742">
        <f t="shared" ca="1" si="252"/>
        <v>2999</v>
      </c>
      <c r="B2742">
        <f t="shared" ca="1" si="253"/>
        <v>31</v>
      </c>
      <c r="C2742">
        <f t="shared" ca="1" si="254"/>
        <v>91</v>
      </c>
      <c r="D2742">
        <f t="shared" ca="1" si="254"/>
        <v>7</v>
      </c>
      <c r="E2742" s="3" t="str">
        <f ca="1">_xlfn.CONCAT(VLOOKUP($B2742,nomes!$A:$B,2,FALSE), "", VLOOKUP($C2742,apelido!$A:$B,2,FALSE), " ", VLOOKUP($D2742,apelido!$A:$B,2,FALSE))</f>
        <v>Emanuel Vilela Araújo</v>
      </c>
      <c r="F2742" s="3" t="str">
        <f ca="1">TRIM(VLOOKUP($B2742,nomes!$A:$C,3,FALSE))</f>
        <v>Masculino</v>
      </c>
      <c r="G2742" t="str">
        <f t="shared" ca="1" si="255"/>
        <v>948 354 511</v>
      </c>
      <c r="H2742" s="2" t="s">
        <v>3233</v>
      </c>
      <c r="I2742" s="3" t="str">
        <f t="shared" ca="1" si="256"/>
        <v>1294.89</v>
      </c>
      <c r="J2742" s="3" t="str">
        <f t="shared" ca="1" si="257"/>
        <v>insert into motoristas (fk_matricula, nome, sexo, telefone, nif, salario) values (2999, 'Emanuel Vilela Araújo', 1, '948 354 511', 12615744, 1294.89);</v>
      </c>
    </row>
    <row r="2743" spans="1:10" x14ac:dyDescent="0.25">
      <c r="A2743">
        <f t="shared" ca="1" si="252"/>
        <v>1877</v>
      </c>
      <c r="B2743">
        <f t="shared" ca="1" si="253"/>
        <v>123</v>
      </c>
      <c r="C2743">
        <f t="shared" ca="1" si="254"/>
        <v>40</v>
      </c>
      <c r="D2743">
        <f t="shared" ca="1" si="254"/>
        <v>81</v>
      </c>
      <c r="E2743" s="3" t="str">
        <f ca="1">_xlfn.CONCAT(VLOOKUP($B2743,nomes!$A:$B,2,FALSE), "", VLOOKUP($C2743,apelido!$A:$B,2,FALSE), " ", VLOOKUP($D2743,apelido!$A:$B,2,FALSE))</f>
        <v>Yasmin Lima Tavares</v>
      </c>
      <c r="F2743" s="3" t="str">
        <f ca="1">TRIM(VLOOKUP($B2743,nomes!$A:$C,3,FALSE))</f>
        <v>Feminino</v>
      </c>
      <c r="G2743" t="str">
        <f t="shared" ca="1" si="255"/>
        <v>914 739 137</v>
      </c>
      <c r="H2743" s="2" t="s">
        <v>3234</v>
      </c>
      <c r="I2743" s="3" t="str">
        <f t="shared" ca="1" si="256"/>
        <v>1206.88</v>
      </c>
      <c r="J2743" s="3" t="str">
        <f t="shared" ca="1" si="257"/>
        <v>insert into motoristas (fk_matricula, nome, sexo, telefone, nif, salario) values (1877, 'Yasmin Lima Tavares', 2, '914 739 137', 24078094, 1206.88);</v>
      </c>
    </row>
    <row r="2744" spans="1:10" x14ac:dyDescent="0.25">
      <c r="A2744">
        <f t="shared" ca="1" si="252"/>
        <v>703</v>
      </c>
      <c r="B2744">
        <f t="shared" ca="1" si="253"/>
        <v>36</v>
      </c>
      <c r="C2744">
        <f t="shared" ca="1" si="254"/>
        <v>62</v>
      </c>
      <c r="D2744">
        <f t="shared" ca="1" si="254"/>
        <v>68</v>
      </c>
      <c r="E2744" s="3" t="str">
        <f ca="1">_xlfn.CONCAT(VLOOKUP($B2744,nomes!$A:$B,2,FALSE), "", VLOOKUP($C2744,apelido!$A:$B,2,FALSE), " ", VLOOKUP($D2744,apelido!$A:$B,2,FALSE))</f>
        <v>Esther Pereira Raposo</v>
      </c>
      <c r="F2744" s="3" t="str">
        <f ca="1">TRIM(VLOOKUP($B2744,nomes!$A:$C,3,FALSE))</f>
        <v>Feminino</v>
      </c>
      <c r="G2744" t="str">
        <f t="shared" ca="1" si="255"/>
        <v>999 936 886</v>
      </c>
      <c r="H2744" s="2" t="s">
        <v>3235</v>
      </c>
      <c r="I2744" s="3" t="str">
        <f t="shared" ca="1" si="256"/>
        <v>2053.36</v>
      </c>
      <c r="J2744" s="3" t="str">
        <f t="shared" ca="1" si="257"/>
        <v>insert into motoristas (fk_matricula, nome, sexo, telefone, nif, salario) values (703, 'Esther Pereira Raposo', 2, '999 936 886', 51531854, 2053.36);</v>
      </c>
    </row>
    <row r="2745" spans="1:10" x14ac:dyDescent="0.25">
      <c r="A2745">
        <f t="shared" ca="1" si="252"/>
        <v>101</v>
      </c>
      <c r="B2745">
        <f t="shared" ca="1" si="253"/>
        <v>145</v>
      </c>
      <c r="C2745">
        <f t="shared" ca="1" si="254"/>
        <v>81</v>
      </c>
      <c r="D2745">
        <f t="shared" ca="1" si="254"/>
        <v>100</v>
      </c>
      <c r="E2745" s="3" t="str">
        <f ca="1">_xlfn.CONCAT(VLOOKUP($B2745,nomes!$A:$B,2,FALSE), "", VLOOKUP($C2745,apelido!$A:$B,2,FALSE), " ", VLOOKUP($D2745,apelido!$A:$B,2,FALSE))</f>
        <v>Elisa Tavares Fragoso</v>
      </c>
      <c r="F2745" s="3" t="str">
        <f ca="1">TRIM(VLOOKUP($B2745,nomes!$A:$C,3,FALSE))</f>
        <v>Feminino</v>
      </c>
      <c r="G2745" t="str">
        <f t="shared" ca="1" si="255"/>
        <v>914 638 612</v>
      </c>
      <c r="H2745" s="2" t="s">
        <v>3236</v>
      </c>
      <c r="I2745" s="3" t="str">
        <f t="shared" ca="1" si="256"/>
        <v>882.80</v>
      </c>
      <c r="J2745" s="3" t="str">
        <f t="shared" ca="1" si="257"/>
        <v>insert into motoristas (fk_matricula, nome, sexo, telefone, nif, salario) values (101, 'Elisa Tavares Fragoso', 2, '914 638 612', 51575467, 882.80);</v>
      </c>
    </row>
    <row r="2746" spans="1:10" x14ac:dyDescent="0.25">
      <c r="A2746">
        <f t="shared" ca="1" si="252"/>
        <v>2113</v>
      </c>
      <c r="B2746">
        <f t="shared" ca="1" si="253"/>
        <v>31</v>
      </c>
      <c r="C2746">
        <f t="shared" ca="1" si="254"/>
        <v>8</v>
      </c>
      <c r="D2746">
        <f t="shared" ca="1" si="254"/>
        <v>95</v>
      </c>
      <c r="E2746" s="3" t="str">
        <f ca="1">_xlfn.CONCAT(VLOOKUP($B2746,nomes!$A:$B,2,FALSE), "", VLOOKUP($C2746,apelido!$A:$B,2,FALSE), " ", VLOOKUP($D2746,apelido!$A:$B,2,FALSE))</f>
        <v>Emanuel Azevedo Cabral</v>
      </c>
      <c r="F2746" s="3" t="str">
        <f ca="1">TRIM(VLOOKUP($B2746,nomes!$A:$C,3,FALSE))</f>
        <v>Masculino</v>
      </c>
      <c r="G2746" t="str">
        <f t="shared" ca="1" si="255"/>
        <v>927 268 658</v>
      </c>
      <c r="H2746" s="2" t="s">
        <v>3237</v>
      </c>
      <c r="I2746" s="3" t="str">
        <f t="shared" ca="1" si="256"/>
        <v>1067.78</v>
      </c>
      <c r="J2746" s="3" t="str">
        <f t="shared" ca="1" si="257"/>
        <v>insert into motoristas (fk_matricula, nome, sexo, telefone, nif, salario) values (2113, 'Emanuel Azevedo Cabral', 1, '927 268 658', 27710047, 1067.78);</v>
      </c>
    </row>
    <row r="2747" spans="1:10" x14ac:dyDescent="0.25">
      <c r="A2747">
        <f t="shared" ca="1" si="252"/>
        <v>635</v>
      </c>
      <c r="B2747">
        <f t="shared" ca="1" si="253"/>
        <v>31</v>
      </c>
      <c r="C2747">
        <f t="shared" ca="1" si="254"/>
        <v>85</v>
      </c>
      <c r="D2747">
        <f t="shared" ca="1" si="254"/>
        <v>86</v>
      </c>
      <c r="E2747" s="3" t="str">
        <f ca="1">_xlfn.CONCAT(VLOOKUP($B2747,nomes!$A:$B,2,FALSE), "", VLOOKUP($C2747,apelido!$A:$B,2,FALSE), " ", VLOOKUP($D2747,apelido!$A:$B,2,FALSE))</f>
        <v>Emanuel Vasconcelos Vaz</v>
      </c>
      <c r="F2747" s="3" t="str">
        <f ca="1">TRIM(VLOOKUP($B2747,nomes!$A:$C,3,FALSE))</f>
        <v>Masculino</v>
      </c>
      <c r="G2747" t="str">
        <f t="shared" ca="1" si="255"/>
        <v>912 223 646</v>
      </c>
      <c r="H2747" s="2" t="s">
        <v>3238</v>
      </c>
      <c r="I2747" s="3" t="str">
        <f t="shared" ca="1" si="256"/>
        <v>2188.66</v>
      </c>
      <c r="J2747" s="3" t="str">
        <f t="shared" ca="1" si="257"/>
        <v>insert into motoristas (fk_matricula, nome, sexo, telefone, nif, salario) values (635, 'Emanuel Vasconcelos Vaz', 1, '912 223 646', 11290036, 2188.66);</v>
      </c>
    </row>
    <row r="2748" spans="1:10" x14ac:dyDescent="0.25">
      <c r="A2748">
        <f t="shared" ca="1" si="252"/>
        <v>1827</v>
      </c>
      <c r="B2748">
        <f t="shared" ca="1" si="253"/>
        <v>23</v>
      </c>
      <c r="C2748">
        <f t="shared" ca="1" si="254"/>
        <v>10</v>
      </c>
      <c r="D2748">
        <f t="shared" ca="1" si="254"/>
        <v>11</v>
      </c>
      <c r="E2748" s="3" t="str">
        <f ca="1">_xlfn.CONCAT(VLOOKUP($B2748,nomes!$A:$B,2,FALSE), "", VLOOKUP($C2748,apelido!$A:$B,2,FALSE), " ", VLOOKUP($D2748,apelido!$A:$B,2,FALSE))</f>
        <v>Cláudio Batista Bento</v>
      </c>
      <c r="F2748" s="3" t="str">
        <f ca="1">TRIM(VLOOKUP($B2748,nomes!$A:$C,3,FALSE))</f>
        <v>Masculino</v>
      </c>
      <c r="G2748" t="str">
        <f t="shared" ca="1" si="255"/>
        <v>914 492 174</v>
      </c>
      <c r="H2748" s="2" t="s">
        <v>3239</v>
      </c>
      <c r="I2748" s="3" t="str">
        <f t="shared" ca="1" si="256"/>
        <v>900.84</v>
      </c>
      <c r="J2748" s="3" t="str">
        <f t="shared" ca="1" si="257"/>
        <v>insert into motoristas (fk_matricula, nome, sexo, telefone, nif, salario) values (1827, 'Cláudio Batista Bento', 1, '914 492 174', 53156572, 900.84);</v>
      </c>
    </row>
    <row r="2749" spans="1:10" x14ac:dyDescent="0.25">
      <c r="A2749">
        <f t="shared" ca="1" si="252"/>
        <v>1134</v>
      </c>
      <c r="B2749">
        <f t="shared" ca="1" si="253"/>
        <v>136</v>
      </c>
      <c r="C2749">
        <f t="shared" ca="1" si="254"/>
        <v>55</v>
      </c>
      <c r="D2749">
        <f t="shared" ca="1" si="254"/>
        <v>6</v>
      </c>
      <c r="E2749" s="3" t="str">
        <f ca="1">_xlfn.CONCAT(VLOOKUP($B2749,nomes!$A:$B,2,FALSE), "", VLOOKUP($C2749,apelido!$A:$B,2,FALSE), " ", VLOOKUP($D2749,apelido!$A:$B,2,FALSE))</f>
        <v>Clara Nascimento Antunes</v>
      </c>
      <c r="F2749" s="3" t="str">
        <f ca="1">TRIM(VLOOKUP($B2749,nomes!$A:$C,3,FALSE))</f>
        <v>Feminino</v>
      </c>
      <c r="G2749" t="str">
        <f t="shared" ca="1" si="255"/>
        <v>928 161 255</v>
      </c>
      <c r="H2749" s="2" t="s">
        <v>3240</v>
      </c>
      <c r="I2749" s="3" t="str">
        <f t="shared" ca="1" si="256"/>
        <v>2349.57</v>
      </c>
      <c r="J2749" s="3" t="str">
        <f t="shared" ca="1" si="257"/>
        <v>insert into motoristas (fk_matricula, nome, sexo, telefone, nif, salario) values (1134, 'Clara Nascimento Antunes', 2, '928 161 255', 27955122, 2349.57);</v>
      </c>
    </row>
    <row r="2750" spans="1:10" x14ac:dyDescent="0.25">
      <c r="A2750">
        <f t="shared" ca="1" si="252"/>
        <v>842</v>
      </c>
      <c r="B2750">
        <f t="shared" ca="1" si="253"/>
        <v>24</v>
      </c>
      <c r="C2750">
        <f t="shared" ca="1" si="254"/>
        <v>39</v>
      </c>
      <c r="D2750">
        <f t="shared" ca="1" si="254"/>
        <v>21</v>
      </c>
      <c r="E2750" s="3" t="str">
        <f ca="1">_xlfn.CONCAT(VLOOKUP($B2750,nomes!$A:$B,2,FALSE), "", VLOOKUP($C2750,apelido!$A:$B,2,FALSE), " ", VLOOKUP($D2750,apelido!$A:$B,2,FALSE))</f>
        <v>Cristiano Leal Coelho</v>
      </c>
      <c r="F2750" s="3" t="str">
        <f ca="1">TRIM(VLOOKUP($B2750,nomes!$A:$C,3,FALSE))</f>
        <v>Masculino</v>
      </c>
      <c r="G2750" t="str">
        <f t="shared" ca="1" si="255"/>
        <v>999 654 618</v>
      </c>
      <c r="H2750" s="2" t="s">
        <v>3241</v>
      </c>
      <c r="I2750" s="3" t="str">
        <f t="shared" ca="1" si="256"/>
        <v>1390.79</v>
      </c>
      <c r="J2750" s="3" t="str">
        <f t="shared" ca="1" si="257"/>
        <v>insert into motoristas (fk_matricula, nome, sexo, telefone, nif, salario) values (842, 'Cristiano Leal Coelho', 1, '999 654 618', 53703326, 1390.79);</v>
      </c>
    </row>
    <row r="2751" spans="1:10" x14ac:dyDescent="0.25">
      <c r="A2751">
        <f t="shared" ca="1" si="252"/>
        <v>1398</v>
      </c>
      <c r="B2751">
        <f t="shared" ca="1" si="253"/>
        <v>128</v>
      </c>
      <c r="C2751">
        <f t="shared" ca="1" si="254"/>
        <v>10</v>
      </c>
      <c r="D2751">
        <f t="shared" ca="1" si="254"/>
        <v>17</v>
      </c>
      <c r="E2751" s="3" t="str">
        <f ca="1">_xlfn.CONCAT(VLOOKUP($B2751,nomes!$A:$B,2,FALSE), "", VLOOKUP($C2751,apelido!$A:$B,2,FALSE), " ", VLOOKUP($D2751,apelido!$A:$B,2,FALSE))</f>
        <v>Amaro Batista Campos</v>
      </c>
      <c r="F2751" s="3" t="str">
        <f ca="1">TRIM(VLOOKUP($B2751,nomes!$A:$C,3,FALSE))</f>
        <v>Masculino</v>
      </c>
      <c r="G2751" t="str">
        <f t="shared" ca="1" si="255"/>
        <v>966 174 579</v>
      </c>
      <c r="H2751" s="2" t="s">
        <v>3242</v>
      </c>
      <c r="I2751" s="3" t="str">
        <f t="shared" ca="1" si="256"/>
        <v>896.5</v>
      </c>
      <c r="J2751" s="3" t="str">
        <f t="shared" ca="1" si="257"/>
        <v>insert into motoristas (fk_matricula, nome, sexo, telefone, nif, salario) values (1398, 'Amaro Batista Campos', 1, '966 174 579', 51263041, 896.5);</v>
      </c>
    </row>
    <row r="2752" spans="1:10" x14ac:dyDescent="0.25">
      <c r="A2752">
        <f t="shared" ca="1" si="252"/>
        <v>854</v>
      </c>
      <c r="B2752">
        <f t="shared" ca="1" si="253"/>
        <v>66</v>
      </c>
      <c r="C2752">
        <f t="shared" ca="1" si="254"/>
        <v>55</v>
      </c>
      <c r="D2752">
        <f t="shared" ca="1" si="254"/>
        <v>22</v>
      </c>
      <c r="E2752" s="3" t="str">
        <f ca="1">_xlfn.CONCAT(VLOOKUP($B2752,nomes!$A:$B,2,FALSE), "", VLOOKUP($C2752,apelido!$A:$B,2,FALSE), " ", VLOOKUP($D2752,apelido!$A:$B,2,FALSE))</f>
        <v>Larissa Nascimento Costa</v>
      </c>
      <c r="F2752" s="3" t="str">
        <f ca="1">TRIM(VLOOKUP($B2752,nomes!$A:$C,3,FALSE))</f>
        <v>Feminino</v>
      </c>
      <c r="G2752" t="str">
        <f t="shared" ca="1" si="255"/>
        <v>989 441 284</v>
      </c>
      <c r="H2752" s="2" t="s">
        <v>3243</v>
      </c>
      <c r="I2752" s="3" t="str">
        <f t="shared" ca="1" si="256"/>
        <v>1763.51</v>
      </c>
      <c r="J2752" s="3" t="str">
        <f t="shared" ca="1" si="257"/>
        <v>insert into motoristas (fk_matricula, nome, sexo, telefone, nif, salario) values (854, 'Larissa Nascimento Costa', 2, '989 441 284', 24495012, 1763.51);</v>
      </c>
    </row>
    <row r="2753" spans="1:10" x14ac:dyDescent="0.25">
      <c r="A2753">
        <f t="shared" ca="1" si="252"/>
        <v>2652</v>
      </c>
      <c r="B2753">
        <f t="shared" ca="1" si="253"/>
        <v>180</v>
      </c>
      <c r="C2753">
        <f t="shared" ca="1" si="254"/>
        <v>10</v>
      </c>
      <c r="D2753">
        <f t="shared" ca="1" si="254"/>
        <v>93</v>
      </c>
      <c r="E2753" s="3" t="str">
        <f ca="1">_xlfn.CONCAT(VLOOKUP($B2753,nomes!$A:$B,2,FALSE), "", VLOOKUP($C2753,apelido!$A:$B,2,FALSE), " ", VLOOKUP($D2753,apelido!$A:$B,2,FALSE))</f>
        <v>Luís Batista Bastos</v>
      </c>
      <c r="F2753" s="3" t="str">
        <f ca="1">TRIM(VLOOKUP($B2753,nomes!$A:$C,3,FALSE))</f>
        <v>Masculino</v>
      </c>
      <c r="G2753" t="str">
        <f t="shared" ca="1" si="255"/>
        <v>979 967 599</v>
      </c>
      <c r="H2753" s="2" t="s">
        <v>3244</v>
      </c>
      <c r="I2753" s="3" t="str">
        <f t="shared" ca="1" si="256"/>
        <v>1768.39</v>
      </c>
      <c r="J2753" s="3" t="str">
        <f t="shared" ca="1" si="257"/>
        <v>insert into motoristas (fk_matricula, nome, sexo, telefone, nif, salario) values (2652, 'Luís Batista Bastos', 1, '979 967 599', 19948093, 1768.39);</v>
      </c>
    </row>
    <row r="2754" spans="1:10" x14ac:dyDescent="0.25">
      <c r="A2754">
        <f t="shared" ca="1" si="252"/>
        <v>1149</v>
      </c>
      <c r="B2754">
        <f t="shared" ca="1" si="253"/>
        <v>38</v>
      </c>
      <c r="C2754">
        <f t="shared" ca="1" si="254"/>
        <v>87</v>
      </c>
      <c r="D2754">
        <f t="shared" ca="1" si="254"/>
        <v>33</v>
      </c>
      <c r="E2754" s="3" t="str">
        <f ca="1">_xlfn.CONCAT(VLOOKUP($B2754,nomes!$A:$B,2,FALSE), "", VLOOKUP($C2754,apelido!$A:$B,2,FALSE), " ", VLOOKUP($D2754,apelido!$A:$B,2,FALSE))</f>
        <v>Felipe Ventura Garcia</v>
      </c>
      <c r="F2754" s="3" t="str">
        <f ca="1">TRIM(VLOOKUP($B2754,nomes!$A:$C,3,FALSE))</f>
        <v>Masculino</v>
      </c>
      <c r="G2754" t="str">
        <f t="shared" ca="1" si="255"/>
        <v>928 776 286</v>
      </c>
      <c r="H2754" s="2" t="s">
        <v>3245</v>
      </c>
      <c r="I2754" s="3" t="str">
        <f t="shared" ca="1" si="256"/>
        <v>2415.45</v>
      </c>
      <c r="J2754" s="3" t="str">
        <f t="shared" ca="1" si="257"/>
        <v>insert into motoristas (fk_matricula, nome, sexo, telefone, nif, salario) values (1149, 'Felipe Ventura Garcia', 1, '928 776 286', 10828194, 2415.45);</v>
      </c>
    </row>
    <row r="2755" spans="1:10" x14ac:dyDescent="0.25">
      <c r="A2755">
        <f t="shared" ref="A2755:A2818" ca="1" si="258">RANDBETWEEN(1,3059)</f>
        <v>1662</v>
      </c>
      <c r="B2755">
        <f t="shared" ref="B2755:B2818" ca="1" si="259">RANDBETWEEN(1,200)</f>
        <v>105</v>
      </c>
      <c r="C2755">
        <f t="shared" ref="C2755:D2818" ca="1" si="260">RANDBETWEEN(1,100)</f>
        <v>26</v>
      </c>
      <c r="D2755">
        <f t="shared" ca="1" si="260"/>
        <v>28</v>
      </c>
      <c r="E2755" s="3" t="str">
        <f ca="1">_xlfn.CONCAT(VLOOKUP($B2755,nomes!$A:$B,2,FALSE), "", VLOOKUP($C2755,apelido!$A:$B,2,FALSE), " ", VLOOKUP($D2755,apelido!$A:$B,2,FALSE))</f>
        <v>Rodrigo Esteves Fernandes</v>
      </c>
      <c r="F2755" s="3" t="str">
        <f ca="1">TRIM(VLOOKUP($B2755,nomes!$A:$C,3,FALSE))</f>
        <v>Masculino</v>
      </c>
      <c r="G2755" t="str">
        <f t="shared" ref="G2755:G2818" ca="1" si="261">_xlfn.CONCAT(9, RANDBETWEEN(1,9), RANDBETWEEN(1,9), " ", RANDBETWEEN(1,9), RANDBETWEEN(1,9), RANDBETWEEN(1,9), " ", RANDBETWEEN(1,9),RANDBETWEEN(1,9),RANDBETWEEN(1,9))</f>
        <v>956 759 438</v>
      </c>
      <c r="H2755" s="2" t="s">
        <v>3246</v>
      </c>
      <c r="I2755" s="3" t="str">
        <f t="shared" ref="I2755:I2818" ca="1" si="262">_xlfn.CONCAT(RANDBETWEEN(860,2500), ".", RANDBETWEEN(0,99))</f>
        <v>903.82</v>
      </c>
      <c r="J2755" s="3" t="str">
        <f t="shared" ref="J2755:J2818" ca="1" si="263">"insert into motoristas (fk_matricula, nome, sexo, telefone, nif, salario) values (" &amp; $A2755 &amp; ", '" &amp; $E2755 &amp; "', " &amp; IF($F2755="Masculino", 1, 2) &amp; ", '" &amp; $G2755 &amp; "', " &amp; $H2755 &amp; ", " &amp; I2755 &amp; ");"</f>
        <v>insert into motoristas (fk_matricula, nome, sexo, telefone, nif, salario) values (1662, 'Rodrigo Esteves Fernandes', 1, '956 759 438', 13462553, 903.82);</v>
      </c>
    </row>
    <row r="2756" spans="1:10" x14ac:dyDescent="0.25">
      <c r="A2756">
        <f t="shared" ca="1" si="258"/>
        <v>414</v>
      </c>
      <c r="B2756">
        <f t="shared" ca="1" si="259"/>
        <v>184</v>
      </c>
      <c r="C2756">
        <f t="shared" ca="1" si="260"/>
        <v>62</v>
      </c>
      <c r="D2756">
        <f t="shared" ca="1" si="260"/>
        <v>95</v>
      </c>
      <c r="E2756" s="3" t="str">
        <f ca="1">_xlfn.CONCAT(VLOOKUP($B2756,nomes!$A:$B,2,FALSE), "", VLOOKUP($C2756,apelido!$A:$B,2,FALSE), " ", VLOOKUP($D2756,apelido!$A:$B,2,FALSE))</f>
        <v>Marta Pereira Cabral</v>
      </c>
      <c r="F2756" s="3" t="str">
        <f ca="1">TRIM(VLOOKUP($B2756,nomes!$A:$C,3,FALSE))</f>
        <v>Feminino</v>
      </c>
      <c r="G2756" t="str">
        <f t="shared" ca="1" si="261"/>
        <v>973 279 969</v>
      </c>
      <c r="H2756" s="2" t="s">
        <v>3247</v>
      </c>
      <c r="I2756" s="3" t="str">
        <f t="shared" ca="1" si="262"/>
        <v>2017.44</v>
      </c>
      <c r="J2756" s="3" t="str">
        <f t="shared" ca="1" si="263"/>
        <v>insert into motoristas (fk_matricula, nome, sexo, telefone, nif, salario) values (414, 'Marta Pereira Cabral', 2, '973 279 969', 26204311, 2017.44);</v>
      </c>
    </row>
    <row r="2757" spans="1:10" x14ac:dyDescent="0.25">
      <c r="A2757">
        <f t="shared" ca="1" si="258"/>
        <v>1286</v>
      </c>
      <c r="B2757">
        <f t="shared" ca="1" si="259"/>
        <v>42</v>
      </c>
      <c r="C2757">
        <f t="shared" ca="1" si="260"/>
        <v>98</v>
      </c>
      <c r="D2757">
        <f t="shared" ca="1" si="260"/>
        <v>21</v>
      </c>
      <c r="E2757" s="3" t="str">
        <f ca="1">_xlfn.CONCAT(VLOOKUP($B2757,nomes!$A:$B,2,FALSE), "", VLOOKUP($C2757,apelido!$A:$B,2,FALSE), " ", VLOOKUP($D2757,apelido!$A:$B,2,FALSE))</f>
        <v>Francisco Chaves Coelho</v>
      </c>
      <c r="F2757" s="3" t="str">
        <f ca="1">TRIM(VLOOKUP($B2757,nomes!$A:$C,3,FALSE))</f>
        <v>Masculino</v>
      </c>
      <c r="G2757" t="str">
        <f t="shared" ca="1" si="261"/>
        <v>951 737 342</v>
      </c>
      <c r="H2757" s="2" t="s">
        <v>3248</v>
      </c>
      <c r="I2757" s="3" t="str">
        <f t="shared" ca="1" si="262"/>
        <v>1432.40</v>
      </c>
      <c r="J2757" s="3" t="str">
        <f t="shared" ca="1" si="263"/>
        <v>insert into motoristas (fk_matricula, nome, sexo, telefone, nif, salario) values (1286, 'Francisco Chaves Coelho', 1, '951 737 342', 22265300, 1432.40);</v>
      </c>
    </row>
    <row r="2758" spans="1:10" x14ac:dyDescent="0.25">
      <c r="A2758">
        <f t="shared" ca="1" si="258"/>
        <v>1744</v>
      </c>
      <c r="B2758">
        <f t="shared" ca="1" si="259"/>
        <v>28</v>
      </c>
      <c r="C2758">
        <f t="shared" ca="1" si="260"/>
        <v>34</v>
      </c>
      <c r="D2758">
        <f t="shared" ca="1" si="260"/>
        <v>49</v>
      </c>
      <c r="E2758" s="3" t="str">
        <f ca="1">_xlfn.CONCAT(VLOOKUP($B2758,nomes!$A:$B,2,FALSE), "", VLOOKUP($C2758,apelido!$A:$B,2,FALSE), " ", VLOOKUP($D2758,apelido!$A:$B,2,FALSE))</f>
        <v>Diego Gaspar Melo</v>
      </c>
      <c r="F2758" s="3" t="str">
        <f ca="1">TRIM(VLOOKUP($B2758,nomes!$A:$C,3,FALSE))</f>
        <v>Masculino</v>
      </c>
      <c r="G2758" t="str">
        <f t="shared" ca="1" si="261"/>
        <v>948 516 873</v>
      </c>
      <c r="H2758" s="2" t="s">
        <v>3249</v>
      </c>
      <c r="I2758" s="3" t="str">
        <f t="shared" ca="1" si="262"/>
        <v>2374.16</v>
      </c>
      <c r="J2758" s="3" t="str">
        <f t="shared" ca="1" si="263"/>
        <v>insert into motoristas (fk_matricula, nome, sexo, telefone, nif, salario) values (1744, 'Diego Gaspar Melo', 1, '948 516 873', 57348897, 2374.16);</v>
      </c>
    </row>
    <row r="2759" spans="1:10" x14ac:dyDescent="0.25">
      <c r="A2759">
        <f t="shared" ca="1" si="258"/>
        <v>538</v>
      </c>
      <c r="B2759">
        <f t="shared" ca="1" si="259"/>
        <v>146</v>
      </c>
      <c r="C2759">
        <f t="shared" ca="1" si="260"/>
        <v>7</v>
      </c>
      <c r="D2759">
        <f t="shared" ca="1" si="260"/>
        <v>98</v>
      </c>
      <c r="E2759" s="3" t="str">
        <f ca="1">_xlfn.CONCAT(VLOOKUP($B2759,nomes!$A:$B,2,FALSE), "", VLOOKUP($C2759,apelido!$A:$B,2,FALSE), " ", VLOOKUP($D2759,apelido!$A:$B,2,FALSE))</f>
        <v>Emanuel Araújo Chaves</v>
      </c>
      <c r="F2759" s="3" t="str">
        <f ca="1">TRIM(VLOOKUP($B2759,nomes!$A:$C,3,FALSE))</f>
        <v>Masculino</v>
      </c>
      <c r="G2759" t="str">
        <f t="shared" ca="1" si="261"/>
        <v>999 919 668</v>
      </c>
      <c r="H2759" s="2" t="s">
        <v>3250</v>
      </c>
      <c r="I2759" s="3" t="str">
        <f t="shared" ca="1" si="262"/>
        <v>2285.13</v>
      </c>
      <c r="J2759" s="3" t="str">
        <f t="shared" ca="1" si="263"/>
        <v>insert into motoristas (fk_matricula, nome, sexo, telefone, nif, salario) values (538, 'Emanuel Araújo Chaves', 1, '999 919 668', 54623339, 2285.13);</v>
      </c>
    </row>
    <row r="2760" spans="1:10" x14ac:dyDescent="0.25">
      <c r="A2760">
        <f t="shared" ca="1" si="258"/>
        <v>1416</v>
      </c>
      <c r="B2760">
        <f t="shared" ca="1" si="259"/>
        <v>106</v>
      </c>
      <c r="C2760">
        <f t="shared" ca="1" si="260"/>
        <v>2</v>
      </c>
      <c r="D2760">
        <f t="shared" ca="1" si="260"/>
        <v>76</v>
      </c>
      <c r="E2760" s="3" t="str">
        <f ca="1">_xlfn.CONCAT(VLOOKUP($B2760,nomes!$A:$B,2,FALSE), "", VLOOKUP($C2760,apelido!$A:$B,2,FALSE), " ", VLOOKUP($D2760,apelido!$A:$B,2,FALSE))</f>
        <v>Sabrina Alves Saraiva</v>
      </c>
      <c r="F2760" s="3" t="str">
        <f ca="1">TRIM(VLOOKUP($B2760,nomes!$A:$C,3,FALSE))</f>
        <v>Feminino</v>
      </c>
      <c r="G2760" t="str">
        <f t="shared" ca="1" si="261"/>
        <v>925 481 448</v>
      </c>
      <c r="H2760" s="2" t="s">
        <v>3251</v>
      </c>
      <c r="I2760" s="3" t="str">
        <f t="shared" ca="1" si="262"/>
        <v>1691.90</v>
      </c>
      <c r="J2760" s="3" t="str">
        <f t="shared" ca="1" si="263"/>
        <v>insert into motoristas (fk_matricula, nome, sexo, telefone, nif, salario) values (1416, 'Sabrina Alves Saraiva', 2, '925 481 448', 54764732, 1691.90);</v>
      </c>
    </row>
    <row r="2761" spans="1:10" x14ac:dyDescent="0.25">
      <c r="A2761">
        <f t="shared" ca="1" si="258"/>
        <v>2530</v>
      </c>
      <c r="B2761">
        <f t="shared" ca="1" si="259"/>
        <v>126</v>
      </c>
      <c r="C2761">
        <f t="shared" ca="1" si="260"/>
        <v>79</v>
      </c>
      <c r="D2761">
        <f t="shared" ca="1" si="260"/>
        <v>34</v>
      </c>
      <c r="E2761" s="3" t="str">
        <f ca="1">_xlfn.CONCAT(VLOOKUP($B2761,nomes!$A:$B,2,FALSE), "", VLOOKUP($C2761,apelido!$A:$B,2,FALSE), " ", VLOOKUP($D2761,apelido!$A:$B,2,FALSE))</f>
        <v>Aline Soares Gaspar</v>
      </c>
      <c r="F2761" s="3" t="str">
        <f ca="1">TRIM(VLOOKUP($B2761,nomes!$A:$C,3,FALSE))</f>
        <v>Feminino</v>
      </c>
      <c r="G2761" t="str">
        <f t="shared" ca="1" si="261"/>
        <v>945 466 179</v>
      </c>
      <c r="H2761" s="2" t="s">
        <v>3252</v>
      </c>
      <c r="I2761" s="3" t="str">
        <f t="shared" ca="1" si="262"/>
        <v>2479.41</v>
      </c>
      <c r="J2761" s="3" t="str">
        <f t="shared" ca="1" si="263"/>
        <v>insert into motoristas (fk_matricula, nome, sexo, telefone, nif, salario) values (2530, 'Aline Soares Gaspar', 2, '945 466 179', 18593227, 2479.41);</v>
      </c>
    </row>
    <row r="2762" spans="1:10" x14ac:dyDescent="0.25">
      <c r="A2762">
        <f t="shared" ca="1" si="258"/>
        <v>514</v>
      </c>
      <c r="B2762">
        <f t="shared" ca="1" si="259"/>
        <v>123</v>
      </c>
      <c r="C2762">
        <f t="shared" ca="1" si="260"/>
        <v>11</v>
      </c>
      <c r="D2762">
        <f t="shared" ca="1" si="260"/>
        <v>22</v>
      </c>
      <c r="E2762" s="3" t="str">
        <f ca="1">_xlfn.CONCAT(VLOOKUP($B2762,nomes!$A:$B,2,FALSE), "", VLOOKUP($C2762,apelido!$A:$B,2,FALSE), " ", VLOOKUP($D2762,apelido!$A:$B,2,FALSE))</f>
        <v>Yasmin Bento Costa</v>
      </c>
      <c r="F2762" s="3" t="str">
        <f ca="1">TRIM(VLOOKUP($B2762,nomes!$A:$C,3,FALSE))</f>
        <v>Feminino</v>
      </c>
      <c r="G2762" t="str">
        <f t="shared" ca="1" si="261"/>
        <v>949 868 545</v>
      </c>
      <c r="H2762" s="2" t="s">
        <v>3253</v>
      </c>
      <c r="I2762" s="3" t="str">
        <f t="shared" ca="1" si="262"/>
        <v>1528.22</v>
      </c>
      <c r="J2762" s="3" t="str">
        <f t="shared" ca="1" si="263"/>
        <v>insert into motoristas (fk_matricula, nome, sexo, telefone, nif, salario) values (514, 'Yasmin Bento Costa', 2, '949 868 545', 24618962, 1528.22);</v>
      </c>
    </row>
    <row r="2763" spans="1:10" x14ac:dyDescent="0.25">
      <c r="A2763">
        <f t="shared" ca="1" si="258"/>
        <v>2476</v>
      </c>
      <c r="B2763">
        <f t="shared" ca="1" si="259"/>
        <v>158</v>
      </c>
      <c r="C2763">
        <f t="shared" ca="1" si="260"/>
        <v>32</v>
      </c>
      <c r="D2763">
        <f t="shared" ca="1" si="260"/>
        <v>67</v>
      </c>
      <c r="E2763" s="3" t="str">
        <f ca="1">_xlfn.CONCAT(VLOOKUP($B2763,nomes!$A:$B,2,FALSE), "", VLOOKUP($C2763,apelido!$A:$B,2,FALSE), " ", VLOOKUP($D2763,apelido!$A:$B,2,FALSE))</f>
        <v>Giovani Freitas Ramos</v>
      </c>
      <c r="F2763" s="3" t="str">
        <f ca="1">TRIM(VLOOKUP($B2763,nomes!$A:$C,3,FALSE))</f>
        <v>Masculino</v>
      </c>
      <c r="G2763" t="str">
        <f t="shared" ca="1" si="261"/>
        <v>935 188 926</v>
      </c>
      <c r="H2763" s="2" t="s">
        <v>3254</v>
      </c>
      <c r="I2763" s="3" t="str">
        <f t="shared" ca="1" si="262"/>
        <v>1771.13</v>
      </c>
      <c r="J2763" s="3" t="str">
        <f t="shared" ca="1" si="263"/>
        <v>insert into motoristas (fk_matricula, nome, sexo, telefone, nif, salario) values (2476, 'Giovani Freitas Ramos', 1, '935 188 926', 22833413, 1771.13);</v>
      </c>
    </row>
    <row r="2764" spans="1:10" x14ac:dyDescent="0.25">
      <c r="A2764">
        <f t="shared" ca="1" si="258"/>
        <v>279</v>
      </c>
      <c r="B2764">
        <f t="shared" ca="1" si="259"/>
        <v>27</v>
      </c>
      <c r="C2764">
        <f t="shared" ca="1" si="260"/>
        <v>75</v>
      </c>
      <c r="D2764">
        <f t="shared" ca="1" si="260"/>
        <v>30</v>
      </c>
      <c r="E2764" s="3" t="str">
        <f ca="1">_xlfn.CONCAT(VLOOKUP($B2764,nomes!$A:$B,2,FALSE), "", VLOOKUP($C2764,apelido!$A:$B,2,FALSE), " ", VLOOKUP($D2764,apelido!$A:$B,2,FALSE))</f>
        <v>Davi Santos Figueiredo</v>
      </c>
      <c r="F2764" s="3" t="str">
        <f ca="1">TRIM(VLOOKUP($B2764,nomes!$A:$C,3,FALSE))</f>
        <v>Masculino</v>
      </c>
      <c r="G2764" t="str">
        <f t="shared" ca="1" si="261"/>
        <v>992 569 533</v>
      </c>
      <c r="H2764" s="2" t="s">
        <v>3255</v>
      </c>
      <c r="I2764" s="3" t="str">
        <f t="shared" ca="1" si="262"/>
        <v>2153.74</v>
      </c>
      <c r="J2764" s="3" t="str">
        <f t="shared" ca="1" si="263"/>
        <v>insert into motoristas (fk_matricula, nome, sexo, telefone, nif, salario) values (279, 'Davi Santos Figueiredo', 1, '992 569 533', 26044298, 2153.74);</v>
      </c>
    </row>
    <row r="2765" spans="1:10" x14ac:dyDescent="0.25">
      <c r="A2765">
        <f t="shared" ca="1" si="258"/>
        <v>2207</v>
      </c>
      <c r="B2765">
        <f t="shared" ca="1" si="259"/>
        <v>43</v>
      </c>
      <c r="C2765">
        <f t="shared" ca="1" si="260"/>
        <v>97</v>
      </c>
      <c r="D2765">
        <f t="shared" ca="1" si="260"/>
        <v>63</v>
      </c>
      <c r="E2765" s="3" t="str">
        <f ca="1">_xlfn.CONCAT(VLOOKUP($B2765,nomes!$A:$B,2,FALSE), "", VLOOKUP($C2765,apelido!$A:$B,2,FALSE), " ", VLOOKUP($D2765,apelido!$A:$B,2,FALSE))</f>
        <v>Gabriel Camacho Pimentel</v>
      </c>
      <c r="F2765" s="3" t="str">
        <f ca="1">TRIM(VLOOKUP($B2765,nomes!$A:$C,3,FALSE))</f>
        <v>Masculino</v>
      </c>
      <c r="G2765" t="str">
        <f t="shared" ca="1" si="261"/>
        <v>925 448 543</v>
      </c>
      <c r="H2765" s="2" t="s">
        <v>3256</v>
      </c>
      <c r="I2765" s="3" t="str">
        <f t="shared" ca="1" si="262"/>
        <v>1096.60</v>
      </c>
      <c r="J2765" s="3" t="str">
        <f t="shared" ca="1" si="263"/>
        <v>insert into motoristas (fk_matricula, nome, sexo, telefone, nif, salario) values (2207, 'Gabriel Camacho Pimentel', 1, '925 448 543', 26429405, 1096.60);</v>
      </c>
    </row>
    <row r="2766" spans="1:10" x14ac:dyDescent="0.25">
      <c r="A2766">
        <f t="shared" ca="1" si="258"/>
        <v>2103</v>
      </c>
      <c r="B2766">
        <f t="shared" ca="1" si="259"/>
        <v>152</v>
      </c>
      <c r="C2766">
        <f t="shared" ca="1" si="260"/>
        <v>2</v>
      </c>
      <c r="D2766">
        <f t="shared" ca="1" si="260"/>
        <v>2</v>
      </c>
      <c r="E2766" s="3" t="str">
        <f ca="1">_xlfn.CONCAT(VLOOKUP($B2766,nomes!$A:$B,2,FALSE), "", VLOOKUP($C2766,apelido!$A:$B,2,FALSE), " ", VLOOKUP($D2766,apelido!$A:$B,2,FALSE))</f>
        <v>Fábio Alves Alves</v>
      </c>
      <c r="F2766" s="3" t="str">
        <f ca="1">TRIM(VLOOKUP($B2766,nomes!$A:$C,3,FALSE))</f>
        <v>Masculino</v>
      </c>
      <c r="G2766" t="str">
        <f t="shared" ca="1" si="261"/>
        <v>938 147 622</v>
      </c>
      <c r="H2766" s="2" t="s">
        <v>3257</v>
      </c>
      <c r="I2766" s="3" t="str">
        <f t="shared" ca="1" si="262"/>
        <v>1911.54</v>
      </c>
      <c r="J2766" s="3" t="str">
        <f t="shared" ca="1" si="263"/>
        <v>insert into motoristas (fk_matricula, nome, sexo, telefone, nif, salario) values (2103, 'Fábio Alves Alves', 1, '938 147 622', 58404462, 1911.54);</v>
      </c>
    </row>
    <row r="2767" spans="1:10" x14ac:dyDescent="0.25">
      <c r="A2767">
        <f t="shared" ca="1" si="258"/>
        <v>79</v>
      </c>
      <c r="B2767">
        <f t="shared" ca="1" si="259"/>
        <v>79</v>
      </c>
      <c r="C2767">
        <f t="shared" ca="1" si="260"/>
        <v>55</v>
      </c>
      <c r="D2767">
        <f t="shared" ca="1" si="260"/>
        <v>4</v>
      </c>
      <c r="E2767" s="3" t="str">
        <f ca="1">_xlfn.CONCAT(VLOOKUP($B2767,nomes!$A:$B,2,FALSE), "", VLOOKUP($C2767,apelido!$A:$B,2,FALSE), " ", VLOOKUP($D2767,apelido!$A:$B,2,FALSE))</f>
        <v>Marcelo Nascimento Amaro</v>
      </c>
      <c r="F2767" s="3" t="str">
        <f ca="1">TRIM(VLOOKUP($B2767,nomes!$A:$C,3,FALSE))</f>
        <v>Masculino</v>
      </c>
      <c r="G2767" t="str">
        <f t="shared" ca="1" si="261"/>
        <v>972 411 795</v>
      </c>
      <c r="H2767" s="2" t="s">
        <v>3258</v>
      </c>
      <c r="I2767" s="3" t="str">
        <f t="shared" ca="1" si="262"/>
        <v>2457.13</v>
      </c>
      <c r="J2767" s="3" t="str">
        <f t="shared" ca="1" si="263"/>
        <v>insert into motoristas (fk_matricula, nome, sexo, telefone, nif, salario) values (79, 'Marcelo Nascimento Amaro', 1, '972 411 795', 26284169, 2457.13);</v>
      </c>
    </row>
    <row r="2768" spans="1:10" x14ac:dyDescent="0.25">
      <c r="A2768">
        <f t="shared" ca="1" si="258"/>
        <v>71</v>
      </c>
      <c r="B2768">
        <f t="shared" ca="1" si="259"/>
        <v>72</v>
      </c>
      <c r="C2768">
        <f t="shared" ca="1" si="260"/>
        <v>61</v>
      </c>
      <c r="D2768">
        <f t="shared" ca="1" si="260"/>
        <v>66</v>
      </c>
      <c r="E2768" s="3" t="str">
        <f ca="1">_xlfn.CONCAT(VLOOKUP($B2768,nomes!$A:$B,2,FALSE), "", VLOOKUP($C2768,apelido!$A:$B,2,FALSE), " ", VLOOKUP($D2768,apelido!$A:$B,2,FALSE))</f>
        <v>Lívia Paiva Pontes</v>
      </c>
      <c r="F2768" s="3" t="str">
        <f ca="1">TRIM(VLOOKUP($B2768,nomes!$A:$C,3,FALSE))</f>
        <v>Feminino</v>
      </c>
      <c r="G2768" t="str">
        <f t="shared" ca="1" si="261"/>
        <v>917 267 391</v>
      </c>
      <c r="H2768" s="2" t="s">
        <v>3259</v>
      </c>
      <c r="I2768" s="3" t="str">
        <f t="shared" ca="1" si="262"/>
        <v>1416.98</v>
      </c>
      <c r="J2768" s="3" t="str">
        <f t="shared" ca="1" si="263"/>
        <v>insert into motoristas (fk_matricula, nome, sexo, telefone, nif, salario) values (71, 'Lívia Paiva Pontes', 2, '917 267 391', 11647209, 1416.98);</v>
      </c>
    </row>
    <row r="2769" spans="1:10" x14ac:dyDescent="0.25">
      <c r="A2769">
        <f t="shared" ca="1" si="258"/>
        <v>403</v>
      </c>
      <c r="B2769">
        <f t="shared" ca="1" si="259"/>
        <v>110</v>
      </c>
      <c r="C2769">
        <f t="shared" ca="1" si="260"/>
        <v>88</v>
      </c>
      <c r="D2769">
        <f t="shared" ca="1" si="260"/>
        <v>60</v>
      </c>
      <c r="E2769" s="3" t="str">
        <f ca="1">_xlfn.CONCAT(VLOOKUP($B2769,nomes!$A:$B,2,FALSE), "", VLOOKUP($C2769,apelido!$A:$B,2,FALSE), " ", VLOOKUP($D2769,apelido!$A:$B,2,FALSE))</f>
        <v>Sofia Vicente Pacheco</v>
      </c>
      <c r="F2769" s="3" t="str">
        <f ca="1">TRIM(VLOOKUP($B2769,nomes!$A:$C,3,FALSE))</f>
        <v>Feminino</v>
      </c>
      <c r="G2769" t="str">
        <f t="shared" ca="1" si="261"/>
        <v>914 627 517</v>
      </c>
      <c r="H2769" s="2" t="s">
        <v>3260</v>
      </c>
      <c r="I2769" s="3" t="str">
        <f t="shared" ca="1" si="262"/>
        <v>1516.51</v>
      </c>
      <c r="J2769" s="3" t="str">
        <f t="shared" ca="1" si="263"/>
        <v>insert into motoristas (fk_matricula, nome, sexo, telefone, nif, salario) values (403, 'Sofia Vicente Pacheco', 2, '914 627 517', 28988903, 1516.51);</v>
      </c>
    </row>
    <row r="2770" spans="1:10" x14ac:dyDescent="0.25">
      <c r="A2770">
        <f t="shared" ca="1" si="258"/>
        <v>2712</v>
      </c>
      <c r="B2770">
        <f t="shared" ca="1" si="259"/>
        <v>193</v>
      </c>
      <c r="C2770">
        <f t="shared" ca="1" si="260"/>
        <v>44</v>
      </c>
      <c r="D2770">
        <f t="shared" ca="1" si="260"/>
        <v>32</v>
      </c>
      <c r="E2770" s="3" t="str">
        <f ca="1">_xlfn.CONCAT(VLOOKUP($B2770,nomes!$A:$B,2,FALSE), "", VLOOKUP($C2770,apelido!$A:$B,2,FALSE), " ", VLOOKUP($D2770,apelido!$A:$B,2,FALSE))</f>
        <v>Renato Madeira Freitas</v>
      </c>
      <c r="F2770" s="3" t="str">
        <f ca="1">TRIM(VLOOKUP($B2770,nomes!$A:$C,3,FALSE))</f>
        <v>Masculino</v>
      </c>
      <c r="G2770" t="str">
        <f t="shared" ca="1" si="261"/>
        <v>939 741 524</v>
      </c>
      <c r="H2770" s="2" t="s">
        <v>3261</v>
      </c>
      <c r="I2770" s="3" t="str">
        <f t="shared" ca="1" si="262"/>
        <v>2274.89</v>
      </c>
      <c r="J2770" s="3" t="str">
        <f t="shared" ca="1" si="263"/>
        <v>insert into motoristas (fk_matricula, nome, sexo, telefone, nif, salario) values (2712, 'Renato Madeira Freitas', 1, '939 741 524', 17077373, 2274.89);</v>
      </c>
    </row>
    <row r="2771" spans="1:10" x14ac:dyDescent="0.25">
      <c r="A2771">
        <f t="shared" ca="1" si="258"/>
        <v>2388</v>
      </c>
      <c r="B2771">
        <f t="shared" ca="1" si="259"/>
        <v>14</v>
      </c>
      <c r="C2771">
        <f t="shared" ca="1" si="260"/>
        <v>54</v>
      </c>
      <c r="D2771">
        <f t="shared" ca="1" si="260"/>
        <v>43</v>
      </c>
      <c r="E2771" s="3" t="str">
        <f ca="1">_xlfn.CONCAT(VLOOKUP($B2771,nomes!$A:$B,2,FALSE), "", VLOOKUP($C2771,apelido!$A:$B,2,FALSE), " ", VLOOKUP($D2771,apelido!$A:$B,2,FALSE))</f>
        <v>Bianca Mota Macedo</v>
      </c>
      <c r="F2771" s="3" t="str">
        <f ca="1">TRIM(VLOOKUP($B2771,nomes!$A:$C,3,FALSE))</f>
        <v>Feminino</v>
      </c>
      <c r="G2771" t="str">
        <f t="shared" ca="1" si="261"/>
        <v>958 419 516</v>
      </c>
      <c r="H2771" s="2" t="s">
        <v>3262</v>
      </c>
      <c r="I2771" s="3" t="str">
        <f t="shared" ca="1" si="262"/>
        <v>2064.99</v>
      </c>
      <c r="J2771" s="3" t="str">
        <f t="shared" ca="1" si="263"/>
        <v>insert into motoristas (fk_matricula, nome, sexo, telefone, nif, salario) values (2388, 'Bianca Mota Macedo', 2, '958 419 516', 12158016, 2064.99);</v>
      </c>
    </row>
    <row r="2772" spans="1:10" x14ac:dyDescent="0.25">
      <c r="A2772">
        <f t="shared" ca="1" si="258"/>
        <v>1000</v>
      </c>
      <c r="B2772">
        <f t="shared" ca="1" si="259"/>
        <v>4</v>
      </c>
      <c r="C2772">
        <f t="shared" ca="1" si="260"/>
        <v>26</v>
      </c>
      <c r="D2772">
        <f t="shared" ca="1" si="260"/>
        <v>70</v>
      </c>
      <c r="E2772" s="3" t="str">
        <f ca="1">_xlfn.CONCAT(VLOOKUP($B2772,nomes!$A:$B,2,FALSE), "", VLOOKUP($C2772,apelido!$A:$B,2,FALSE), " ", VLOOKUP($D2772,apelido!$A:$B,2,FALSE))</f>
        <v>Amélia Esteves Ribeiro</v>
      </c>
      <c r="F2772" s="3" t="str">
        <f ca="1">TRIM(VLOOKUP($B2772,nomes!$A:$C,3,FALSE))</f>
        <v>Feminino</v>
      </c>
      <c r="G2772" t="str">
        <f t="shared" ca="1" si="261"/>
        <v>931 138 536</v>
      </c>
      <c r="H2772" s="2" t="s">
        <v>3263</v>
      </c>
      <c r="I2772" s="3" t="str">
        <f t="shared" ca="1" si="262"/>
        <v>1108.53</v>
      </c>
      <c r="J2772" s="3" t="str">
        <f t="shared" ca="1" si="263"/>
        <v>insert into motoristas (fk_matricula, nome, sexo, telefone, nif, salario) values (1000, 'Amélia Esteves Ribeiro', 2, '931 138 536', 26510030, 1108.53);</v>
      </c>
    </row>
    <row r="2773" spans="1:10" x14ac:dyDescent="0.25">
      <c r="A2773">
        <f t="shared" ca="1" si="258"/>
        <v>1161</v>
      </c>
      <c r="B2773">
        <f t="shared" ca="1" si="259"/>
        <v>156</v>
      </c>
      <c r="C2773">
        <f t="shared" ca="1" si="260"/>
        <v>38</v>
      </c>
      <c r="D2773">
        <f t="shared" ca="1" si="260"/>
        <v>66</v>
      </c>
      <c r="E2773" s="3" t="str">
        <f ca="1">_xlfn.CONCAT(VLOOKUP($B2773,nomes!$A:$B,2,FALSE), "", VLOOKUP($C2773,apelido!$A:$B,2,FALSE), " ", VLOOKUP($D2773,apelido!$A:$B,2,FALSE))</f>
        <v>Frederico Jesus Pontes</v>
      </c>
      <c r="F2773" s="3" t="str">
        <f ca="1">TRIM(VLOOKUP($B2773,nomes!$A:$C,3,FALSE))</f>
        <v>Masculino</v>
      </c>
      <c r="G2773" t="str">
        <f t="shared" ca="1" si="261"/>
        <v>951 736 411</v>
      </c>
      <c r="H2773" s="2" t="s">
        <v>3264</v>
      </c>
      <c r="I2773" s="3" t="str">
        <f t="shared" ca="1" si="262"/>
        <v>2035.20</v>
      </c>
      <c r="J2773" s="3" t="str">
        <f t="shared" ca="1" si="263"/>
        <v>insert into motoristas (fk_matricula, nome, sexo, telefone, nif, salario) values (1161, 'Frederico Jesus Pontes', 1, '951 736 411', 54758904, 2035.20);</v>
      </c>
    </row>
    <row r="2774" spans="1:10" x14ac:dyDescent="0.25">
      <c r="A2774">
        <f t="shared" ca="1" si="258"/>
        <v>702</v>
      </c>
      <c r="B2774">
        <f t="shared" ca="1" si="259"/>
        <v>94</v>
      </c>
      <c r="C2774">
        <f t="shared" ca="1" si="260"/>
        <v>92</v>
      </c>
      <c r="D2774">
        <f t="shared" ca="1" si="260"/>
        <v>63</v>
      </c>
      <c r="E2774" s="3" t="str">
        <f ca="1">_xlfn.CONCAT(VLOOKUP($B2774,nomes!$A:$B,2,FALSE), "", VLOOKUP($C2774,apelido!$A:$B,2,FALSE), " ", VLOOKUP($D2774,apelido!$A:$B,2,FALSE))</f>
        <v>Paola Almeida Pimentel</v>
      </c>
      <c r="F2774" s="3" t="str">
        <f ca="1">TRIM(VLOOKUP($B2774,nomes!$A:$C,3,FALSE))</f>
        <v>Feminino</v>
      </c>
      <c r="G2774" t="str">
        <f t="shared" ca="1" si="261"/>
        <v>945 637 124</v>
      </c>
      <c r="H2774" s="2" t="s">
        <v>3265</v>
      </c>
      <c r="I2774" s="3" t="str">
        <f t="shared" ca="1" si="262"/>
        <v>1232.9</v>
      </c>
      <c r="J2774" s="3" t="str">
        <f t="shared" ca="1" si="263"/>
        <v>insert into motoristas (fk_matricula, nome, sexo, telefone, nif, salario) values (702, 'Paola Almeida Pimentel', 2, '945 637 124', 23607268, 1232.9);</v>
      </c>
    </row>
    <row r="2775" spans="1:10" x14ac:dyDescent="0.25">
      <c r="A2775">
        <f t="shared" ca="1" si="258"/>
        <v>1580</v>
      </c>
      <c r="B2775">
        <f t="shared" ca="1" si="259"/>
        <v>121</v>
      </c>
      <c r="C2775">
        <f t="shared" ca="1" si="260"/>
        <v>34</v>
      </c>
      <c r="D2775">
        <f t="shared" ca="1" si="260"/>
        <v>65</v>
      </c>
      <c r="E2775" s="3" t="str">
        <f ca="1">_xlfn.CONCAT(VLOOKUP($B2775,nomes!$A:$B,2,FALSE), "", VLOOKUP($C2775,apelido!$A:$B,2,FALSE), " ", VLOOKUP($D2775,apelido!$A:$B,2,FALSE))</f>
        <v>Vitória Gaspar Pires</v>
      </c>
      <c r="F2775" s="3" t="str">
        <f ca="1">TRIM(VLOOKUP($B2775,nomes!$A:$C,3,FALSE))</f>
        <v>Feminino</v>
      </c>
      <c r="G2775" t="str">
        <f t="shared" ca="1" si="261"/>
        <v>974 132 438</v>
      </c>
      <c r="H2775" s="2" t="s">
        <v>3266</v>
      </c>
      <c r="I2775" s="3" t="str">
        <f t="shared" ca="1" si="262"/>
        <v>1845.71</v>
      </c>
      <c r="J2775" s="3" t="str">
        <f t="shared" ca="1" si="263"/>
        <v>insert into motoristas (fk_matricula, nome, sexo, telefone, nif, salario) values (1580, 'Vitória Gaspar Pires', 2, '974 132 438', 16673528, 1845.71);</v>
      </c>
    </row>
    <row r="2776" spans="1:10" x14ac:dyDescent="0.25">
      <c r="A2776">
        <f t="shared" ca="1" si="258"/>
        <v>1572</v>
      </c>
      <c r="B2776">
        <f t="shared" ca="1" si="259"/>
        <v>185</v>
      </c>
      <c r="C2776">
        <f t="shared" ca="1" si="260"/>
        <v>79</v>
      </c>
      <c r="D2776">
        <f t="shared" ca="1" si="260"/>
        <v>8</v>
      </c>
      <c r="E2776" s="3" t="str">
        <f ca="1">_xlfn.CONCAT(VLOOKUP($B2776,nomes!$A:$B,2,FALSE), "", VLOOKUP($C2776,apelido!$A:$B,2,FALSE), " ", VLOOKUP($D2776,apelido!$A:$B,2,FALSE))</f>
        <v>Mauro Soares Azevedo</v>
      </c>
      <c r="F2776" s="3" t="str">
        <f ca="1">TRIM(VLOOKUP($B2776,nomes!$A:$C,3,FALSE))</f>
        <v>Masculino</v>
      </c>
      <c r="G2776" t="str">
        <f t="shared" ca="1" si="261"/>
        <v>976 122 399</v>
      </c>
      <c r="H2776" s="2" t="s">
        <v>3267</v>
      </c>
      <c r="I2776" s="3" t="str">
        <f t="shared" ca="1" si="262"/>
        <v>2190.15</v>
      </c>
      <c r="J2776" s="3" t="str">
        <f t="shared" ca="1" si="263"/>
        <v>insert into motoristas (fk_matricula, nome, sexo, telefone, nif, salario) values (1572, 'Mauro Soares Azevedo', 1, '976 122 399', 19854572, 2190.15);</v>
      </c>
    </row>
    <row r="2777" spans="1:10" x14ac:dyDescent="0.25">
      <c r="A2777">
        <f t="shared" ca="1" si="258"/>
        <v>130</v>
      </c>
      <c r="B2777">
        <f t="shared" ca="1" si="259"/>
        <v>46</v>
      </c>
      <c r="C2777">
        <f t="shared" ca="1" si="260"/>
        <v>61</v>
      </c>
      <c r="D2777">
        <f t="shared" ca="1" si="260"/>
        <v>78</v>
      </c>
      <c r="E2777" s="3" t="str">
        <f ca="1">_xlfn.CONCAT(VLOOKUP($B2777,nomes!$A:$B,2,FALSE), "", VLOOKUP($C2777,apelido!$A:$B,2,FALSE), " ", VLOOKUP($D2777,apelido!$A:$B,2,FALSE))</f>
        <v>Guilherme Paiva Simões</v>
      </c>
      <c r="F2777" s="3" t="str">
        <f ca="1">TRIM(VLOOKUP($B2777,nomes!$A:$C,3,FALSE))</f>
        <v>Masculino</v>
      </c>
      <c r="G2777" t="str">
        <f t="shared" ca="1" si="261"/>
        <v>989 777 262</v>
      </c>
      <c r="H2777" s="2" t="s">
        <v>3268</v>
      </c>
      <c r="I2777" s="3" t="str">
        <f t="shared" ca="1" si="262"/>
        <v>2082.66</v>
      </c>
      <c r="J2777" s="3" t="str">
        <f t="shared" ca="1" si="263"/>
        <v>insert into motoristas (fk_matricula, nome, sexo, telefone, nif, salario) values (130, 'Guilherme Paiva Simões', 1, '989 777 262', 55010416, 2082.66);</v>
      </c>
    </row>
    <row r="2778" spans="1:10" x14ac:dyDescent="0.25">
      <c r="A2778">
        <f t="shared" ca="1" si="258"/>
        <v>2123</v>
      </c>
      <c r="B2778">
        <f t="shared" ca="1" si="259"/>
        <v>91</v>
      </c>
      <c r="C2778">
        <f t="shared" ca="1" si="260"/>
        <v>68</v>
      </c>
      <c r="D2778">
        <f t="shared" ca="1" si="260"/>
        <v>20</v>
      </c>
      <c r="E2778" s="3" t="str">
        <f ca="1">_xlfn.CONCAT(VLOOKUP($B2778,nomes!$A:$B,2,FALSE), "", VLOOKUP($C2778,apelido!$A:$B,2,FALSE), " ", VLOOKUP($D2778,apelido!$A:$B,2,FALSE))</f>
        <v>Olivia Raposo Castro</v>
      </c>
      <c r="F2778" s="3" t="str">
        <f ca="1">TRIM(VLOOKUP($B2778,nomes!$A:$C,3,FALSE))</f>
        <v>Feminino</v>
      </c>
      <c r="G2778" t="str">
        <f t="shared" ca="1" si="261"/>
        <v>952 813 292</v>
      </c>
      <c r="H2778" s="2" t="s">
        <v>3269</v>
      </c>
      <c r="I2778" s="3" t="str">
        <f t="shared" ca="1" si="262"/>
        <v>1377.9</v>
      </c>
      <c r="J2778" s="3" t="str">
        <f t="shared" ca="1" si="263"/>
        <v>insert into motoristas (fk_matricula, nome, sexo, telefone, nif, salario) values (2123, 'Olivia Raposo Castro', 2, '952 813 292', 22502263, 1377.9);</v>
      </c>
    </row>
    <row r="2779" spans="1:10" x14ac:dyDescent="0.25">
      <c r="A2779">
        <f t="shared" ca="1" si="258"/>
        <v>1294</v>
      </c>
      <c r="B2779">
        <f t="shared" ca="1" si="259"/>
        <v>147</v>
      </c>
      <c r="C2779">
        <f t="shared" ca="1" si="260"/>
        <v>40</v>
      </c>
      <c r="D2779">
        <f t="shared" ca="1" si="260"/>
        <v>79</v>
      </c>
      <c r="E2779" s="3" t="str">
        <f ca="1">_xlfn.CONCAT(VLOOKUP($B2779,nomes!$A:$B,2,FALSE), "", VLOOKUP($C2779,apelido!$A:$B,2,FALSE), " ", VLOOKUP($D2779,apelido!$A:$B,2,FALSE))</f>
        <v>Emerson Lima Soares</v>
      </c>
      <c r="F2779" s="3" t="str">
        <f ca="1">TRIM(VLOOKUP($B2779,nomes!$A:$C,3,FALSE))</f>
        <v>Masculino</v>
      </c>
      <c r="G2779" t="str">
        <f t="shared" ca="1" si="261"/>
        <v>972 175 595</v>
      </c>
      <c r="H2779" s="2" t="s">
        <v>3270</v>
      </c>
      <c r="I2779" s="3" t="str">
        <f t="shared" ca="1" si="262"/>
        <v>1620.59</v>
      </c>
      <c r="J2779" s="3" t="str">
        <f t="shared" ca="1" si="263"/>
        <v>insert into motoristas (fk_matricula, nome, sexo, telefone, nif, salario) values (1294, 'Emerson Lima Soares', 1, '972 175 595', 23568196, 1620.59);</v>
      </c>
    </row>
    <row r="2780" spans="1:10" x14ac:dyDescent="0.25">
      <c r="A2780">
        <f t="shared" ca="1" si="258"/>
        <v>1622</v>
      </c>
      <c r="B2780">
        <f t="shared" ca="1" si="259"/>
        <v>21</v>
      </c>
      <c r="C2780">
        <f t="shared" ca="1" si="260"/>
        <v>75</v>
      </c>
      <c r="D2780">
        <f t="shared" ca="1" si="260"/>
        <v>88</v>
      </c>
      <c r="E2780" s="3" t="str">
        <f ca="1">_xlfn.CONCAT(VLOOKUP($B2780,nomes!$A:$B,2,FALSE), "", VLOOKUP($C2780,apelido!$A:$B,2,FALSE), " ", VLOOKUP($D2780,apelido!$A:$B,2,FALSE))</f>
        <v>Cecília Santos Vicente</v>
      </c>
      <c r="F2780" s="3" t="str">
        <f ca="1">TRIM(VLOOKUP($B2780,nomes!$A:$C,3,FALSE))</f>
        <v>Feminino</v>
      </c>
      <c r="G2780" t="str">
        <f t="shared" ca="1" si="261"/>
        <v>944 746 963</v>
      </c>
      <c r="H2780" s="2" t="s">
        <v>3271</v>
      </c>
      <c r="I2780" s="3" t="str">
        <f t="shared" ca="1" si="262"/>
        <v>930.99</v>
      </c>
      <c r="J2780" s="3" t="str">
        <f t="shared" ca="1" si="263"/>
        <v>insert into motoristas (fk_matricula, nome, sexo, telefone, nif, salario) values (1622, 'Cecília Santos Vicente', 2, '944 746 963', 50879839, 930.99);</v>
      </c>
    </row>
    <row r="2781" spans="1:10" x14ac:dyDescent="0.25">
      <c r="A2781">
        <f t="shared" ca="1" si="258"/>
        <v>2149</v>
      </c>
      <c r="B2781">
        <f t="shared" ca="1" si="259"/>
        <v>159</v>
      </c>
      <c r="C2781">
        <f t="shared" ca="1" si="260"/>
        <v>90</v>
      </c>
      <c r="D2781">
        <f t="shared" ca="1" si="260"/>
        <v>48</v>
      </c>
      <c r="E2781" s="3" t="str">
        <f ca="1">_xlfn.CONCAT(VLOOKUP($B2781,nomes!$A:$B,2,FALSE), "", VLOOKUP($C2781,apelido!$A:$B,2,FALSE), " ", VLOOKUP($D2781,apelido!$A:$B,2,FALSE))</f>
        <v>Graça Vilaça Matos</v>
      </c>
      <c r="F2781" s="3" t="str">
        <f ca="1">TRIM(VLOOKUP($B2781,nomes!$A:$C,3,FALSE))</f>
        <v>Feminino</v>
      </c>
      <c r="G2781" t="str">
        <f t="shared" ca="1" si="261"/>
        <v>987 827 154</v>
      </c>
      <c r="H2781" s="2" t="s">
        <v>3272</v>
      </c>
      <c r="I2781" s="3" t="str">
        <f t="shared" ca="1" si="262"/>
        <v>914.80</v>
      </c>
      <c r="J2781" s="3" t="str">
        <f t="shared" ca="1" si="263"/>
        <v>insert into motoristas (fk_matricula, nome, sexo, telefone, nif, salario) values (2149, 'Graça Vilaça Matos', 2, '987 827 154', 54529832, 914.80);</v>
      </c>
    </row>
    <row r="2782" spans="1:10" x14ac:dyDescent="0.25">
      <c r="A2782">
        <f t="shared" ca="1" si="258"/>
        <v>488</v>
      </c>
      <c r="B2782">
        <f t="shared" ca="1" si="259"/>
        <v>52</v>
      </c>
      <c r="C2782">
        <f t="shared" ca="1" si="260"/>
        <v>22</v>
      </c>
      <c r="D2782">
        <f t="shared" ca="1" si="260"/>
        <v>75</v>
      </c>
      <c r="E2782" s="3" t="str">
        <f ca="1">_xlfn.CONCAT(VLOOKUP($B2782,nomes!$A:$B,2,FALSE), "", VLOOKUP($C2782,apelido!$A:$B,2,FALSE), " ", VLOOKUP($D2782,apelido!$A:$B,2,FALSE))</f>
        <v>Hugo Costa Santos</v>
      </c>
      <c r="F2782" s="3" t="str">
        <f ca="1">TRIM(VLOOKUP($B2782,nomes!$A:$C,3,FALSE))</f>
        <v>Masculino</v>
      </c>
      <c r="G2782" t="str">
        <f t="shared" ca="1" si="261"/>
        <v>966 421 469</v>
      </c>
      <c r="H2782" s="2" t="s">
        <v>3273</v>
      </c>
      <c r="I2782" s="3" t="str">
        <f t="shared" ca="1" si="262"/>
        <v>1861.49</v>
      </c>
      <c r="J2782" s="3" t="str">
        <f t="shared" ca="1" si="263"/>
        <v>insert into motoristas (fk_matricula, nome, sexo, telefone, nif, salario) values (488, 'Hugo Costa Santos', 1, '966 421 469', 14868483, 1861.49);</v>
      </c>
    </row>
    <row r="2783" spans="1:10" x14ac:dyDescent="0.25">
      <c r="A2783">
        <f t="shared" ca="1" si="258"/>
        <v>190</v>
      </c>
      <c r="B2783">
        <f t="shared" ca="1" si="259"/>
        <v>115</v>
      </c>
      <c r="C2783">
        <f t="shared" ca="1" si="260"/>
        <v>5</v>
      </c>
      <c r="D2783">
        <f t="shared" ca="1" si="260"/>
        <v>68</v>
      </c>
      <c r="E2783" s="3" t="str">
        <f ca="1">_xlfn.CONCAT(VLOOKUP($B2783,nomes!$A:$B,2,FALSE), "", VLOOKUP($C2783,apelido!$A:$B,2,FALSE), " ", VLOOKUP($D2783,apelido!$A:$B,2,FALSE))</f>
        <v>Teresa Andrade Raposo</v>
      </c>
      <c r="F2783" s="3" t="str">
        <f ca="1">TRIM(VLOOKUP($B2783,nomes!$A:$C,3,FALSE))</f>
        <v>Feminino</v>
      </c>
      <c r="G2783" t="str">
        <f t="shared" ca="1" si="261"/>
        <v>975 983 179</v>
      </c>
      <c r="H2783" s="2" t="s">
        <v>3274</v>
      </c>
      <c r="I2783" s="3" t="str">
        <f t="shared" ca="1" si="262"/>
        <v>1560.4</v>
      </c>
      <c r="J2783" s="3" t="str">
        <f t="shared" ca="1" si="263"/>
        <v>insert into motoristas (fk_matricula, nome, sexo, telefone, nif, salario) values (190, 'Teresa Andrade Raposo', 2, '975 983 179', 28373723, 1560.4);</v>
      </c>
    </row>
    <row r="2784" spans="1:10" x14ac:dyDescent="0.25">
      <c r="A2784">
        <f t="shared" ca="1" si="258"/>
        <v>2053</v>
      </c>
      <c r="B2784">
        <f t="shared" ca="1" si="259"/>
        <v>136</v>
      </c>
      <c r="C2784">
        <f t="shared" ca="1" si="260"/>
        <v>3</v>
      </c>
      <c r="D2784">
        <f t="shared" ca="1" si="260"/>
        <v>28</v>
      </c>
      <c r="E2784" s="3" t="str">
        <f ca="1">_xlfn.CONCAT(VLOOKUP($B2784,nomes!$A:$B,2,FALSE), "", VLOOKUP($C2784,apelido!$A:$B,2,FALSE), " ", VLOOKUP($D2784,apelido!$A:$B,2,FALSE))</f>
        <v>Clara Amaral Fernandes</v>
      </c>
      <c r="F2784" s="3" t="str">
        <f ca="1">TRIM(VLOOKUP($B2784,nomes!$A:$C,3,FALSE))</f>
        <v>Feminino</v>
      </c>
      <c r="G2784" t="str">
        <f t="shared" ca="1" si="261"/>
        <v>942 379 694</v>
      </c>
      <c r="H2784" s="2" t="s">
        <v>3275</v>
      </c>
      <c r="I2784" s="3" t="str">
        <f t="shared" ca="1" si="262"/>
        <v>1312.12</v>
      </c>
      <c r="J2784" s="3" t="str">
        <f t="shared" ca="1" si="263"/>
        <v>insert into motoristas (fk_matricula, nome, sexo, telefone, nif, salario) values (2053, 'Clara Amaral Fernandes', 2, '942 379 694', 24354804, 1312.12);</v>
      </c>
    </row>
    <row r="2785" spans="1:10" x14ac:dyDescent="0.25">
      <c r="A2785">
        <f t="shared" ca="1" si="258"/>
        <v>188</v>
      </c>
      <c r="B2785">
        <f t="shared" ca="1" si="259"/>
        <v>1</v>
      </c>
      <c r="C2785">
        <f t="shared" ca="1" si="260"/>
        <v>46</v>
      </c>
      <c r="D2785">
        <f t="shared" ca="1" si="260"/>
        <v>84</v>
      </c>
      <c r="E2785" s="3" t="str">
        <f ca="1">_xlfn.CONCAT(VLOOKUP($B2785,nomes!$A:$B,2,FALSE), "", VLOOKUP($C2785,apelido!$A:$B,2,FALSE), " ", VLOOKUP($D2785,apelido!$A:$B,2,FALSE))</f>
        <v>Afonso Marques Valente</v>
      </c>
      <c r="F2785" s="3" t="str">
        <f ca="1">TRIM(VLOOKUP($B2785,nomes!$A:$C,3,FALSE))</f>
        <v>Masculino</v>
      </c>
      <c r="G2785" t="str">
        <f t="shared" ca="1" si="261"/>
        <v>975 146 163</v>
      </c>
      <c r="H2785" s="2" t="s">
        <v>3276</v>
      </c>
      <c r="I2785" s="3" t="str">
        <f t="shared" ca="1" si="262"/>
        <v>2101.90</v>
      </c>
      <c r="J2785" s="3" t="str">
        <f t="shared" ca="1" si="263"/>
        <v>insert into motoristas (fk_matricula, nome, sexo, telefone, nif, salario) values (188, 'Afonso Marques Valente', 1, '975 146 163', 50537022, 2101.90);</v>
      </c>
    </row>
    <row r="2786" spans="1:10" x14ac:dyDescent="0.25">
      <c r="A2786">
        <f t="shared" ca="1" si="258"/>
        <v>1319</v>
      </c>
      <c r="B2786">
        <f t="shared" ca="1" si="259"/>
        <v>129</v>
      </c>
      <c r="C2786">
        <f t="shared" ca="1" si="260"/>
        <v>56</v>
      </c>
      <c r="D2786">
        <f t="shared" ca="1" si="260"/>
        <v>92</v>
      </c>
      <c r="E2786" s="3" t="str">
        <f ca="1">_xlfn.CONCAT(VLOOKUP($B2786,nomes!$A:$B,2,FALSE), "", VLOOKUP($C2786,apelido!$A:$B,2,FALSE), " ", VLOOKUP($D2786,apelido!$A:$B,2,FALSE))</f>
        <v>Anselmo Neves Almeida</v>
      </c>
      <c r="F2786" s="3" t="str">
        <f ca="1">TRIM(VLOOKUP($B2786,nomes!$A:$C,3,FALSE))</f>
        <v>Masculino</v>
      </c>
      <c r="G2786" t="str">
        <f t="shared" ca="1" si="261"/>
        <v>979 969 528</v>
      </c>
      <c r="H2786" s="2" t="s">
        <v>3277</v>
      </c>
      <c r="I2786" s="3" t="str">
        <f t="shared" ca="1" si="262"/>
        <v>1778.83</v>
      </c>
      <c r="J2786" s="3" t="str">
        <f t="shared" ca="1" si="263"/>
        <v>insert into motoristas (fk_matricula, nome, sexo, telefone, nif, salario) values (1319, 'Anselmo Neves Almeida', 1, '979 969 528', 52366523, 1778.83);</v>
      </c>
    </row>
    <row r="2787" spans="1:10" x14ac:dyDescent="0.25">
      <c r="A2787">
        <f t="shared" ca="1" si="258"/>
        <v>461</v>
      </c>
      <c r="B2787">
        <f t="shared" ca="1" si="259"/>
        <v>162</v>
      </c>
      <c r="C2787">
        <f t="shared" ca="1" si="260"/>
        <v>57</v>
      </c>
      <c r="D2787">
        <f t="shared" ca="1" si="260"/>
        <v>95</v>
      </c>
      <c r="E2787" s="3" t="str">
        <f ca="1">_xlfn.CONCAT(VLOOKUP($B2787,nomes!$A:$B,2,FALSE), "", VLOOKUP($C2787,apelido!$A:$B,2,FALSE), " ", VLOOKUP($D2787,apelido!$A:$B,2,FALSE))</f>
        <v>Hortência Nogueira Cabral</v>
      </c>
      <c r="F2787" s="3" t="str">
        <f ca="1">TRIM(VLOOKUP($B2787,nomes!$A:$C,3,FALSE))</f>
        <v>Feminino</v>
      </c>
      <c r="G2787" t="str">
        <f t="shared" ca="1" si="261"/>
        <v>923 968 831</v>
      </c>
      <c r="H2787" s="2" t="s">
        <v>3278</v>
      </c>
      <c r="I2787" s="3" t="str">
        <f t="shared" ca="1" si="262"/>
        <v>1774.55</v>
      </c>
      <c r="J2787" s="3" t="str">
        <f t="shared" ca="1" si="263"/>
        <v>insert into motoristas (fk_matricula, nome, sexo, telefone, nif, salario) values (461, 'Hortência Nogueira Cabral', 2, '923 968 831', 15258744, 1774.55);</v>
      </c>
    </row>
    <row r="2788" spans="1:10" x14ac:dyDescent="0.25">
      <c r="A2788">
        <f t="shared" ca="1" si="258"/>
        <v>1005</v>
      </c>
      <c r="B2788">
        <f t="shared" ca="1" si="259"/>
        <v>179</v>
      </c>
      <c r="C2788">
        <f t="shared" ca="1" si="260"/>
        <v>49</v>
      </c>
      <c r="D2788">
        <f t="shared" ca="1" si="260"/>
        <v>47</v>
      </c>
      <c r="E2788" s="3" t="str">
        <f ca="1">_xlfn.CONCAT(VLOOKUP($B2788,nomes!$A:$B,2,FALSE), "", VLOOKUP($C2788,apelido!$A:$B,2,FALSE), " ", VLOOKUP($D2788,apelido!$A:$B,2,FALSE))</f>
        <v>Luciana Melo Martins</v>
      </c>
      <c r="F2788" s="3" t="str">
        <f ca="1">TRIM(VLOOKUP($B2788,nomes!$A:$C,3,FALSE))</f>
        <v>Feminino</v>
      </c>
      <c r="G2788" t="str">
        <f t="shared" ca="1" si="261"/>
        <v>956 494 915</v>
      </c>
      <c r="H2788" s="2" t="s">
        <v>3279</v>
      </c>
      <c r="I2788" s="3" t="str">
        <f t="shared" ca="1" si="262"/>
        <v>2145.8</v>
      </c>
      <c r="J2788" s="3" t="str">
        <f t="shared" ca="1" si="263"/>
        <v>insert into motoristas (fk_matricula, nome, sexo, telefone, nif, salario) values (1005, 'Luciana Melo Martins', 2, '956 494 915', 17066822, 2145.8);</v>
      </c>
    </row>
    <row r="2789" spans="1:10" x14ac:dyDescent="0.25">
      <c r="A2789">
        <f t="shared" ca="1" si="258"/>
        <v>2383</v>
      </c>
      <c r="B2789">
        <f t="shared" ca="1" si="259"/>
        <v>57</v>
      </c>
      <c r="C2789">
        <f t="shared" ca="1" si="260"/>
        <v>1</v>
      </c>
      <c r="D2789">
        <f t="shared" ca="1" si="260"/>
        <v>77</v>
      </c>
      <c r="E2789" s="3" t="str">
        <f ca="1">_xlfn.CONCAT(VLOOKUP($B2789,nomes!$A:$B,2,FALSE), "", VLOOKUP($C2789,apelido!$A:$B,2,FALSE), " ", VLOOKUP($D2789,apelido!$A:$B,2,FALSE))</f>
        <v>João Almeida Silva</v>
      </c>
      <c r="F2789" s="3" t="str">
        <f ca="1">TRIM(VLOOKUP($B2789,nomes!$A:$C,3,FALSE))</f>
        <v>Masculino</v>
      </c>
      <c r="G2789" t="str">
        <f t="shared" ca="1" si="261"/>
        <v>927 779 612</v>
      </c>
      <c r="H2789" s="2" t="s">
        <v>3280</v>
      </c>
      <c r="I2789" s="3" t="str">
        <f t="shared" ca="1" si="262"/>
        <v>1719.43</v>
      </c>
      <c r="J2789" s="3" t="str">
        <f t="shared" ca="1" si="263"/>
        <v>insert into motoristas (fk_matricula, nome, sexo, telefone, nif, salario) values (2383, 'João Almeida Silva', 1, '927 779 612', 18220594, 1719.43);</v>
      </c>
    </row>
    <row r="2790" spans="1:10" x14ac:dyDescent="0.25">
      <c r="A2790">
        <f t="shared" ca="1" si="258"/>
        <v>2131</v>
      </c>
      <c r="B2790">
        <f t="shared" ca="1" si="259"/>
        <v>1</v>
      </c>
      <c r="C2790">
        <f t="shared" ca="1" si="260"/>
        <v>46</v>
      </c>
      <c r="D2790">
        <f t="shared" ca="1" si="260"/>
        <v>27</v>
      </c>
      <c r="E2790" s="3" t="str">
        <f ca="1">_xlfn.CONCAT(VLOOKUP($B2790,nomes!$A:$B,2,FALSE), "", VLOOKUP($C2790,apelido!$A:$B,2,FALSE), " ", VLOOKUP($D2790,apelido!$A:$B,2,FALSE))</f>
        <v>Afonso Marques Faria</v>
      </c>
      <c r="F2790" s="3" t="str">
        <f ca="1">TRIM(VLOOKUP($B2790,nomes!$A:$C,3,FALSE))</f>
        <v>Masculino</v>
      </c>
      <c r="G2790" t="str">
        <f t="shared" ca="1" si="261"/>
        <v>984 633 688</v>
      </c>
      <c r="H2790" s="2" t="s">
        <v>3281</v>
      </c>
      <c r="I2790" s="3" t="str">
        <f t="shared" ca="1" si="262"/>
        <v>2205.7</v>
      </c>
      <c r="J2790" s="3" t="str">
        <f t="shared" ca="1" si="263"/>
        <v>insert into motoristas (fk_matricula, nome, sexo, telefone, nif, salario) values (2131, 'Afonso Marques Faria', 1, '984 633 688', 10647386, 2205.7);</v>
      </c>
    </row>
    <row r="2791" spans="1:10" x14ac:dyDescent="0.25">
      <c r="A2791">
        <f t="shared" ca="1" si="258"/>
        <v>296</v>
      </c>
      <c r="B2791">
        <f t="shared" ca="1" si="259"/>
        <v>140</v>
      </c>
      <c r="C2791">
        <f t="shared" ca="1" si="260"/>
        <v>35</v>
      </c>
      <c r="D2791">
        <f t="shared" ca="1" si="260"/>
        <v>69</v>
      </c>
      <c r="E2791" s="3" t="str">
        <f ca="1">_xlfn.CONCAT(VLOOKUP($B2791,nomes!$A:$B,2,FALSE), "", VLOOKUP($C2791,apelido!$A:$B,2,FALSE), " ", VLOOKUP($D2791,apelido!$A:$B,2,FALSE))</f>
        <v>Débora Gomes Reis</v>
      </c>
      <c r="F2791" s="3" t="str">
        <f ca="1">TRIM(VLOOKUP($B2791,nomes!$A:$C,3,FALSE))</f>
        <v>Feminino</v>
      </c>
      <c r="G2791" t="str">
        <f t="shared" ca="1" si="261"/>
        <v>945 145 175</v>
      </c>
      <c r="H2791" s="2" t="s">
        <v>3282</v>
      </c>
      <c r="I2791" s="3" t="str">
        <f t="shared" ca="1" si="262"/>
        <v>1225.55</v>
      </c>
      <c r="J2791" s="3" t="str">
        <f t="shared" ca="1" si="263"/>
        <v>insert into motoristas (fk_matricula, nome, sexo, telefone, nif, salario) values (296, 'Débora Gomes Reis', 2, '945 145 175', 53846891, 1225.55);</v>
      </c>
    </row>
    <row r="2792" spans="1:10" x14ac:dyDescent="0.25">
      <c r="A2792">
        <f t="shared" ca="1" si="258"/>
        <v>2957</v>
      </c>
      <c r="B2792">
        <f t="shared" ca="1" si="259"/>
        <v>139</v>
      </c>
      <c r="C2792">
        <f t="shared" ca="1" si="260"/>
        <v>54</v>
      </c>
      <c r="D2792">
        <f t="shared" ca="1" si="260"/>
        <v>3</v>
      </c>
      <c r="E2792" s="3" t="str">
        <f ca="1">_xlfn.CONCAT(VLOOKUP($B2792,nomes!$A:$B,2,FALSE), "", VLOOKUP($C2792,apelido!$A:$B,2,FALSE), " ", VLOOKUP($D2792,apelido!$A:$B,2,FALSE))</f>
        <v>Dante Mota Amaral</v>
      </c>
      <c r="F2792" s="3" t="str">
        <f ca="1">TRIM(VLOOKUP($B2792,nomes!$A:$C,3,FALSE))</f>
        <v>Masculino</v>
      </c>
      <c r="G2792" t="str">
        <f t="shared" ca="1" si="261"/>
        <v>935 282 455</v>
      </c>
      <c r="H2792" s="2" t="s">
        <v>3283</v>
      </c>
      <c r="I2792" s="3" t="str">
        <f t="shared" ca="1" si="262"/>
        <v>879.74</v>
      </c>
      <c r="J2792" s="3" t="str">
        <f t="shared" ca="1" si="263"/>
        <v>insert into motoristas (fk_matricula, nome, sexo, telefone, nif, salario) values (2957, 'Dante Mota Amaral', 1, '935 282 455', 11644734, 879.74);</v>
      </c>
    </row>
    <row r="2793" spans="1:10" x14ac:dyDescent="0.25">
      <c r="A2793">
        <f t="shared" ca="1" si="258"/>
        <v>97</v>
      </c>
      <c r="B2793">
        <f t="shared" ca="1" si="259"/>
        <v>86</v>
      </c>
      <c r="C2793">
        <f t="shared" ca="1" si="260"/>
        <v>41</v>
      </c>
      <c r="D2793">
        <f t="shared" ca="1" si="260"/>
        <v>42</v>
      </c>
      <c r="E2793" s="3" t="str">
        <f ca="1">_xlfn.CONCAT(VLOOKUP($B2793,nomes!$A:$B,2,FALSE), "", VLOOKUP($C2793,apelido!$A:$B,2,FALSE), " ", VLOOKUP($D2793,apelido!$A:$B,2,FALSE))</f>
        <v>Mirella Lopes Loureiro</v>
      </c>
      <c r="F2793" s="3" t="str">
        <f ca="1">TRIM(VLOOKUP($B2793,nomes!$A:$C,3,FALSE))</f>
        <v>Feminino</v>
      </c>
      <c r="G2793" t="str">
        <f t="shared" ca="1" si="261"/>
        <v>982 191 525</v>
      </c>
      <c r="H2793" s="2" t="s">
        <v>3284</v>
      </c>
      <c r="I2793" s="3" t="str">
        <f t="shared" ca="1" si="262"/>
        <v>1028.77</v>
      </c>
      <c r="J2793" s="3" t="str">
        <f t="shared" ca="1" si="263"/>
        <v>insert into motoristas (fk_matricula, nome, sexo, telefone, nif, salario) values (97, 'Mirella Lopes Loureiro', 2, '982 191 525', 28719208, 1028.77);</v>
      </c>
    </row>
    <row r="2794" spans="1:10" x14ac:dyDescent="0.25">
      <c r="A2794">
        <f t="shared" ca="1" si="258"/>
        <v>2045</v>
      </c>
      <c r="B2794">
        <f t="shared" ca="1" si="259"/>
        <v>121</v>
      </c>
      <c r="C2794">
        <f t="shared" ca="1" si="260"/>
        <v>78</v>
      </c>
      <c r="D2794">
        <f t="shared" ca="1" si="260"/>
        <v>9</v>
      </c>
      <c r="E2794" s="3" t="str">
        <f ca="1">_xlfn.CONCAT(VLOOKUP($B2794,nomes!$A:$B,2,FALSE), "", VLOOKUP($C2794,apelido!$A:$B,2,FALSE), " ", VLOOKUP($D2794,apelido!$A:$B,2,FALSE))</f>
        <v>Vitória Simões Barros</v>
      </c>
      <c r="F2794" s="3" t="str">
        <f ca="1">TRIM(VLOOKUP($B2794,nomes!$A:$C,3,FALSE))</f>
        <v>Feminino</v>
      </c>
      <c r="G2794" t="str">
        <f t="shared" ca="1" si="261"/>
        <v>925 646 186</v>
      </c>
      <c r="H2794" s="2" t="s">
        <v>3285</v>
      </c>
      <c r="I2794" s="3" t="str">
        <f t="shared" ca="1" si="262"/>
        <v>2017.65</v>
      </c>
      <c r="J2794" s="3" t="str">
        <f t="shared" ca="1" si="263"/>
        <v>insert into motoristas (fk_matricula, nome, sexo, telefone, nif, salario) values (2045, 'Vitória Simões Barros', 2, '925 646 186', 51995807, 2017.65);</v>
      </c>
    </row>
    <row r="2795" spans="1:10" x14ac:dyDescent="0.25">
      <c r="A2795">
        <f t="shared" ca="1" si="258"/>
        <v>2674</v>
      </c>
      <c r="B2795">
        <f t="shared" ca="1" si="259"/>
        <v>186</v>
      </c>
      <c r="C2795">
        <f t="shared" ca="1" si="260"/>
        <v>45</v>
      </c>
      <c r="D2795">
        <f t="shared" ca="1" si="260"/>
        <v>61</v>
      </c>
      <c r="E2795" s="3" t="str">
        <f ca="1">_xlfn.CONCAT(VLOOKUP($B2795,nomes!$A:$B,2,FALSE), "", VLOOKUP($C2795,apelido!$A:$B,2,FALSE), " ", VLOOKUP($D2795,apelido!$A:$B,2,FALSE))</f>
        <v>Melina Magalhães Paiva</v>
      </c>
      <c r="F2795" s="3" t="str">
        <f ca="1">TRIM(VLOOKUP($B2795,nomes!$A:$C,3,FALSE))</f>
        <v>Feminino</v>
      </c>
      <c r="G2795" t="str">
        <f t="shared" ca="1" si="261"/>
        <v>944 869 341</v>
      </c>
      <c r="H2795" s="2" t="s">
        <v>3286</v>
      </c>
      <c r="I2795" s="3" t="str">
        <f t="shared" ca="1" si="262"/>
        <v>2081.68</v>
      </c>
      <c r="J2795" s="3" t="str">
        <f t="shared" ca="1" si="263"/>
        <v>insert into motoristas (fk_matricula, nome, sexo, telefone, nif, salario) values (2674, 'Melina Magalhães Paiva', 2, '944 869 341', 19384188, 2081.68);</v>
      </c>
    </row>
    <row r="2796" spans="1:10" x14ac:dyDescent="0.25">
      <c r="A2796">
        <f t="shared" ca="1" si="258"/>
        <v>2015</v>
      </c>
      <c r="B2796">
        <f t="shared" ca="1" si="259"/>
        <v>126</v>
      </c>
      <c r="C2796">
        <f t="shared" ca="1" si="260"/>
        <v>37</v>
      </c>
      <c r="D2796">
        <f t="shared" ca="1" si="260"/>
        <v>73</v>
      </c>
      <c r="E2796" s="3" t="str">
        <f ca="1">_xlfn.CONCAT(VLOOKUP($B2796,nomes!$A:$B,2,FALSE), "", VLOOKUP($C2796,apelido!$A:$B,2,FALSE), " ", VLOOKUP($D2796,apelido!$A:$B,2,FALSE))</f>
        <v>Aline Henriques Salgado</v>
      </c>
      <c r="F2796" s="3" t="str">
        <f ca="1">TRIM(VLOOKUP($B2796,nomes!$A:$C,3,FALSE))</f>
        <v>Feminino</v>
      </c>
      <c r="G2796" t="str">
        <f t="shared" ca="1" si="261"/>
        <v>987 855 218</v>
      </c>
      <c r="H2796" s="2" t="s">
        <v>3287</v>
      </c>
      <c r="I2796" s="3" t="str">
        <f t="shared" ca="1" si="262"/>
        <v>2216.65</v>
      </c>
      <c r="J2796" s="3" t="str">
        <f t="shared" ca="1" si="263"/>
        <v>insert into motoristas (fk_matricula, nome, sexo, telefone, nif, salario) values (2015, 'Aline Henriques Salgado', 2, '987 855 218', 52242079, 2216.65);</v>
      </c>
    </row>
    <row r="2797" spans="1:10" x14ac:dyDescent="0.25">
      <c r="A2797">
        <f t="shared" ca="1" si="258"/>
        <v>1456</v>
      </c>
      <c r="B2797">
        <f t="shared" ca="1" si="259"/>
        <v>28</v>
      </c>
      <c r="C2797">
        <f t="shared" ca="1" si="260"/>
        <v>24</v>
      </c>
      <c r="D2797">
        <f t="shared" ca="1" si="260"/>
        <v>97</v>
      </c>
      <c r="E2797" s="3" t="str">
        <f ca="1">_xlfn.CONCAT(VLOOKUP($B2797,nomes!$A:$B,2,FALSE), "", VLOOKUP($C2797,apelido!$A:$B,2,FALSE), " ", VLOOKUP($D2797,apelido!$A:$B,2,FALSE))</f>
        <v>Diego Dias Camacho</v>
      </c>
      <c r="F2797" s="3" t="str">
        <f ca="1">TRIM(VLOOKUP($B2797,nomes!$A:$C,3,FALSE))</f>
        <v>Masculino</v>
      </c>
      <c r="G2797" t="str">
        <f t="shared" ca="1" si="261"/>
        <v>927 659 777</v>
      </c>
      <c r="H2797" s="2" t="s">
        <v>3288</v>
      </c>
      <c r="I2797" s="3" t="str">
        <f t="shared" ca="1" si="262"/>
        <v>2286.77</v>
      </c>
      <c r="J2797" s="3" t="str">
        <f t="shared" ca="1" si="263"/>
        <v>insert into motoristas (fk_matricula, nome, sexo, telefone, nif, salario) values (1456, 'Diego Dias Camacho', 1, '927 659 777', 21522568, 2286.77);</v>
      </c>
    </row>
    <row r="2798" spans="1:10" x14ac:dyDescent="0.25">
      <c r="A2798">
        <f t="shared" ca="1" si="258"/>
        <v>2657</v>
      </c>
      <c r="B2798">
        <f t="shared" ca="1" si="259"/>
        <v>49</v>
      </c>
      <c r="C2798">
        <f t="shared" ca="1" si="260"/>
        <v>78</v>
      </c>
      <c r="D2798">
        <f t="shared" ca="1" si="260"/>
        <v>60</v>
      </c>
      <c r="E2798" s="3" t="str">
        <f ca="1">_xlfn.CONCAT(VLOOKUP($B2798,nomes!$A:$B,2,FALSE), "", VLOOKUP($C2798,apelido!$A:$B,2,FALSE), " ", VLOOKUP($D2798,apelido!$A:$B,2,FALSE))</f>
        <v>Helena Simões Pacheco</v>
      </c>
      <c r="F2798" s="3" t="str">
        <f ca="1">TRIM(VLOOKUP($B2798,nomes!$A:$C,3,FALSE))</f>
        <v>Feminino</v>
      </c>
      <c r="G2798" t="str">
        <f t="shared" ca="1" si="261"/>
        <v>995 474 318</v>
      </c>
      <c r="H2798" s="2" t="s">
        <v>3289</v>
      </c>
      <c r="I2798" s="3" t="str">
        <f t="shared" ca="1" si="262"/>
        <v>1027.98</v>
      </c>
      <c r="J2798" s="3" t="str">
        <f t="shared" ca="1" si="263"/>
        <v>insert into motoristas (fk_matricula, nome, sexo, telefone, nif, salario) values (2657, 'Helena Simões Pacheco', 2, '995 474 318', 54034899, 1027.98);</v>
      </c>
    </row>
    <row r="2799" spans="1:10" x14ac:dyDescent="0.25">
      <c r="A2799">
        <f t="shared" ca="1" si="258"/>
        <v>3011</v>
      </c>
      <c r="B2799">
        <f t="shared" ca="1" si="259"/>
        <v>146</v>
      </c>
      <c r="C2799">
        <f t="shared" ca="1" si="260"/>
        <v>90</v>
      </c>
      <c r="D2799">
        <f t="shared" ca="1" si="260"/>
        <v>6</v>
      </c>
      <c r="E2799" s="3" t="str">
        <f ca="1">_xlfn.CONCAT(VLOOKUP($B2799,nomes!$A:$B,2,FALSE), "", VLOOKUP($C2799,apelido!$A:$B,2,FALSE), " ", VLOOKUP($D2799,apelido!$A:$B,2,FALSE))</f>
        <v>Emanuel Vilaça Antunes</v>
      </c>
      <c r="F2799" s="3" t="str">
        <f ca="1">TRIM(VLOOKUP($B2799,nomes!$A:$C,3,FALSE))</f>
        <v>Masculino</v>
      </c>
      <c r="G2799" t="str">
        <f t="shared" ca="1" si="261"/>
        <v>917 126 293</v>
      </c>
      <c r="H2799" s="2" t="s">
        <v>3290</v>
      </c>
      <c r="I2799" s="3" t="str">
        <f t="shared" ca="1" si="262"/>
        <v>1610.20</v>
      </c>
      <c r="J2799" s="3" t="str">
        <f t="shared" ca="1" si="263"/>
        <v>insert into motoristas (fk_matricula, nome, sexo, telefone, nif, salario) values (3011, 'Emanuel Vilaça Antunes', 1, '917 126 293', 14122845, 1610.20);</v>
      </c>
    </row>
    <row r="2800" spans="1:10" x14ac:dyDescent="0.25">
      <c r="A2800">
        <f t="shared" ca="1" si="258"/>
        <v>1437</v>
      </c>
      <c r="B2800">
        <f t="shared" ca="1" si="259"/>
        <v>154</v>
      </c>
      <c r="C2800">
        <f t="shared" ca="1" si="260"/>
        <v>95</v>
      </c>
      <c r="D2800">
        <f t="shared" ca="1" si="260"/>
        <v>30</v>
      </c>
      <c r="E2800" s="3" t="str">
        <f ca="1">_xlfn.CONCAT(VLOOKUP($B2800,nomes!$A:$B,2,FALSE), "", VLOOKUP($C2800,apelido!$A:$B,2,FALSE), " ", VLOOKUP($D2800,apelido!$A:$B,2,FALSE))</f>
        <v>Flávia Cabral Figueiredo</v>
      </c>
      <c r="F2800" s="3" t="str">
        <f ca="1">TRIM(VLOOKUP($B2800,nomes!$A:$C,3,FALSE))</f>
        <v>Feminino</v>
      </c>
      <c r="G2800" t="str">
        <f t="shared" ca="1" si="261"/>
        <v>943 837 796</v>
      </c>
      <c r="H2800" s="2" t="s">
        <v>3291</v>
      </c>
      <c r="I2800" s="3" t="str">
        <f t="shared" ca="1" si="262"/>
        <v>2257.76</v>
      </c>
      <c r="J2800" s="3" t="str">
        <f t="shared" ca="1" si="263"/>
        <v>insert into motoristas (fk_matricula, nome, sexo, telefone, nif, salario) values (1437, 'Flávia Cabral Figueiredo', 2, '943 837 796', 11570045, 2257.76);</v>
      </c>
    </row>
    <row r="2801" spans="1:10" x14ac:dyDescent="0.25">
      <c r="A2801">
        <f t="shared" ca="1" si="258"/>
        <v>844</v>
      </c>
      <c r="B2801">
        <f t="shared" ca="1" si="259"/>
        <v>127</v>
      </c>
      <c r="C2801">
        <f t="shared" ca="1" si="260"/>
        <v>71</v>
      </c>
      <c r="D2801">
        <f t="shared" ca="1" si="260"/>
        <v>94</v>
      </c>
      <c r="E2801" s="3" t="str">
        <f ca="1">_xlfn.CONCAT(VLOOKUP($B2801,nomes!$A:$B,2,FALSE), "", VLOOKUP($C2801,apelido!$A:$B,2,FALSE), " ", VLOOKUP($D2801,apelido!$A:$B,2,FALSE))</f>
        <v>Amanda Rocha Barreira</v>
      </c>
      <c r="F2801" s="3" t="str">
        <f ca="1">TRIM(VLOOKUP($B2801,nomes!$A:$C,3,FALSE))</f>
        <v>Feminino</v>
      </c>
      <c r="G2801" t="str">
        <f t="shared" ca="1" si="261"/>
        <v>997 359 681</v>
      </c>
      <c r="H2801" s="2" t="s">
        <v>3292</v>
      </c>
      <c r="I2801" s="3" t="str">
        <f t="shared" ca="1" si="262"/>
        <v>1243.16</v>
      </c>
      <c r="J2801" s="3" t="str">
        <f t="shared" ca="1" si="263"/>
        <v>insert into motoristas (fk_matricula, nome, sexo, telefone, nif, salario) values (844, 'Amanda Rocha Barreira', 2, '997 359 681', 50497468, 1243.16);</v>
      </c>
    </row>
    <row r="2802" spans="1:10" x14ac:dyDescent="0.25">
      <c r="A2802">
        <f t="shared" ca="1" si="258"/>
        <v>2665</v>
      </c>
      <c r="B2802">
        <f t="shared" ca="1" si="259"/>
        <v>25</v>
      </c>
      <c r="C2802">
        <f t="shared" ca="1" si="260"/>
        <v>16</v>
      </c>
      <c r="D2802">
        <f t="shared" ca="1" si="260"/>
        <v>1</v>
      </c>
      <c r="E2802" s="3" t="str">
        <f ca="1">_xlfn.CONCAT(VLOOKUP($B2802,nomes!$A:$B,2,FALSE), "", VLOOKUP($C2802,apelido!$A:$B,2,FALSE), " ", VLOOKUP($D2802,apelido!$A:$B,2,FALSE))</f>
        <v>Daniel Brito Almeida</v>
      </c>
      <c r="F2802" s="3" t="str">
        <f ca="1">TRIM(VLOOKUP($B2802,nomes!$A:$C,3,FALSE))</f>
        <v>Masculino</v>
      </c>
      <c r="G2802" t="str">
        <f t="shared" ca="1" si="261"/>
        <v>968 889 789</v>
      </c>
      <c r="H2802" s="2" t="s">
        <v>3293</v>
      </c>
      <c r="I2802" s="3" t="str">
        <f t="shared" ca="1" si="262"/>
        <v>2282.90</v>
      </c>
      <c r="J2802" s="3" t="str">
        <f t="shared" ca="1" si="263"/>
        <v>insert into motoristas (fk_matricula, nome, sexo, telefone, nif, salario) values (2665, 'Daniel Brito Almeida', 1, '968 889 789', 53366494, 2282.90);</v>
      </c>
    </row>
    <row r="2803" spans="1:10" x14ac:dyDescent="0.25">
      <c r="A2803">
        <f t="shared" ca="1" si="258"/>
        <v>844</v>
      </c>
      <c r="B2803">
        <f t="shared" ca="1" si="259"/>
        <v>33</v>
      </c>
      <c r="C2803">
        <f t="shared" ca="1" si="260"/>
        <v>44</v>
      </c>
      <c r="D2803">
        <f t="shared" ca="1" si="260"/>
        <v>88</v>
      </c>
      <c r="E2803" s="3" t="str">
        <f ca="1">_xlfn.CONCAT(VLOOKUP($B2803,nomes!$A:$B,2,FALSE), "", VLOOKUP($C2803,apelido!$A:$B,2,FALSE), " ", VLOOKUP($D2803,apelido!$A:$B,2,FALSE))</f>
        <v>Enrico Madeira Vicente</v>
      </c>
      <c r="F2803" s="3" t="str">
        <f ca="1">TRIM(VLOOKUP($B2803,nomes!$A:$C,3,FALSE))</f>
        <v>Masculino</v>
      </c>
      <c r="G2803" t="str">
        <f t="shared" ca="1" si="261"/>
        <v>992 762 862</v>
      </c>
      <c r="H2803" s="2" t="s">
        <v>3294</v>
      </c>
      <c r="I2803" s="3" t="str">
        <f t="shared" ca="1" si="262"/>
        <v>2076.92</v>
      </c>
      <c r="J2803" s="3" t="str">
        <f t="shared" ca="1" si="263"/>
        <v>insert into motoristas (fk_matricula, nome, sexo, telefone, nif, salario) values (844, 'Enrico Madeira Vicente', 1, '992 762 862', 29498070, 2076.92);</v>
      </c>
    </row>
    <row r="2804" spans="1:10" x14ac:dyDescent="0.25">
      <c r="A2804">
        <f t="shared" ca="1" si="258"/>
        <v>2798</v>
      </c>
      <c r="B2804">
        <f t="shared" ca="1" si="259"/>
        <v>128</v>
      </c>
      <c r="C2804">
        <f t="shared" ca="1" si="260"/>
        <v>42</v>
      </c>
      <c r="D2804">
        <f t="shared" ca="1" si="260"/>
        <v>23</v>
      </c>
      <c r="E2804" s="3" t="str">
        <f ca="1">_xlfn.CONCAT(VLOOKUP($B2804,nomes!$A:$B,2,FALSE), "", VLOOKUP($C2804,apelido!$A:$B,2,FALSE), " ", VLOOKUP($D2804,apelido!$A:$B,2,FALSE))</f>
        <v>Amaro Loureiro Cruz</v>
      </c>
      <c r="F2804" s="3" t="str">
        <f ca="1">TRIM(VLOOKUP($B2804,nomes!$A:$C,3,FALSE))</f>
        <v>Masculino</v>
      </c>
      <c r="G2804" t="str">
        <f t="shared" ca="1" si="261"/>
        <v>939 451 318</v>
      </c>
      <c r="H2804" s="2" t="s">
        <v>3295</v>
      </c>
      <c r="I2804" s="3" t="str">
        <f t="shared" ca="1" si="262"/>
        <v>2201.83</v>
      </c>
      <c r="J2804" s="3" t="str">
        <f t="shared" ca="1" si="263"/>
        <v>insert into motoristas (fk_matricula, nome, sexo, telefone, nif, salario) values (2798, 'Amaro Loureiro Cruz', 1, '939 451 318', 19976107, 2201.83);</v>
      </c>
    </row>
    <row r="2805" spans="1:10" x14ac:dyDescent="0.25">
      <c r="A2805">
        <f t="shared" ca="1" si="258"/>
        <v>175</v>
      </c>
      <c r="B2805">
        <f t="shared" ca="1" si="259"/>
        <v>166</v>
      </c>
      <c r="C2805">
        <f t="shared" ca="1" si="260"/>
        <v>70</v>
      </c>
      <c r="D2805">
        <f t="shared" ca="1" si="260"/>
        <v>53</v>
      </c>
      <c r="E2805" s="3" t="str">
        <f ca="1">_xlfn.CONCAT(VLOOKUP($B2805,nomes!$A:$B,2,FALSE), "", VLOOKUP($C2805,apelido!$A:$B,2,FALSE), " ", VLOOKUP($D2805,apelido!$A:$B,2,FALSE))</f>
        <v>Isaías Ribeiro Morais</v>
      </c>
      <c r="F2805" s="3" t="str">
        <f ca="1">TRIM(VLOOKUP($B2805,nomes!$A:$C,3,FALSE))</f>
        <v>Masculino</v>
      </c>
      <c r="G2805" t="str">
        <f t="shared" ca="1" si="261"/>
        <v>928 584 713</v>
      </c>
      <c r="H2805" s="2" t="s">
        <v>3296</v>
      </c>
      <c r="I2805" s="3" t="str">
        <f t="shared" ca="1" si="262"/>
        <v>1092.59</v>
      </c>
      <c r="J2805" s="3" t="str">
        <f t="shared" ca="1" si="263"/>
        <v>insert into motoristas (fk_matricula, nome, sexo, telefone, nif, salario) values (175, 'Isaías Ribeiro Morais', 1, '928 584 713', 11448243, 1092.59);</v>
      </c>
    </row>
    <row r="2806" spans="1:10" x14ac:dyDescent="0.25">
      <c r="A2806">
        <f t="shared" ca="1" si="258"/>
        <v>1015</v>
      </c>
      <c r="B2806">
        <f t="shared" ca="1" si="259"/>
        <v>74</v>
      </c>
      <c r="C2806">
        <f t="shared" ca="1" si="260"/>
        <v>78</v>
      </c>
      <c r="D2806">
        <f t="shared" ca="1" si="260"/>
        <v>37</v>
      </c>
      <c r="E2806" s="3" t="str">
        <f ca="1">_xlfn.CONCAT(VLOOKUP($B2806,nomes!$A:$B,2,FALSE), "", VLOOKUP($C2806,apelido!$A:$B,2,FALSE), " ", VLOOKUP($D2806,apelido!$A:$B,2,FALSE))</f>
        <v>Lucas Simões Henriques</v>
      </c>
      <c r="F2806" s="3" t="str">
        <f ca="1">TRIM(VLOOKUP($B2806,nomes!$A:$C,3,FALSE))</f>
        <v>Masculino</v>
      </c>
      <c r="G2806" t="str">
        <f t="shared" ca="1" si="261"/>
        <v>983 485 831</v>
      </c>
      <c r="H2806" s="2" t="s">
        <v>3297</v>
      </c>
      <c r="I2806" s="3" t="str">
        <f t="shared" ca="1" si="262"/>
        <v>1155.0</v>
      </c>
      <c r="J2806" s="3" t="str">
        <f t="shared" ca="1" si="263"/>
        <v>insert into motoristas (fk_matricula, nome, sexo, telefone, nif, salario) values (1015, 'Lucas Simões Henriques', 1, '983 485 831', 27402885, 1155.0);</v>
      </c>
    </row>
    <row r="2807" spans="1:10" x14ac:dyDescent="0.25">
      <c r="A2807">
        <f t="shared" ca="1" si="258"/>
        <v>1061</v>
      </c>
      <c r="B2807">
        <f t="shared" ca="1" si="259"/>
        <v>31</v>
      </c>
      <c r="C2807">
        <f t="shared" ca="1" si="260"/>
        <v>34</v>
      </c>
      <c r="D2807">
        <f t="shared" ca="1" si="260"/>
        <v>47</v>
      </c>
      <c r="E2807" s="3" t="str">
        <f ca="1">_xlfn.CONCAT(VLOOKUP($B2807,nomes!$A:$B,2,FALSE), "", VLOOKUP($C2807,apelido!$A:$B,2,FALSE), " ", VLOOKUP($D2807,apelido!$A:$B,2,FALSE))</f>
        <v>Emanuel Gaspar Martins</v>
      </c>
      <c r="F2807" s="3" t="str">
        <f ca="1">TRIM(VLOOKUP($B2807,nomes!$A:$C,3,FALSE))</f>
        <v>Masculino</v>
      </c>
      <c r="G2807" t="str">
        <f t="shared" ca="1" si="261"/>
        <v>925 487 839</v>
      </c>
      <c r="H2807" s="2" t="s">
        <v>3298</v>
      </c>
      <c r="I2807" s="3" t="str">
        <f t="shared" ca="1" si="262"/>
        <v>2433.94</v>
      </c>
      <c r="J2807" s="3" t="str">
        <f t="shared" ca="1" si="263"/>
        <v>insert into motoristas (fk_matricula, nome, sexo, telefone, nif, salario) values (1061, 'Emanuel Gaspar Martins', 1, '925 487 839', 19507378, 2433.94);</v>
      </c>
    </row>
    <row r="2808" spans="1:10" x14ac:dyDescent="0.25">
      <c r="A2808">
        <f t="shared" ca="1" si="258"/>
        <v>871</v>
      </c>
      <c r="B2808">
        <f t="shared" ca="1" si="259"/>
        <v>161</v>
      </c>
      <c r="C2808">
        <f t="shared" ca="1" si="260"/>
        <v>55</v>
      </c>
      <c r="D2808">
        <f t="shared" ca="1" si="260"/>
        <v>49</v>
      </c>
      <c r="E2808" s="3" t="str">
        <f ca="1">_xlfn.CONCAT(VLOOKUP($B2808,nomes!$A:$B,2,FALSE), "", VLOOKUP($C2808,apelido!$A:$B,2,FALSE), " ", VLOOKUP($D2808,apelido!$A:$B,2,FALSE))</f>
        <v>Horácio Nascimento Melo</v>
      </c>
      <c r="F2808" s="3" t="str">
        <f ca="1">TRIM(VLOOKUP($B2808,nomes!$A:$C,3,FALSE))</f>
        <v>Masculino</v>
      </c>
      <c r="G2808" t="str">
        <f t="shared" ca="1" si="261"/>
        <v>995 825 856</v>
      </c>
      <c r="H2808" s="2" t="s">
        <v>3299</v>
      </c>
      <c r="I2808" s="3" t="str">
        <f t="shared" ca="1" si="262"/>
        <v>2358.57</v>
      </c>
      <c r="J2808" s="3" t="str">
        <f t="shared" ca="1" si="263"/>
        <v>insert into motoristas (fk_matricula, nome, sexo, telefone, nif, salario) values (871, 'Horácio Nascimento Melo', 1, '995 825 856', 14450702, 2358.57);</v>
      </c>
    </row>
    <row r="2809" spans="1:10" x14ac:dyDescent="0.25">
      <c r="A2809">
        <f t="shared" ca="1" si="258"/>
        <v>368</v>
      </c>
      <c r="B2809">
        <f t="shared" ca="1" si="259"/>
        <v>28</v>
      </c>
      <c r="C2809">
        <f t="shared" ca="1" si="260"/>
        <v>57</v>
      </c>
      <c r="D2809">
        <f t="shared" ca="1" si="260"/>
        <v>31</v>
      </c>
      <c r="E2809" s="3" t="str">
        <f ca="1">_xlfn.CONCAT(VLOOKUP($B2809,nomes!$A:$B,2,FALSE), "", VLOOKUP($C2809,apelido!$A:$B,2,FALSE), " ", VLOOKUP($D2809,apelido!$A:$B,2,FALSE))</f>
        <v>Diego Nogueira Fonseca</v>
      </c>
      <c r="F2809" s="3" t="str">
        <f ca="1">TRIM(VLOOKUP($B2809,nomes!$A:$C,3,FALSE))</f>
        <v>Masculino</v>
      </c>
      <c r="G2809" t="str">
        <f t="shared" ca="1" si="261"/>
        <v>975 799 399</v>
      </c>
      <c r="H2809" s="2" t="s">
        <v>3300</v>
      </c>
      <c r="I2809" s="3" t="str">
        <f t="shared" ca="1" si="262"/>
        <v>2145.5</v>
      </c>
      <c r="J2809" s="3" t="str">
        <f t="shared" ca="1" si="263"/>
        <v>insert into motoristas (fk_matricula, nome, sexo, telefone, nif, salario) values (368, 'Diego Nogueira Fonseca', 1, '975 799 399', 50342286, 2145.5);</v>
      </c>
    </row>
    <row r="2810" spans="1:10" x14ac:dyDescent="0.25">
      <c r="A2810">
        <f t="shared" ca="1" si="258"/>
        <v>960</v>
      </c>
      <c r="B2810">
        <f t="shared" ca="1" si="259"/>
        <v>49</v>
      </c>
      <c r="C2810">
        <f t="shared" ca="1" si="260"/>
        <v>94</v>
      </c>
      <c r="D2810">
        <f t="shared" ca="1" si="260"/>
        <v>53</v>
      </c>
      <c r="E2810" s="3" t="str">
        <f ca="1">_xlfn.CONCAT(VLOOKUP($B2810,nomes!$A:$B,2,FALSE), "", VLOOKUP($C2810,apelido!$A:$B,2,FALSE), " ", VLOOKUP($D2810,apelido!$A:$B,2,FALSE))</f>
        <v>Helena Barreira Morais</v>
      </c>
      <c r="F2810" s="3" t="str">
        <f ca="1">TRIM(VLOOKUP($B2810,nomes!$A:$C,3,FALSE))</f>
        <v>Feminino</v>
      </c>
      <c r="G2810" t="str">
        <f t="shared" ca="1" si="261"/>
        <v>935 479 116</v>
      </c>
      <c r="H2810" s="2" t="s">
        <v>3301</v>
      </c>
      <c r="I2810" s="3" t="str">
        <f t="shared" ca="1" si="262"/>
        <v>1047.75</v>
      </c>
      <c r="J2810" s="3" t="str">
        <f t="shared" ca="1" si="263"/>
        <v>insert into motoristas (fk_matricula, nome, sexo, telefone, nif, salario) values (960, 'Helena Barreira Morais', 2, '935 479 116', 53865890, 1047.75);</v>
      </c>
    </row>
    <row r="2811" spans="1:10" x14ac:dyDescent="0.25">
      <c r="A2811">
        <f t="shared" ca="1" si="258"/>
        <v>2996</v>
      </c>
      <c r="B2811">
        <f t="shared" ca="1" si="259"/>
        <v>159</v>
      </c>
      <c r="C2811">
        <f t="shared" ca="1" si="260"/>
        <v>18</v>
      </c>
      <c r="D2811">
        <f t="shared" ca="1" si="260"/>
        <v>77</v>
      </c>
      <c r="E2811" s="3" t="str">
        <f ca="1">_xlfn.CONCAT(VLOOKUP($B2811,nomes!$A:$B,2,FALSE), "", VLOOKUP($C2811,apelido!$A:$B,2,FALSE), " ", VLOOKUP($D2811,apelido!$A:$B,2,FALSE))</f>
        <v>Graça Cardoso Silva</v>
      </c>
      <c r="F2811" s="3" t="str">
        <f ca="1">TRIM(VLOOKUP($B2811,nomes!$A:$C,3,FALSE))</f>
        <v>Feminino</v>
      </c>
      <c r="G2811" t="str">
        <f t="shared" ca="1" si="261"/>
        <v>945 782 927</v>
      </c>
      <c r="H2811" s="2" t="s">
        <v>3302</v>
      </c>
      <c r="I2811" s="3" t="str">
        <f t="shared" ca="1" si="262"/>
        <v>2195.81</v>
      </c>
      <c r="J2811" s="3" t="str">
        <f t="shared" ca="1" si="263"/>
        <v>insert into motoristas (fk_matricula, nome, sexo, telefone, nif, salario) values (2996, 'Graça Cardoso Silva', 2, '945 782 927', 25254604, 2195.81);</v>
      </c>
    </row>
    <row r="2812" spans="1:10" x14ac:dyDescent="0.25">
      <c r="A2812">
        <f t="shared" ca="1" si="258"/>
        <v>2945</v>
      </c>
      <c r="B2812">
        <f t="shared" ca="1" si="259"/>
        <v>23</v>
      </c>
      <c r="C2812">
        <f t="shared" ca="1" si="260"/>
        <v>94</v>
      </c>
      <c r="D2812">
        <f t="shared" ca="1" si="260"/>
        <v>7</v>
      </c>
      <c r="E2812" s="3" t="str">
        <f ca="1">_xlfn.CONCAT(VLOOKUP($B2812,nomes!$A:$B,2,FALSE), "", VLOOKUP($C2812,apelido!$A:$B,2,FALSE), " ", VLOOKUP($D2812,apelido!$A:$B,2,FALSE))</f>
        <v>Cláudio Barreira Araújo</v>
      </c>
      <c r="F2812" s="3" t="str">
        <f ca="1">TRIM(VLOOKUP($B2812,nomes!$A:$C,3,FALSE))</f>
        <v>Masculino</v>
      </c>
      <c r="G2812" t="str">
        <f t="shared" ca="1" si="261"/>
        <v>936 487 783</v>
      </c>
      <c r="H2812" s="2" t="s">
        <v>3303</v>
      </c>
      <c r="I2812" s="3" t="str">
        <f t="shared" ca="1" si="262"/>
        <v>2323.85</v>
      </c>
      <c r="J2812" s="3" t="str">
        <f t="shared" ca="1" si="263"/>
        <v>insert into motoristas (fk_matricula, nome, sexo, telefone, nif, salario) values (2945, 'Cláudio Barreira Araújo', 1, '936 487 783', 55397691, 2323.85);</v>
      </c>
    </row>
    <row r="2813" spans="1:10" x14ac:dyDescent="0.25">
      <c r="A2813">
        <f t="shared" ca="1" si="258"/>
        <v>3045</v>
      </c>
      <c r="B2813">
        <f t="shared" ca="1" si="259"/>
        <v>189</v>
      </c>
      <c r="C2813">
        <f t="shared" ca="1" si="260"/>
        <v>19</v>
      </c>
      <c r="D2813">
        <f t="shared" ca="1" si="260"/>
        <v>42</v>
      </c>
      <c r="E2813" s="3" t="str">
        <f ca="1">_xlfn.CONCAT(VLOOKUP($B2813,nomes!$A:$B,2,FALSE), "", VLOOKUP($C2813,apelido!$A:$B,2,FALSE), " ", VLOOKUP($D2813,apelido!$A:$B,2,FALSE))</f>
        <v>Noé Carvalho Loureiro</v>
      </c>
      <c r="F2813" s="3" t="str">
        <f ca="1">TRIM(VLOOKUP($B2813,nomes!$A:$C,3,FALSE))</f>
        <v>Masculino</v>
      </c>
      <c r="G2813" t="str">
        <f t="shared" ca="1" si="261"/>
        <v>942 861 317</v>
      </c>
      <c r="H2813" s="2" t="s">
        <v>3304</v>
      </c>
      <c r="I2813" s="3" t="str">
        <f t="shared" ca="1" si="262"/>
        <v>1266.14</v>
      </c>
      <c r="J2813" s="3" t="str">
        <f t="shared" ca="1" si="263"/>
        <v>insert into motoristas (fk_matricula, nome, sexo, telefone, nif, salario) values (3045, 'Noé Carvalho Loureiro', 1, '942 861 317', 56090402, 1266.14);</v>
      </c>
    </row>
    <row r="2814" spans="1:10" x14ac:dyDescent="0.25">
      <c r="A2814">
        <f t="shared" ca="1" si="258"/>
        <v>83</v>
      </c>
      <c r="B2814">
        <f t="shared" ca="1" si="259"/>
        <v>156</v>
      </c>
      <c r="C2814">
        <f t="shared" ca="1" si="260"/>
        <v>66</v>
      </c>
      <c r="D2814">
        <f t="shared" ca="1" si="260"/>
        <v>34</v>
      </c>
      <c r="E2814" s="3" t="str">
        <f ca="1">_xlfn.CONCAT(VLOOKUP($B2814,nomes!$A:$B,2,FALSE), "", VLOOKUP($C2814,apelido!$A:$B,2,FALSE), " ", VLOOKUP($D2814,apelido!$A:$B,2,FALSE))</f>
        <v>Frederico Pontes Gaspar</v>
      </c>
      <c r="F2814" s="3" t="str">
        <f ca="1">TRIM(VLOOKUP($B2814,nomes!$A:$C,3,FALSE))</f>
        <v>Masculino</v>
      </c>
      <c r="G2814" t="str">
        <f t="shared" ca="1" si="261"/>
        <v>929 924 413</v>
      </c>
      <c r="H2814" s="2" t="s">
        <v>3305</v>
      </c>
      <c r="I2814" s="3" t="str">
        <f t="shared" ca="1" si="262"/>
        <v>1617.1</v>
      </c>
      <c r="J2814" s="3" t="str">
        <f t="shared" ca="1" si="263"/>
        <v>insert into motoristas (fk_matricula, nome, sexo, telefone, nif, salario) values (83, 'Frederico Pontes Gaspar', 1, '929 924 413', 24801188, 1617.1);</v>
      </c>
    </row>
    <row r="2815" spans="1:10" x14ac:dyDescent="0.25">
      <c r="A2815">
        <f t="shared" ca="1" si="258"/>
        <v>2714</v>
      </c>
      <c r="B2815">
        <f t="shared" ca="1" si="259"/>
        <v>169</v>
      </c>
      <c r="C2815">
        <f t="shared" ca="1" si="260"/>
        <v>51</v>
      </c>
      <c r="D2815">
        <f t="shared" ca="1" si="260"/>
        <v>3</v>
      </c>
      <c r="E2815" s="3" t="str">
        <f ca="1">_xlfn.CONCAT(VLOOKUP($B2815,nomes!$A:$B,2,FALSE), "", VLOOKUP($C2815,apelido!$A:$B,2,FALSE), " ", VLOOKUP($D2815,apelido!$A:$B,2,FALSE))</f>
        <v>Janaína Miranda Amaral</v>
      </c>
      <c r="F2815" s="3" t="str">
        <f ca="1">TRIM(VLOOKUP($B2815,nomes!$A:$C,3,FALSE))</f>
        <v>Feminino</v>
      </c>
      <c r="G2815" t="str">
        <f t="shared" ca="1" si="261"/>
        <v>947 875 511</v>
      </c>
      <c r="H2815" s="2" t="s">
        <v>3306</v>
      </c>
      <c r="I2815" s="3" t="str">
        <f t="shared" ca="1" si="262"/>
        <v>1428.84</v>
      </c>
      <c r="J2815" s="3" t="str">
        <f t="shared" ca="1" si="263"/>
        <v>insert into motoristas (fk_matricula, nome, sexo, telefone, nif, salario) values (2714, 'Janaína Miranda Amaral', 2, '947 875 511', 28234119, 1428.84);</v>
      </c>
    </row>
    <row r="2816" spans="1:10" x14ac:dyDescent="0.25">
      <c r="A2816">
        <f t="shared" ca="1" si="258"/>
        <v>56</v>
      </c>
      <c r="B2816">
        <f t="shared" ca="1" si="259"/>
        <v>14</v>
      </c>
      <c r="C2816">
        <f t="shared" ca="1" si="260"/>
        <v>39</v>
      </c>
      <c r="D2816">
        <f t="shared" ca="1" si="260"/>
        <v>71</v>
      </c>
      <c r="E2816" s="3" t="str">
        <f ca="1">_xlfn.CONCAT(VLOOKUP($B2816,nomes!$A:$B,2,FALSE), "", VLOOKUP($C2816,apelido!$A:$B,2,FALSE), " ", VLOOKUP($D2816,apelido!$A:$B,2,FALSE))</f>
        <v>Bianca Leal Rocha</v>
      </c>
      <c r="F2816" s="3" t="str">
        <f ca="1">TRIM(VLOOKUP($B2816,nomes!$A:$C,3,FALSE))</f>
        <v>Feminino</v>
      </c>
      <c r="G2816" t="str">
        <f t="shared" ca="1" si="261"/>
        <v>975 813 594</v>
      </c>
      <c r="H2816" s="2" t="s">
        <v>3307</v>
      </c>
      <c r="I2816" s="3" t="str">
        <f t="shared" ca="1" si="262"/>
        <v>1514.28</v>
      </c>
      <c r="J2816" s="3" t="str">
        <f t="shared" ca="1" si="263"/>
        <v>insert into motoristas (fk_matricula, nome, sexo, telefone, nif, salario) values (56, 'Bianca Leal Rocha', 2, '975 813 594', 51384184, 1514.28);</v>
      </c>
    </row>
    <row r="2817" spans="1:10" x14ac:dyDescent="0.25">
      <c r="A2817">
        <f t="shared" ca="1" si="258"/>
        <v>877</v>
      </c>
      <c r="B2817">
        <f t="shared" ca="1" si="259"/>
        <v>168</v>
      </c>
      <c r="C2817">
        <f t="shared" ca="1" si="260"/>
        <v>65</v>
      </c>
      <c r="D2817">
        <f t="shared" ca="1" si="260"/>
        <v>38</v>
      </c>
      <c r="E2817" s="3" t="str">
        <f ca="1">_xlfn.CONCAT(VLOOKUP($B2817,nomes!$A:$B,2,FALSE), "", VLOOKUP($C2817,apelido!$A:$B,2,FALSE), " ", VLOOKUP($D2817,apelido!$A:$B,2,FALSE))</f>
        <v>Ivanilda Pires Jesus</v>
      </c>
      <c r="F2817" s="3" t="str">
        <f ca="1">TRIM(VLOOKUP($B2817,nomes!$A:$C,3,FALSE))</f>
        <v>Feminino</v>
      </c>
      <c r="G2817" t="str">
        <f t="shared" ca="1" si="261"/>
        <v>992 326 357</v>
      </c>
      <c r="H2817" s="2" t="s">
        <v>3308</v>
      </c>
      <c r="I2817" s="3" t="str">
        <f t="shared" ca="1" si="262"/>
        <v>873.42</v>
      </c>
      <c r="J2817" s="3" t="str">
        <f t="shared" ca="1" si="263"/>
        <v>insert into motoristas (fk_matricula, nome, sexo, telefone, nif, salario) values (877, 'Ivanilda Pires Jesus', 2, '992 326 357', 58113164, 873.42);</v>
      </c>
    </row>
    <row r="2818" spans="1:10" x14ac:dyDescent="0.25">
      <c r="A2818">
        <f t="shared" ca="1" si="258"/>
        <v>484</v>
      </c>
      <c r="B2818">
        <f t="shared" ca="1" si="259"/>
        <v>15</v>
      </c>
      <c r="C2818">
        <f t="shared" ca="1" si="260"/>
        <v>27</v>
      </c>
      <c r="D2818">
        <f t="shared" ca="1" si="260"/>
        <v>70</v>
      </c>
      <c r="E2818" s="3" t="str">
        <f ca="1">_xlfn.CONCAT(VLOOKUP($B2818,nomes!$A:$B,2,FALSE), "", VLOOKUP($C2818,apelido!$A:$B,2,FALSE), " ", VLOOKUP($D2818,apelido!$A:$B,2,FALSE))</f>
        <v>Bruno Faria Ribeiro</v>
      </c>
      <c r="F2818" s="3" t="str">
        <f ca="1">TRIM(VLOOKUP($B2818,nomes!$A:$C,3,FALSE))</f>
        <v>Masculino</v>
      </c>
      <c r="G2818" t="str">
        <f t="shared" ca="1" si="261"/>
        <v>986 238 545</v>
      </c>
      <c r="H2818" s="2" t="s">
        <v>3309</v>
      </c>
      <c r="I2818" s="3" t="str">
        <f t="shared" ca="1" si="262"/>
        <v>2360.32</v>
      </c>
      <c r="J2818" s="3" t="str">
        <f t="shared" ca="1" si="263"/>
        <v>insert into motoristas (fk_matricula, nome, sexo, telefone, nif, salario) values (484, 'Bruno Faria Ribeiro', 1, '986 238 545', 58434084, 2360.32);</v>
      </c>
    </row>
    <row r="2819" spans="1:10" x14ac:dyDescent="0.25">
      <c r="A2819">
        <f t="shared" ref="A2819:A2882" ca="1" si="264">RANDBETWEEN(1,3059)</f>
        <v>1459</v>
      </c>
      <c r="B2819">
        <f t="shared" ref="B2819:B2882" ca="1" si="265">RANDBETWEEN(1,200)</f>
        <v>83</v>
      </c>
      <c r="C2819">
        <f t="shared" ref="C2819:D2882" ca="1" si="266">RANDBETWEEN(1,100)</f>
        <v>22</v>
      </c>
      <c r="D2819">
        <f t="shared" ca="1" si="266"/>
        <v>91</v>
      </c>
      <c r="E2819" s="3" t="str">
        <f ca="1">_xlfn.CONCAT(VLOOKUP($B2819,nomes!$A:$B,2,FALSE), "", VLOOKUP($C2819,apelido!$A:$B,2,FALSE), " ", VLOOKUP($D2819,apelido!$A:$B,2,FALSE))</f>
        <v>Matilde Costa Vilela</v>
      </c>
      <c r="F2819" s="3" t="str">
        <f ca="1">TRIM(VLOOKUP($B2819,nomes!$A:$C,3,FALSE))</f>
        <v>Feminino</v>
      </c>
      <c r="G2819" t="str">
        <f t="shared" ref="G2819:G2882" ca="1" si="267">_xlfn.CONCAT(9, RANDBETWEEN(1,9), RANDBETWEEN(1,9), " ", RANDBETWEEN(1,9), RANDBETWEEN(1,9), RANDBETWEEN(1,9), " ", RANDBETWEEN(1,9),RANDBETWEEN(1,9),RANDBETWEEN(1,9))</f>
        <v>972 688 778</v>
      </c>
      <c r="H2819" s="2" t="s">
        <v>3310</v>
      </c>
      <c r="I2819" s="3" t="str">
        <f t="shared" ref="I2819:I2882" ca="1" si="268">_xlfn.CONCAT(RANDBETWEEN(860,2500), ".", RANDBETWEEN(0,99))</f>
        <v>1431.20</v>
      </c>
      <c r="J2819" s="3" t="str">
        <f t="shared" ref="J2819:J2882" ca="1" si="269">"insert into motoristas (fk_matricula, nome, sexo, telefone, nif, salario) values (" &amp; $A2819 &amp; ", '" &amp; $E2819 &amp; "', " &amp; IF($F2819="Masculino", 1, 2) &amp; ", '" &amp; $G2819 &amp; "', " &amp; $H2819 &amp; ", " &amp; I2819 &amp; ");"</f>
        <v>insert into motoristas (fk_matricula, nome, sexo, telefone, nif, salario) values (1459, 'Matilde Costa Vilela', 2, '972 688 778', 17001340, 1431.20);</v>
      </c>
    </row>
    <row r="2820" spans="1:10" x14ac:dyDescent="0.25">
      <c r="A2820">
        <f t="shared" ca="1" si="264"/>
        <v>1135</v>
      </c>
      <c r="B2820">
        <f t="shared" ca="1" si="265"/>
        <v>52</v>
      </c>
      <c r="C2820">
        <f t="shared" ca="1" si="266"/>
        <v>40</v>
      </c>
      <c r="D2820">
        <f t="shared" ca="1" si="266"/>
        <v>35</v>
      </c>
      <c r="E2820" s="3" t="str">
        <f ca="1">_xlfn.CONCAT(VLOOKUP($B2820,nomes!$A:$B,2,FALSE), "", VLOOKUP($C2820,apelido!$A:$B,2,FALSE), " ", VLOOKUP($D2820,apelido!$A:$B,2,FALSE))</f>
        <v>Hugo Lima Gomes</v>
      </c>
      <c r="F2820" s="3" t="str">
        <f ca="1">TRIM(VLOOKUP($B2820,nomes!$A:$C,3,FALSE))</f>
        <v>Masculino</v>
      </c>
      <c r="G2820" t="str">
        <f t="shared" ca="1" si="267"/>
        <v>916 198 663</v>
      </c>
      <c r="H2820" s="2" t="s">
        <v>3311</v>
      </c>
      <c r="I2820" s="3" t="str">
        <f t="shared" ca="1" si="268"/>
        <v>1860.91</v>
      </c>
      <c r="J2820" s="3" t="str">
        <f t="shared" ca="1" si="269"/>
        <v>insert into motoristas (fk_matricula, nome, sexo, telefone, nif, salario) values (1135, 'Hugo Lima Gomes', 1, '916 198 663', 24897242, 1860.91);</v>
      </c>
    </row>
    <row r="2821" spans="1:10" x14ac:dyDescent="0.25">
      <c r="A2821">
        <f t="shared" ca="1" si="264"/>
        <v>30</v>
      </c>
      <c r="B2821">
        <f t="shared" ca="1" si="265"/>
        <v>142</v>
      </c>
      <c r="C2821">
        <f t="shared" ca="1" si="266"/>
        <v>86</v>
      </c>
      <c r="D2821">
        <f t="shared" ca="1" si="266"/>
        <v>43</v>
      </c>
      <c r="E2821" s="3" t="str">
        <f ca="1">_xlfn.CONCAT(VLOOKUP($B2821,nomes!$A:$B,2,FALSE), "", VLOOKUP($C2821,apelido!$A:$B,2,FALSE), " ", VLOOKUP($D2821,apelido!$A:$B,2,FALSE))</f>
        <v>Eduarda Vaz Macedo</v>
      </c>
      <c r="F2821" s="3" t="str">
        <f ca="1">TRIM(VLOOKUP($B2821,nomes!$A:$C,3,FALSE))</f>
        <v>Feminino</v>
      </c>
      <c r="G2821" t="str">
        <f t="shared" ca="1" si="267"/>
        <v>968 119 857</v>
      </c>
      <c r="H2821" s="2" t="s">
        <v>3312</v>
      </c>
      <c r="I2821" s="3" t="str">
        <f t="shared" ca="1" si="268"/>
        <v>1830.32</v>
      </c>
      <c r="J2821" s="3" t="str">
        <f t="shared" ca="1" si="269"/>
        <v>insert into motoristas (fk_matricula, nome, sexo, telefone, nif, salario) values (30, 'Eduarda Vaz Macedo', 2, '968 119 857', 19371520, 1830.32);</v>
      </c>
    </row>
    <row r="2822" spans="1:10" x14ac:dyDescent="0.25">
      <c r="A2822">
        <f t="shared" ca="1" si="264"/>
        <v>532</v>
      </c>
      <c r="B2822">
        <f t="shared" ca="1" si="265"/>
        <v>83</v>
      </c>
      <c r="C2822">
        <f t="shared" ca="1" si="266"/>
        <v>51</v>
      </c>
      <c r="D2822">
        <f t="shared" ca="1" si="266"/>
        <v>69</v>
      </c>
      <c r="E2822" s="3" t="str">
        <f ca="1">_xlfn.CONCAT(VLOOKUP($B2822,nomes!$A:$B,2,FALSE), "", VLOOKUP($C2822,apelido!$A:$B,2,FALSE), " ", VLOOKUP($D2822,apelido!$A:$B,2,FALSE))</f>
        <v>Matilde Miranda Reis</v>
      </c>
      <c r="F2822" s="3" t="str">
        <f ca="1">TRIM(VLOOKUP($B2822,nomes!$A:$C,3,FALSE))</f>
        <v>Feminino</v>
      </c>
      <c r="G2822" t="str">
        <f t="shared" ca="1" si="267"/>
        <v>993 777 311</v>
      </c>
      <c r="H2822" s="2" t="s">
        <v>3313</v>
      </c>
      <c r="I2822" s="3" t="str">
        <f t="shared" ca="1" si="268"/>
        <v>1294.22</v>
      </c>
      <c r="J2822" s="3" t="str">
        <f t="shared" ca="1" si="269"/>
        <v>insert into motoristas (fk_matricula, nome, sexo, telefone, nif, salario) values (532, 'Matilde Miranda Reis', 2, '993 777 311', 14482133, 1294.22);</v>
      </c>
    </row>
    <row r="2823" spans="1:10" x14ac:dyDescent="0.25">
      <c r="A2823">
        <f t="shared" ca="1" si="264"/>
        <v>1561</v>
      </c>
      <c r="B2823">
        <f t="shared" ca="1" si="265"/>
        <v>112</v>
      </c>
      <c r="C2823">
        <f t="shared" ca="1" si="266"/>
        <v>89</v>
      </c>
      <c r="D2823">
        <f t="shared" ca="1" si="266"/>
        <v>86</v>
      </c>
      <c r="E2823" s="3" t="str">
        <f ca="1">_xlfn.CONCAT(VLOOKUP($B2823,nomes!$A:$B,2,FALSE), "", VLOOKUP($C2823,apelido!$A:$B,2,FALSE), " ", VLOOKUP($D2823,apelido!$A:$B,2,FALSE))</f>
        <v>Stefany Vieira Vaz</v>
      </c>
      <c r="F2823" s="3" t="str">
        <f ca="1">TRIM(VLOOKUP($B2823,nomes!$A:$C,3,FALSE))</f>
        <v>Feminino</v>
      </c>
      <c r="G2823" t="str">
        <f t="shared" ca="1" si="267"/>
        <v>913 553 762</v>
      </c>
      <c r="H2823" s="2" t="s">
        <v>3314</v>
      </c>
      <c r="I2823" s="3" t="str">
        <f t="shared" ca="1" si="268"/>
        <v>982.12</v>
      </c>
      <c r="J2823" s="3" t="str">
        <f t="shared" ca="1" si="269"/>
        <v>insert into motoristas (fk_matricula, nome, sexo, telefone, nif, salario) values (1561, 'Stefany Vieira Vaz', 2, '913 553 762', 13587425, 982.12);</v>
      </c>
    </row>
    <row r="2824" spans="1:10" x14ac:dyDescent="0.25">
      <c r="A2824">
        <f t="shared" ca="1" si="264"/>
        <v>1412</v>
      </c>
      <c r="B2824">
        <f t="shared" ca="1" si="265"/>
        <v>47</v>
      </c>
      <c r="C2824">
        <f t="shared" ca="1" si="266"/>
        <v>92</v>
      </c>
      <c r="D2824">
        <f t="shared" ca="1" si="266"/>
        <v>4</v>
      </c>
      <c r="E2824" s="3" t="str">
        <f ca="1">_xlfn.CONCAT(VLOOKUP($B2824,nomes!$A:$B,2,FALSE), "", VLOOKUP($C2824,apelido!$A:$B,2,FALSE), " ", VLOOKUP($D2824,apelido!$A:$B,2,FALSE))</f>
        <v>Gustavo Almeida Amaro</v>
      </c>
      <c r="F2824" s="3" t="str">
        <f ca="1">TRIM(VLOOKUP($B2824,nomes!$A:$C,3,FALSE))</f>
        <v>Masculino</v>
      </c>
      <c r="G2824" t="str">
        <f t="shared" ca="1" si="267"/>
        <v>933 244 995</v>
      </c>
      <c r="H2824" s="2" t="s">
        <v>3315</v>
      </c>
      <c r="I2824" s="3" t="str">
        <f t="shared" ca="1" si="268"/>
        <v>2411.65</v>
      </c>
      <c r="J2824" s="3" t="str">
        <f t="shared" ca="1" si="269"/>
        <v>insert into motoristas (fk_matricula, nome, sexo, telefone, nif, salario) values (1412, 'Gustavo Almeida Amaro', 1, '933 244 995', 28378931, 2411.65);</v>
      </c>
    </row>
    <row r="2825" spans="1:10" x14ac:dyDescent="0.25">
      <c r="A2825">
        <f t="shared" ca="1" si="264"/>
        <v>1643</v>
      </c>
      <c r="B2825">
        <f t="shared" ca="1" si="265"/>
        <v>14</v>
      </c>
      <c r="C2825">
        <f t="shared" ca="1" si="266"/>
        <v>47</v>
      </c>
      <c r="D2825">
        <f t="shared" ca="1" si="266"/>
        <v>84</v>
      </c>
      <c r="E2825" s="3" t="str">
        <f ca="1">_xlfn.CONCAT(VLOOKUP($B2825,nomes!$A:$B,2,FALSE), "", VLOOKUP($C2825,apelido!$A:$B,2,FALSE), " ", VLOOKUP($D2825,apelido!$A:$B,2,FALSE))</f>
        <v>Bianca Martins Valente</v>
      </c>
      <c r="F2825" s="3" t="str">
        <f ca="1">TRIM(VLOOKUP($B2825,nomes!$A:$C,3,FALSE))</f>
        <v>Feminino</v>
      </c>
      <c r="G2825" t="str">
        <f t="shared" ca="1" si="267"/>
        <v>998 497 844</v>
      </c>
      <c r="H2825" s="2" t="s">
        <v>3316</v>
      </c>
      <c r="I2825" s="3" t="str">
        <f t="shared" ca="1" si="268"/>
        <v>2310.12</v>
      </c>
      <c r="J2825" s="3" t="str">
        <f t="shared" ca="1" si="269"/>
        <v>insert into motoristas (fk_matricula, nome, sexo, telefone, nif, salario) values (1643, 'Bianca Martins Valente', 2, '998 497 844', 55799758, 2310.12);</v>
      </c>
    </row>
    <row r="2826" spans="1:10" x14ac:dyDescent="0.25">
      <c r="A2826">
        <f t="shared" ca="1" si="264"/>
        <v>146</v>
      </c>
      <c r="B2826">
        <f t="shared" ca="1" si="265"/>
        <v>75</v>
      </c>
      <c r="C2826">
        <f t="shared" ca="1" si="266"/>
        <v>28</v>
      </c>
      <c r="D2826">
        <f t="shared" ca="1" si="266"/>
        <v>33</v>
      </c>
      <c r="E2826" s="3" t="str">
        <f ca="1">_xlfn.CONCAT(VLOOKUP($B2826,nomes!$A:$B,2,FALSE), "", VLOOKUP($C2826,apelido!$A:$B,2,FALSE), " ", VLOOKUP($D2826,apelido!$A:$B,2,FALSE))</f>
        <v>Luísa Fernandes Garcia</v>
      </c>
      <c r="F2826" s="3" t="str">
        <f ca="1">TRIM(VLOOKUP($B2826,nomes!$A:$C,3,FALSE))</f>
        <v>Feminino</v>
      </c>
      <c r="G2826" t="str">
        <f t="shared" ca="1" si="267"/>
        <v>983 733 337</v>
      </c>
      <c r="H2826" s="2" t="s">
        <v>3317</v>
      </c>
      <c r="I2826" s="3" t="str">
        <f t="shared" ca="1" si="268"/>
        <v>2269.11</v>
      </c>
      <c r="J2826" s="3" t="str">
        <f t="shared" ca="1" si="269"/>
        <v>insert into motoristas (fk_matricula, nome, sexo, telefone, nif, salario) values (146, 'Luísa Fernandes Garcia', 2, '983 733 337', 12126963, 2269.11);</v>
      </c>
    </row>
    <row r="2827" spans="1:10" x14ac:dyDescent="0.25">
      <c r="A2827">
        <f t="shared" ca="1" si="264"/>
        <v>2397</v>
      </c>
      <c r="B2827">
        <f t="shared" ca="1" si="265"/>
        <v>195</v>
      </c>
      <c r="C2827">
        <f t="shared" ca="1" si="266"/>
        <v>39</v>
      </c>
      <c r="D2827">
        <f t="shared" ca="1" si="266"/>
        <v>21</v>
      </c>
      <c r="E2827" s="3" t="str">
        <f ca="1">_xlfn.CONCAT(VLOOKUP($B2827,nomes!$A:$B,2,FALSE), "", VLOOKUP($C2827,apelido!$A:$B,2,FALSE), " ", VLOOKUP($D2827,apelido!$A:$B,2,FALSE))</f>
        <v>Simone Leal Coelho</v>
      </c>
      <c r="F2827" s="3" t="str">
        <f ca="1">TRIM(VLOOKUP($B2827,nomes!$A:$C,3,FALSE))</f>
        <v>Feminino</v>
      </c>
      <c r="G2827" t="str">
        <f t="shared" ca="1" si="267"/>
        <v>951 884 369</v>
      </c>
      <c r="H2827" s="2" t="s">
        <v>3318</v>
      </c>
      <c r="I2827" s="3" t="str">
        <f t="shared" ca="1" si="268"/>
        <v>2276.45</v>
      </c>
      <c r="J2827" s="3" t="str">
        <f t="shared" ca="1" si="269"/>
        <v>insert into motoristas (fk_matricula, nome, sexo, telefone, nif, salario) values (2397, 'Simone Leal Coelho', 2, '951 884 369', 57939596, 2276.45);</v>
      </c>
    </row>
    <row r="2828" spans="1:10" x14ac:dyDescent="0.25">
      <c r="A2828">
        <f t="shared" ca="1" si="264"/>
        <v>2002</v>
      </c>
      <c r="B2828">
        <f t="shared" ca="1" si="265"/>
        <v>174</v>
      </c>
      <c r="C2828">
        <f t="shared" ca="1" si="266"/>
        <v>11</v>
      </c>
      <c r="D2828">
        <f t="shared" ca="1" si="266"/>
        <v>84</v>
      </c>
      <c r="E2828" s="3" t="str">
        <f ca="1">_xlfn.CONCAT(VLOOKUP($B2828,nomes!$A:$B,2,FALSE), "", VLOOKUP($C2828,apelido!$A:$B,2,FALSE), " ", VLOOKUP($D2828,apelido!$A:$B,2,FALSE))</f>
        <v>Júlio Bento Valente</v>
      </c>
      <c r="F2828" s="3" t="str">
        <f ca="1">TRIM(VLOOKUP($B2828,nomes!$A:$C,3,FALSE))</f>
        <v>Masculino</v>
      </c>
      <c r="G2828" t="str">
        <f t="shared" ca="1" si="267"/>
        <v>932 987 272</v>
      </c>
      <c r="H2828" s="2" t="s">
        <v>3319</v>
      </c>
      <c r="I2828" s="3" t="str">
        <f t="shared" ca="1" si="268"/>
        <v>1361.52</v>
      </c>
      <c r="J2828" s="3" t="str">
        <f t="shared" ca="1" si="269"/>
        <v>insert into motoristas (fk_matricula, nome, sexo, telefone, nif, salario) values (2002, 'Júlio Bento Valente', 1, '932 987 272', 25936301, 1361.52);</v>
      </c>
    </row>
    <row r="2829" spans="1:10" x14ac:dyDescent="0.25">
      <c r="A2829">
        <f t="shared" ca="1" si="264"/>
        <v>1961</v>
      </c>
      <c r="B2829">
        <f t="shared" ca="1" si="265"/>
        <v>41</v>
      </c>
      <c r="C2829">
        <f t="shared" ca="1" si="266"/>
        <v>25</v>
      </c>
      <c r="D2829">
        <f t="shared" ca="1" si="266"/>
        <v>37</v>
      </c>
      <c r="E2829" s="3" t="str">
        <f ca="1">_xlfn.CONCAT(VLOOKUP($B2829,nomes!$A:$B,2,FALSE), "", VLOOKUP($C2829,apelido!$A:$B,2,FALSE), " ", VLOOKUP($D2829,apelido!$A:$B,2,FALSE))</f>
        <v>Flávio Duarte Henriques</v>
      </c>
      <c r="F2829" s="3" t="str">
        <f ca="1">TRIM(VLOOKUP($B2829,nomes!$A:$C,3,FALSE))</f>
        <v>Masculino</v>
      </c>
      <c r="G2829" t="str">
        <f t="shared" ca="1" si="267"/>
        <v>961 224 534</v>
      </c>
      <c r="H2829" s="2" t="s">
        <v>3320</v>
      </c>
      <c r="I2829" s="3" t="str">
        <f t="shared" ca="1" si="268"/>
        <v>1661.66</v>
      </c>
      <c r="J2829" s="3" t="str">
        <f t="shared" ca="1" si="269"/>
        <v>insert into motoristas (fk_matricula, nome, sexo, telefone, nif, salario) values (1961, 'Flávio Duarte Henriques', 1, '961 224 534', 11771041, 1661.66);</v>
      </c>
    </row>
    <row r="2830" spans="1:10" x14ac:dyDescent="0.25">
      <c r="A2830">
        <f t="shared" ca="1" si="264"/>
        <v>2816</v>
      </c>
      <c r="B2830">
        <f t="shared" ca="1" si="265"/>
        <v>43</v>
      </c>
      <c r="C2830">
        <f t="shared" ca="1" si="266"/>
        <v>21</v>
      </c>
      <c r="D2830">
        <f t="shared" ca="1" si="266"/>
        <v>74</v>
      </c>
      <c r="E2830" s="3" t="str">
        <f ca="1">_xlfn.CONCAT(VLOOKUP($B2830,nomes!$A:$B,2,FALSE), "", VLOOKUP($C2830,apelido!$A:$B,2,FALSE), " ", VLOOKUP($D2830,apelido!$A:$B,2,FALSE))</f>
        <v>Gabriel Coelho Sampaio</v>
      </c>
      <c r="F2830" s="3" t="str">
        <f ca="1">TRIM(VLOOKUP($B2830,nomes!$A:$C,3,FALSE))</f>
        <v>Masculino</v>
      </c>
      <c r="G2830" t="str">
        <f t="shared" ca="1" si="267"/>
        <v>953 429 888</v>
      </c>
      <c r="H2830" s="2" t="s">
        <v>3321</v>
      </c>
      <c r="I2830" s="3" t="str">
        <f t="shared" ca="1" si="268"/>
        <v>1208.6</v>
      </c>
      <c r="J2830" s="3" t="str">
        <f t="shared" ca="1" si="269"/>
        <v>insert into motoristas (fk_matricula, nome, sexo, telefone, nif, salario) values (2816, 'Gabriel Coelho Sampaio', 1, '953 429 888', 18412539, 1208.6);</v>
      </c>
    </row>
    <row r="2831" spans="1:10" x14ac:dyDescent="0.25">
      <c r="A2831">
        <f t="shared" ca="1" si="264"/>
        <v>2192</v>
      </c>
      <c r="B2831">
        <f t="shared" ca="1" si="265"/>
        <v>163</v>
      </c>
      <c r="C2831">
        <f t="shared" ca="1" si="266"/>
        <v>94</v>
      </c>
      <c r="D2831">
        <f t="shared" ca="1" si="266"/>
        <v>24</v>
      </c>
      <c r="E2831" s="3" t="str">
        <f ca="1">_xlfn.CONCAT(VLOOKUP($B2831,nomes!$A:$B,2,FALSE), "", VLOOKUP($C2831,apelido!$A:$B,2,FALSE), " ", VLOOKUP($D2831,apelido!$A:$B,2,FALSE))</f>
        <v>Iara Barreira Dias</v>
      </c>
      <c r="F2831" s="3" t="str">
        <f ca="1">TRIM(VLOOKUP($B2831,nomes!$A:$C,3,FALSE))</f>
        <v>Feminino</v>
      </c>
      <c r="G2831" t="str">
        <f t="shared" ca="1" si="267"/>
        <v>945 465 746</v>
      </c>
      <c r="H2831" s="2" t="s">
        <v>3322</v>
      </c>
      <c r="I2831" s="3" t="str">
        <f t="shared" ca="1" si="268"/>
        <v>962.55</v>
      </c>
      <c r="J2831" s="3" t="str">
        <f t="shared" ca="1" si="269"/>
        <v>insert into motoristas (fk_matricula, nome, sexo, telefone, nif, salario) values (2192, 'Iara Barreira Dias', 2, '945 465 746', 11761890, 962.55);</v>
      </c>
    </row>
    <row r="2832" spans="1:10" x14ac:dyDescent="0.25">
      <c r="A2832">
        <f t="shared" ca="1" si="264"/>
        <v>1875</v>
      </c>
      <c r="B2832">
        <f t="shared" ca="1" si="265"/>
        <v>152</v>
      </c>
      <c r="C2832">
        <f t="shared" ca="1" si="266"/>
        <v>65</v>
      </c>
      <c r="D2832">
        <f t="shared" ca="1" si="266"/>
        <v>76</v>
      </c>
      <c r="E2832" s="3" t="str">
        <f ca="1">_xlfn.CONCAT(VLOOKUP($B2832,nomes!$A:$B,2,FALSE), "", VLOOKUP($C2832,apelido!$A:$B,2,FALSE), " ", VLOOKUP($D2832,apelido!$A:$B,2,FALSE))</f>
        <v>Fábio Pires Saraiva</v>
      </c>
      <c r="F2832" s="3" t="str">
        <f ca="1">TRIM(VLOOKUP($B2832,nomes!$A:$C,3,FALSE))</f>
        <v>Masculino</v>
      </c>
      <c r="G2832" t="str">
        <f t="shared" ca="1" si="267"/>
        <v>975 514 816</v>
      </c>
      <c r="H2832" s="2" t="s">
        <v>3323</v>
      </c>
      <c r="I2832" s="3" t="str">
        <f t="shared" ca="1" si="268"/>
        <v>1981.32</v>
      </c>
      <c r="J2832" s="3" t="str">
        <f t="shared" ca="1" si="269"/>
        <v>insert into motoristas (fk_matricula, nome, sexo, telefone, nif, salario) values (1875, 'Fábio Pires Saraiva', 1, '975 514 816', 24779472, 1981.32);</v>
      </c>
    </row>
    <row r="2833" spans="1:10" x14ac:dyDescent="0.25">
      <c r="A2833">
        <f t="shared" ca="1" si="264"/>
        <v>1529</v>
      </c>
      <c r="B2833">
        <f t="shared" ca="1" si="265"/>
        <v>100</v>
      </c>
      <c r="C2833">
        <f t="shared" ca="1" si="266"/>
        <v>96</v>
      </c>
      <c r="D2833">
        <f t="shared" ca="1" si="266"/>
        <v>25</v>
      </c>
      <c r="E2833" s="3" t="str">
        <f ca="1">_xlfn.CONCAT(VLOOKUP($B2833,nomes!$A:$B,2,FALSE), "", VLOOKUP($C2833,apelido!$A:$B,2,FALSE), " ", VLOOKUP($D2833,apelido!$A:$B,2,FALSE))</f>
        <v>Rebeca Caldeira Duarte</v>
      </c>
      <c r="F2833" s="3" t="str">
        <f ca="1">TRIM(VLOOKUP($B2833,nomes!$A:$C,3,FALSE))</f>
        <v>Feminino</v>
      </c>
      <c r="G2833" t="str">
        <f t="shared" ca="1" si="267"/>
        <v>945 369 348</v>
      </c>
      <c r="H2833" s="2" t="s">
        <v>3324</v>
      </c>
      <c r="I2833" s="3" t="str">
        <f t="shared" ca="1" si="268"/>
        <v>1790.5</v>
      </c>
      <c r="J2833" s="3" t="str">
        <f t="shared" ca="1" si="269"/>
        <v>insert into motoristas (fk_matricula, nome, sexo, telefone, nif, salario) values (1529, 'Rebeca Caldeira Duarte', 2, '945 369 348', 51797658, 1790.5);</v>
      </c>
    </row>
    <row r="2834" spans="1:10" x14ac:dyDescent="0.25">
      <c r="A2834">
        <f t="shared" ca="1" si="264"/>
        <v>1619</v>
      </c>
      <c r="B2834">
        <f t="shared" ca="1" si="265"/>
        <v>3</v>
      </c>
      <c r="C2834">
        <f t="shared" ca="1" si="266"/>
        <v>38</v>
      </c>
      <c r="D2834">
        <f t="shared" ca="1" si="266"/>
        <v>84</v>
      </c>
      <c r="E2834" s="3" t="str">
        <f ca="1">_xlfn.CONCAT(VLOOKUP($B2834,nomes!$A:$B,2,FALSE), "", VLOOKUP($C2834,apelido!$A:$B,2,FALSE), " ", VLOOKUP($D2834,apelido!$A:$B,2,FALSE))</f>
        <v>Amanda Jesus Valente</v>
      </c>
      <c r="F2834" s="3" t="str">
        <f ca="1">TRIM(VLOOKUP($B2834,nomes!$A:$C,3,FALSE))</f>
        <v>Feminino</v>
      </c>
      <c r="G2834" t="str">
        <f t="shared" ca="1" si="267"/>
        <v>988 137 423</v>
      </c>
      <c r="H2834" s="2" t="s">
        <v>3325</v>
      </c>
      <c r="I2834" s="3" t="str">
        <f t="shared" ca="1" si="268"/>
        <v>1653.70</v>
      </c>
      <c r="J2834" s="3" t="str">
        <f t="shared" ca="1" si="269"/>
        <v>insert into motoristas (fk_matricula, nome, sexo, telefone, nif, salario) values (1619, 'Amanda Jesus Valente', 2, '988 137 423', 27273020, 1653.70);</v>
      </c>
    </row>
    <row r="2835" spans="1:10" x14ac:dyDescent="0.25">
      <c r="A2835">
        <f t="shared" ca="1" si="264"/>
        <v>1779</v>
      </c>
      <c r="B2835">
        <f t="shared" ca="1" si="265"/>
        <v>67</v>
      </c>
      <c r="C2835">
        <f t="shared" ca="1" si="266"/>
        <v>88</v>
      </c>
      <c r="D2835">
        <f t="shared" ca="1" si="266"/>
        <v>42</v>
      </c>
      <c r="E2835" s="3" t="str">
        <f ca="1">_xlfn.CONCAT(VLOOKUP($B2835,nomes!$A:$B,2,FALSE), "", VLOOKUP($C2835,apelido!$A:$B,2,FALSE), " ", VLOOKUP($D2835,apelido!$A:$B,2,FALSE))</f>
        <v>Laura Vicente Loureiro</v>
      </c>
      <c r="F2835" s="3" t="str">
        <f ca="1">TRIM(VLOOKUP($B2835,nomes!$A:$C,3,FALSE))</f>
        <v>Feminino</v>
      </c>
      <c r="G2835" t="str">
        <f t="shared" ca="1" si="267"/>
        <v>953 486 721</v>
      </c>
      <c r="H2835" s="2" t="s">
        <v>3326</v>
      </c>
      <c r="I2835" s="3" t="str">
        <f t="shared" ca="1" si="268"/>
        <v>1594.44</v>
      </c>
      <c r="J2835" s="3" t="str">
        <f t="shared" ca="1" si="269"/>
        <v>insert into motoristas (fk_matricula, nome, sexo, telefone, nif, salario) values (1779, 'Laura Vicente Loureiro', 2, '953 486 721', 14877954, 1594.44);</v>
      </c>
    </row>
    <row r="2836" spans="1:10" x14ac:dyDescent="0.25">
      <c r="A2836">
        <f t="shared" ca="1" si="264"/>
        <v>2213</v>
      </c>
      <c r="B2836">
        <f t="shared" ca="1" si="265"/>
        <v>63</v>
      </c>
      <c r="C2836">
        <f t="shared" ca="1" si="266"/>
        <v>49</v>
      </c>
      <c r="D2836">
        <f t="shared" ca="1" si="266"/>
        <v>18</v>
      </c>
      <c r="E2836" s="3" t="str">
        <f ca="1">_xlfn.CONCAT(VLOOKUP($B2836,nomes!$A:$B,2,FALSE), "", VLOOKUP($C2836,apelido!$A:$B,2,FALSE), " ", VLOOKUP($D2836,apelido!$A:$B,2,FALSE))</f>
        <v>Juliana Melo Cardoso</v>
      </c>
      <c r="F2836" s="3" t="str">
        <f ca="1">TRIM(VLOOKUP($B2836,nomes!$A:$C,3,FALSE))</f>
        <v>Feminino</v>
      </c>
      <c r="G2836" t="str">
        <f t="shared" ca="1" si="267"/>
        <v>997 897 353</v>
      </c>
      <c r="H2836" s="2" t="s">
        <v>3327</v>
      </c>
      <c r="I2836" s="3" t="str">
        <f t="shared" ca="1" si="268"/>
        <v>1237.27</v>
      </c>
      <c r="J2836" s="3" t="str">
        <f t="shared" ca="1" si="269"/>
        <v>insert into motoristas (fk_matricula, nome, sexo, telefone, nif, salario) values (2213, 'Juliana Melo Cardoso', 2, '997 897 353', 51016580, 1237.27);</v>
      </c>
    </row>
    <row r="2837" spans="1:10" x14ac:dyDescent="0.25">
      <c r="A2837">
        <f t="shared" ca="1" si="264"/>
        <v>1428</v>
      </c>
      <c r="B2837">
        <f t="shared" ca="1" si="265"/>
        <v>92</v>
      </c>
      <c r="C2837">
        <f t="shared" ca="1" si="266"/>
        <v>91</v>
      </c>
      <c r="D2837">
        <f t="shared" ca="1" si="266"/>
        <v>43</v>
      </c>
      <c r="E2837" s="3" t="str">
        <f ca="1">_xlfn.CONCAT(VLOOKUP($B2837,nomes!$A:$B,2,FALSE), "", VLOOKUP($C2837,apelido!$A:$B,2,FALSE), " ", VLOOKUP($D2837,apelido!$A:$B,2,FALSE))</f>
        <v>Otávio Vilela Macedo</v>
      </c>
      <c r="F2837" s="3" t="str">
        <f ca="1">TRIM(VLOOKUP($B2837,nomes!$A:$C,3,FALSE))</f>
        <v>Masculino</v>
      </c>
      <c r="G2837" t="str">
        <f t="shared" ca="1" si="267"/>
        <v>962 878 388</v>
      </c>
      <c r="H2837" s="2" t="s">
        <v>3328</v>
      </c>
      <c r="I2837" s="3" t="str">
        <f t="shared" ca="1" si="268"/>
        <v>1364.9</v>
      </c>
      <c r="J2837" s="3" t="str">
        <f t="shared" ca="1" si="269"/>
        <v>insert into motoristas (fk_matricula, nome, sexo, telefone, nif, salario) values (1428, 'Otávio Vilela Macedo', 1, '962 878 388', 53182948, 1364.9);</v>
      </c>
    </row>
    <row r="2838" spans="1:10" x14ac:dyDescent="0.25">
      <c r="A2838">
        <f t="shared" ca="1" si="264"/>
        <v>374</v>
      </c>
      <c r="B2838">
        <f t="shared" ca="1" si="265"/>
        <v>184</v>
      </c>
      <c r="C2838">
        <f t="shared" ca="1" si="266"/>
        <v>84</v>
      </c>
      <c r="D2838">
        <f t="shared" ca="1" si="266"/>
        <v>87</v>
      </c>
      <c r="E2838" s="3" t="str">
        <f ca="1">_xlfn.CONCAT(VLOOKUP($B2838,nomes!$A:$B,2,FALSE), "", VLOOKUP($C2838,apelido!$A:$B,2,FALSE), " ", VLOOKUP($D2838,apelido!$A:$B,2,FALSE))</f>
        <v>Marta Valente Ventura</v>
      </c>
      <c r="F2838" s="3" t="str">
        <f ca="1">TRIM(VLOOKUP($B2838,nomes!$A:$C,3,FALSE))</f>
        <v>Feminino</v>
      </c>
      <c r="G2838" t="str">
        <f t="shared" ca="1" si="267"/>
        <v>999 428 418</v>
      </c>
      <c r="H2838" s="2" t="s">
        <v>3329</v>
      </c>
      <c r="I2838" s="3" t="str">
        <f t="shared" ca="1" si="268"/>
        <v>1375.42</v>
      </c>
      <c r="J2838" s="3" t="str">
        <f t="shared" ca="1" si="269"/>
        <v>insert into motoristas (fk_matricula, nome, sexo, telefone, nif, salario) values (374, 'Marta Valente Ventura', 2, '999 428 418', 24796658, 1375.42);</v>
      </c>
    </row>
    <row r="2839" spans="1:10" x14ac:dyDescent="0.25">
      <c r="A2839">
        <f t="shared" ca="1" si="264"/>
        <v>1916</v>
      </c>
      <c r="B2839">
        <f t="shared" ca="1" si="265"/>
        <v>149</v>
      </c>
      <c r="C2839">
        <f t="shared" ca="1" si="266"/>
        <v>14</v>
      </c>
      <c r="D2839">
        <f t="shared" ca="1" si="266"/>
        <v>45</v>
      </c>
      <c r="E2839" s="3" t="str">
        <f ca="1">_xlfn.CONCAT(VLOOKUP($B2839,nomes!$A:$B,2,FALSE), "", VLOOKUP($C2839,apelido!$A:$B,2,FALSE), " ", VLOOKUP($D2839,apelido!$A:$B,2,FALSE))</f>
        <v>Érica Botelho Magalhães</v>
      </c>
      <c r="F2839" s="3" t="str">
        <f ca="1">TRIM(VLOOKUP($B2839,nomes!$A:$C,3,FALSE))</f>
        <v>Feminino</v>
      </c>
      <c r="G2839" t="str">
        <f t="shared" ca="1" si="267"/>
        <v>978 228 937</v>
      </c>
      <c r="H2839" s="2" t="s">
        <v>3330</v>
      </c>
      <c r="I2839" s="3" t="str">
        <f t="shared" ca="1" si="268"/>
        <v>1683.94</v>
      </c>
      <c r="J2839" s="3" t="str">
        <f t="shared" ca="1" si="269"/>
        <v>insert into motoristas (fk_matricula, nome, sexo, telefone, nif, salario) values (1916, 'Érica Botelho Magalhães', 2, '978 228 937', 57672741, 1683.94);</v>
      </c>
    </row>
    <row r="2840" spans="1:10" x14ac:dyDescent="0.25">
      <c r="A2840">
        <f t="shared" ca="1" si="264"/>
        <v>30</v>
      </c>
      <c r="B2840">
        <f t="shared" ca="1" si="265"/>
        <v>77</v>
      </c>
      <c r="C2840">
        <f t="shared" ca="1" si="266"/>
        <v>54</v>
      </c>
      <c r="D2840">
        <f t="shared" ca="1" si="266"/>
        <v>73</v>
      </c>
      <c r="E2840" s="3" t="str">
        <f ca="1">_xlfn.CONCAT(VLOOKUP($B2840,nomes!$A:$B,2,FALSE), "", VLOOKUP($C2840,apelido!$A:$B,2,FALSE), " ", VLOOKUP($D2840,apelido!$A:$B,2,FALSE))</f>
        <v>Luna Mota Salgado</v>
      </c>
      <c r="F2840" s="3" t="str">
        <f ca="1">TRIM(VLOOKUP($B2840,nomes!$A:$C,3,FALSE))</f>
        <v>Feminino</v>
      </c>
      <c r="G2840" t="str">
        <f t="shared" ca="1" si="267"/>
        <v>938 399 973</v>
      </c>
      <c r="H2840" s="2" t="s">
        <v>3331</v>
      </c>
      <c r="I2840" s="3" t="str">
        <f t="shared" ca="1" si="268"/>
        <v>1894.16</v>
      </c>
      <c r="J2840" s="3" t="str">
        <f t="shared" ca="1" si="269"/>
        <v>insert into motoristas (fk_matricula, nome, sexo, telefone, nif, salario) values (30, 'Luna Mota Salgado', 2, '938 399 973', 59168152, 1894.16);</v>
      </c>
    </row>
    <row r="2841" spans="1:10" x14ac:dyDescent="0.25">
      <c r="A2841">
        <f t="shared" ca="1" si="264"/>
        <v>2732</v>
      </c>
      <c r="B2841">
        <f t="shared" ca="1" si="265"/>
        <v>135</v>
      </c>
      <c r="C2841">
        <f t="shared" ca="1" si="266"/>
        <v>33</v>
      </c>
      <c r="D2841">
        <f t="shared" ca="1" si="266"/>
        <v>49</v>
      </c>
      <c r="E2841" s="3" t="str">
        <f ca="1">_xlfn.CONCAT(VLOOKUP($B2841,nomes!$A:$B,2,FALSE), "", VLOOKUP($C2841,apelido!$A:$B,2,FALSE), " ", VLOOKUP($D2841,apelido!$A:$B,2,FALSE))</f>
        <v>César Garcia Melo</v>
      </c>
      <c r="F2841" s="3" t="str">
        <f ca="1">TRIM(VLOOKUP($B2841,nomes!$A:$C,3,FALSE))</f>
        <v>Masculino</v>
      </c>
      <c r="G2841" t="str">
        <f t="shared" ca="1" si="267"/>
        <v>931 259 552</v>
      </c>
      <c r="H2841" s="2" t="s">
        <v>3332</v>
      </c>
      <c r="I2841" s="3" t="str">
        <f t="shared" ca="1" si="268"/>
        <v>1072.55</v>
      </c>
      <c r="J2841" s="3" t="str">
        <f t="shared" ca="1" si="269"/>
        <v>insert into motoristas (fk_matricula, nome, sexo, telefone, nif, salario) values (2732, 'César Garcia Melo', 1, '931 259 552', 23013137, 1072.55);</v>
      </c>
    </row>
    <row r="2842" spans="1:10" x14ac:dyDescent="0.25">
      <c r="A2842">
        <f t="shared" ca="1" si="264"/>
        <v>2898</v>
      </c>
      <c r="B2842">
        <f t="shared" ca="1" si="265"/>
        <v>147</v>
      </c>
      <c r="C2842">
        <f t="shared" ca="1" si="266"/>
        <v>68</v>
      </c>
      <c r="D2842">
        <f t="shared" ca="1" si="266"/>
        <v>65</v>
      </c>
      <c r="E2842" s="3" t="str">
        <f ca="1">_xlfn.CONCAT(VLOOKUP($B2842,nomes!$A:$B,2,FALSE), "", VLOOKUP($C2842,apelido!$A:$B,2,FALSE), " ", VLOOKUP($D2842,apelido!$A:$B,2,FALSE))</f>
        <v>Emerson Raposo Pires</v>
      </c>
      <c r="F2842" s="3" t="str">
        <f ca="1">TRIM(VLOOKUP($B2842,nomes!$A:$C,3,FALSE))</f>
        <v>Masculino</v>
      </c>
      <c r="G2842" t="str">
        <f t="shared" ca="1" si="267"/>
        <v>932 441 369</v>
      </c>
      <c r="H2842" s="2" t="s">
        <v>3333</v>
      </c>
      <c r="I2842" s="3" t="str">
        <f t="shared" ca="1" si="268"/>
        <v>2209.76</v>
      </c>
      <c r="J2842" s="3" t="str">
        <f t="shared" ca="1" si="269"/>
        <v>insert into motoristas (fk_matricula, nome, sexo, telefone, nif, salario) values (2898, 'Emerson Raposo Pires', 1, '932 441 369', 53928655, 2209.76);</v>
      </c>
    </row>
    <row r="2843" spans="1:10" x14ac:dyDescent="0.25">
      <c r="A2843">
        <f t="shared" ca="1" si="264"/>
        <v>379</v>
      </c>
      <c r="B2843">
        <f t="shared" ca="1" si="265"/>
        <v>61</v>
      </c>
      <c r="C2843">
        <f t="shared" ca="1" si="266"/>
        <v>35</v>
      </c>
      <c r="D2843">
        <f t="shared" ca="1" si="266"/>
        <v>98</v>
      </c>
      <c r="E2843" s="3" t="str">
        <f ca="1">_xlfn.CONCAT(VLOOKUP($B2843,nomes!$A:$B,2,FALSE), "", VLOOKUP($C2843,apelido!$A:$B,2,FALSE), " ", VLOOKUP($D2843,apelido!$A:$B,2,FALSE))</f>
        <v>José Gomes Chaves</v>
      </c>
      <c r="F2843" s="3" t="str">
        <f ca="1">TRIM(VLOOKUP($B2843,nomes!$A:$C,3,FALSE))</f>
        <v>Masculino</v>
      </c>
      <c r="G2843" t="str">
        <f t="shared" ca="1" si="267"/>
        <v>975 918 874</v>
      </c>
      <c r="H2843" s="2" t="s">
        <v>3334</v>
      </c>
      <c r="I2843" s="3" t="str">
        <f t="shared" ca="1" si="268"/>
        <v>1927.95</v>
      </c>
      <c r="J2843" s="3" t="str">
        <f t="shared" ca="1" si="269"/>
        <v>insert into motoristas (fk_matricula, nome, sexo, telefone, nif, salario) values (379, 'José Gomes Chaves', 1, '975 918 874', 11284855, 1927.95);</v>
      </c>
    </row>
    <row r="2844" spans="1:10" x14ac:dyDescent="0.25">
      <c r="A2844">
        <f t="shared" ca="1" si="264"/>
        <v>317</v>
      </c>
      <c r="B2844">
        <f t="shared" ca="1" si="265"/>
        <v>85</v>
      </c>
      <c r="C2844">
        <f t="shared" ca="1" si="266"/>
        <v>6</v>
      </c>
      <c r="D2844">
        <f t="shared" ca="1" si="266"/>
        <v>72</v>
      </c>
      <c r="E2844" s="3" t="str">
        <f ca="1">_xlfn.CONCAT(VLOOKUP($B2844,nomes!$A:$B,2,FALSE), "", VLOOKUP($C2844,apelido!$A:$B,2,FALSE), " ", VLOOKUP($D2844,apelido!$A:$B,2,FALSE))</f>
        <v>Miguel Antunes Rodrigues</v>
      </c>
      <c r="F2844" s="3" t="str">
        <f ca="1">TRIM(VLOOKUP($B2844,nomes!$A:$C,3,FALSE))</f>
        <v>Masculino</v>
      </c>
      <c r="G2844" t="str">
        <f t="shared" ca="1" si="267"/>
        <v>968 114 978</v>
      </c>
      <c r="H2844" s="2" t="s">
        <v>3335</v>
      </c>
      <c r="I2844" s="3" t="str">
        <f t="shared" ca="1" si="268"/>
        <v>2253.15</v>
      </c>
      <c r="J2844" s="3" t="str">
        <f t="shared" ca="1" si="269"/>
        <v>insert into motoristas (fk_matricula, nome, sexo, telefone, nif, salario) values (317, 'Miguel Antunes Rodrigues', 1, '968 114 978', 58688907, 2253.15);</v>
      </c>
    </row>
    <row r="2845" spans="1:10" x14ac:dyDescent="0.25">
      <c r="A2845">
        <f t="shared" ca="1" si="264"/>
        <v>1459</v>
      </c>
      <c r="B2845">
        <f t="shared" ca="1" si="265"/>
        <v>113</v>
      </c>
      <c r="C2845">
        <f t="shared" ca="1" si="266"/>
        <v>59</v>
      </c>
      <c r="D2845">
        <f t="shared" ca="1" si="266"/>
        <v>26</v>
      </c>
      <c r="E2845" s="3" t="str">
        <f ca="1">_xlfn.CONCAT(VLOOKUP($B2845,nomes!$A:$B,2,FALSE), "", VLOOKUP($C2845,apelido!$A:$B,2,FALSE), " ", VLOOKUP($D2845,apelido!$A:$B,2,FALSE))</f>
        <v>Stella Oliveira Esteves</v>
      </c>
      <c r="F2845" s="3" t="str">
        <f ca="1">TRIM(VLOOKUP($B2845,nomes!$A:$C,3,FALSE))</f>
        <v>Feminino</v>
      </c>
      <c r="G2845" t="str">
        <f t="shared" ca="1" si="267"/>
        <v>963 373 855</v>
      </c>
      <c r="H2845" s="2" t="s">
        <v>3336</v>
      </c>
      <c r="I2845" s="3" t="str">
        <f t="shared" ca="1" si="268"/>
        <v>1696.49</v>
      </c>
      <c r="J2845" s="3" t="str">
        <f t="shared" ca="1" si="269"/>
        <v>insert into motoristas (fk_matricula, nome, sexo, telefone, nif, salario) values (1459, 'Stella Oliveira Esteves', 2, '963 373 855', 14384115, 1696.49);</v>
      </c>
    </row>
    <row r="2846" spans="1:10" x14ac:dyDescent="0.25">
      <c r="A2846">
        <f t="shared" ca="1" si="264"/>
        <v>1789</v>
      </c>
      <c r="B2846">
        <f t="shared" ca="1" si="265"/>
        <v>56</v>
      </c>
      <c r="C2846">
        <f t="shared" ca="1" si="266"/>
        <v>75</v>
      </c>
      <c r="D2846">
        <f t="shared" ca="1" si="266"/>
        <v>92</v>
      </c>
      <c r="E2846" s="3" t="str">
        <f ca="1">_xlfn.CONCAT(VLOOKUP($B2846,nomes!$A:$B,2,FALSE), "", VLOOKUP($C2846,apelido!$A:$B,2,FALSE), " ", VLOOKUP($D2846,apelido!$A:$B,2,FALSE))</f>
        <v>Isadora Santos Almeida</v>
      </c>
      <c r="F2846" s="3" t="str">
        <f ca="1">TRIM(VLOOKUP($B2846,nomes!$A:$C,3,FALSE))</f>
        <v>Feminino</v>
      </c>
      <c r="G2846" t="str">
        <f t="shared" ca="1" si="267"/>
        <v>963 158 463</v>
      </c>
      <c r="H2846" s="2" t="s">
        <v>3337</v>
      </c>
      <c r="I2846" s="3" t="str">
        <f t="shared" ca="1" si="268"/>
        <v>1135.30</v>
      </c>
      <c r="J2846" s="3" t="str">
        <f t="shared" ca="1" si="269"/>
        <v>insert into motoristas (fk_matricula, nome, sexo, telefone, nif, salario) values (1789, 'Isadora Santos Almeida', 2, '963 158 463', 51511209, 1135.30);</v>
      </c>
    </row>
    <row r="2847" spans="1:10" x14ac:dyDescent="0.25">
      <c r="A2847">
        <f t="shared" ca="1" si="264"/>
        <v>2778</v>
      </c>
      <c r="B2847">
        <f t="shared" ca="1" si="265"/>
        <v>64</v>
      </c>
      <c r="C2847">
        <f t="shared" ca="1" si="266"/>
        <v>16</v>
      </c>
      <c r="D2847">
        <f t="shared" ca="1" si="266"/>
        <v>96</v>
      </c>
      <c r="E2847" s="3" t="str">
        <f ca="1">_xlfn.CONCAT(VLOOKUP($B2847,nomes!$A:$B,2,FALSE), "", VLOOKUP($C2847,apelido!$A:$B,2,FALSE), " ", VLOOKUP($D2847,apelido!$A:$B,2,FALSE))</f>
        <v>Júlio Brito Caldeira</v>
      </c>
      <c r="F2847" s="3" t="str">
        <f ca="1">TRIM(VLOOKUP($B2847,nomes!$A:$C,3,FALSE))</f>
        <v>Masculino</v>
      </c>
      <c r="G2847" t="str">
        <f t="shared" ca="1" si="267"/>
        <v>971 781 362</v>
      </c>
      <c r="H2847" s="2" t="s">
        <v>3338</v>
      </c>
      <c r="I2847" s="3" t="str">
        <f t="shared" ca="1" si="268"/>
        <v>1994.49</v>
      </c>
      <c r="J2847" s="3" t="str">
        <f t="shared" ca="1" si="269"/>
        <v>insert into motoristas (fk_matricula, nome, sexo, telefone, nif, salario) values (2778, 'Júlio Brito Caldeira', 1, '971 781 362', 22283911, 1994.49);</v>
      </c>
    </row>
    <row r="2848" spans="1:10" x14ac:dyDescent="0.25">
      <c r="A2848">
        <f t="shared" ca="1" si="264"/>
        <v>2865</v>
      </c>
      <c r="B2848">
        <f t="shared" ca="1" si="265"/>
        <v>117</v>
      </c>
      <c r="C2848">
        <f t="shared" ca="1" si="266"/>
        <v>96</v>
      </c>
      <c r="D2848">
        <f t="shared" ca="1" si="266"/>
        <v>2</v>
      </c>
      <c r="E2848" s="3" t="str">
        <f ca="1">_xlfn.CONCAT(VLOOKUP($B2848,nomes!$A:$B,2,FALSE), "", VLOOKUP($C2848,apelido!$A:$B,2,FALSE), " ", VLOOKUP($D2848,apelido!$A:$B,2,FALSE))</f>
        <v>Tomás Caldeira Alves</v>
      </c>
      <c r="F2848" s="3" t="str">
        <f ca="1">TRIM(VLOOKUP($B2848,nomes!$A:$C,3,FALSE))</f>
        <v>Masculino</v>
      </c>
      <c r="G2848" t="str">
        <f t="shared" ca="1" si="267"/>
        <v>969 521 435</v>
      </c>
      <c r="H2848" s="2" t="s">
        <v>3339</v>
      </c>
      <c r="I2848" s="3" t="str">
        <f t="shared" ca="1" si="268"/>
        <v>1239.8</v>
      </c>
      <c r="J2848" s="3" t="str">
        <f t="shared" ca="1" si="269"/>
        <v>insert into motoristas (fk_matricula, nome, sexo, telefone, nif, salario) values (2865, 'Tomás Caldeira Alves', 1, '969 521 435', 14565637, 1239.8);</v>
      </c>
    </row>
    <row r="2849" spans="1:10" x14ac:dyDescent="0.25">
      <c r="A2849">
        <f t="shared" ca="1" si="264"/>
        <v>1885</v>
      </c>
      <c r="B2849">
        <f t="shared" ca="1" si="265"/>
        <v>158</v>
      </c>
      <c r="C2849">
        <f t="shared" ca="1" si="266"/>
        <v>22</v>
      </c>
      <c r="D2849">
        <f t="shared" ca="1" si="266"/>
        <v>2</v>
      </c>
      <c r="E2849" s="3" t="str">
        <f ca="1">_xlfn.CONCAT(VLOOKUP($B2849,nomes!$A:$B,2,FALSE), "", VLOOKUP($C2849,apelido!$A:$B,2,FALSE), " ", VLOOKUP($D2849,apelido!$A:$B,2,FALSE))</f>
        <v>Giovani Costa Alves</v>
      </c>
      <c r="F2849" s="3" t="str">
        <f ca="1">TRIM(VLOOKUP($B2849,nomes!$A:$C,3,FALSE))</f>
        <v>Masculino</v>
      </c>
      <c r="G2849" t="str">
        <f t="shared" ca="1" si="267"/>
        <v>924 743 913</v>
      </c>
      <c r="H2849" s="2" t="s">
        <v>3340</v>
      </c>
      <c r="I2849" s="3" t="str">
        <f t="shared" ca="1" si="268"/>
        <v>1766.11</v>
      </c>
      <c r="J2849" s="3" t="str">
        <f t="shared" ca="1" si="269"/>
        <v>insert into motoristas (fk_matricula, nome, sexo, telefone, nif, salario) values (1885, 'Giovani Costa Alves', 1, '924 743 913', 25347811, 1766.11);</v>
      </c>
    </row>
    <row r="2850" spans="1:10" x14ac:dyDescent="0.25">
      <c r="A2850">
        <f t="shared" ca="1" si="264"/>
        <v>330</v>
      </c>
      <c r="B2850">
        <f t="shared" ca="1" si="265"/>
        <v>138</v>
      </c>
      <c r="C2850">
        <f t="shared" ca="1" si="266"/>
        <v>45</v>
      </c>
      <c r="D2850">
        <f t="shared" ca="1" si="266"/>
        <v>97</v>
      </c>
      <c r="E2850" s="3" t="str">
        <f ca="1">_xlfn.CONCAT(VLOOKUP($B2850,nomes!$A:$B,2,FALSE), "", VLOOKUP($C2850,apelido!$A:$B,2,FALSE), " ", VLOOKUP($D2850,apelido!$A:$B,2,FALSE))</f>
        <v>Daiana Magalhães Camacho</v>
      </c>
      <c r="F2850" s="3" t="str">
        <f ca="1">TRIM(VLOOKUP($B2850,nomes!$A:$C,3,FALSE))</f>
        <v>Feminino</v>
      </c>
      <c r="G2850" t="str">
        <f t="shared" ca="1" si="267"/>
        <v>943 973 639</v>
      </c>
      <c r="H2850" s="2" t="s">
        <v>3341</v>
      </c>
      <c r="I2850" s="3" t="str">
        <f t="shared" ca="1" si="268"/>
        <v>1059.4</v>
      </c>
      <c r="J2850" s="3" t="str">
        <f t="shared" ca="1" si="269"/>
        <v>insert into motoristas (fk_matricula, nome, sexo, telefone, nif, salario) values (330, 'Daiana Magalhães Camacho', 2, '943 973 639', 56761314, 1059.4);</v>
      </c>
    </row>
    <row r="2851" spans="1:10" x14ac:dyDescent="0.25">
      <c r="A2851">
        <f t="shared" ca="1" si="264"/>
        <v>1344</v>
      </c>
      <c r="B2851">
        <f t="shared" ca="1" si="265"/>
        <v>132</v>
      </c>
      <c r="C2851">
        <f t="shared" ca="1" si="266"/>
        <v>90</v>
      </c>
      <c r="D2851">
        <f t="shared" ca="1" si="266"/>
        <v>16</v>
      </c>
      <c r="E2851" s="3" t="str">
        <f ca="1">_xlfn.CONCAT(VLOOKUP($B2851,nomes!$A:$B,2,FALSE), "", VLOOKUP($C2851,apelido!$A:$B,2,FALSE), " ", VLOOKUP($D2851,apelido!$A:$B,2,FALSE))</f>
        <v>Bruna Vilaça Brito</v>
      </c>
      <c r="F2851" s="3" t="str">
        <f ca="1">TRIM(VLOOKUP($B2851,nomes!$A:$C,3,FALSE))</f>
        <v>Feminino</v>
      </c>
      <c r="G2851" t="str">
        <f t="shared" ca="1" si="267"/>
        <v>987 231 279</v>
      </c>
      <c r="H2851" s="2" t="s">
        <v>3342</v>
      </c>
      <c r="I2851" s="3" t="str">
        <f t="shared" ca="1" si="268"/>
        <v>1303.12</v>
      </c>
      <c r="J2851" s="3" t="str">
        <f t="shared" ca="1" si="269"/>
        <v>insert into motoristas (fk_matricula, nome, sexo, telefone, nif, salario) values (1344, 'Bruna Vilaça Brito', 2, '987 231 279', 12350176, 1303.12);</v>
      </c>
    </row>
    <row r="2852" spans="1:10" x14ac:dyDescent="0.25">
      <c r="A2852">
        <f t="shared" ca="1" si="264"/>
        <v>2018</v>
      </c>
      <c r="B2852">
        <f t="shared" ca="1" si="265"/>
        <v>124</v>
      </c>
      <c r="C2852">
        <f t="shared" ca="1" si="266"/>
        <v>73</v>
      </c>
      <c r="D2852">
        <f t="shared" ca="1" si="266"/>
        <v>51</v>
      </c>
      <c r="E2852" s="3" t="str">
        <f ca="1">_xlfn.CONCAT(VLOOKUP($B2852,nomes!$A:$B,2,FALSE), "", VLOOKUP($C2852,apelido!$A:$B,2,FALSE), " ", VLOOKUP($D2852,apelido!$A:$B,2,FALSE))</f>
        <v>Adriana Salgado Miranda</v>
      </c>
      <c r="F2852" s="3" t="str">
        <f ca="1">TRIM(VLOOKUP($B2852,nomes!$A:$C,3,FALSE))</f>
        <v>Feminino</v>
      </c>
      <c r="G2852" t="str">
        <f t="shared" ca="1" si="267"/>
        <v>984 758 795</v>
      </c>
      <c r="H2852" s="2" t="s">
        <v>3343</v>
      </c>
      <c r="I2852" s="3" t="str">
        <f t="shared" ca="1" si="268"/>
        <v>1569.28</v>
      </c>
      <c r="J2852" s="3" t="str">
        <f t="shared" ca="1" si="269"/>
        <v>insert into motoristas (fk_matricula, nome, sexo, telefone, nif, salario) values (2018, 'Adriana Salgado Miranda', 2, '984 758 795', 29667448, 1569.28);</v>
      </c>
    </row>
    <row r="2853" spans="1:10" x14ac:dyDescent="0.25">
      <c r="A2853">
        <f t="shared" ca="1" si="264"/>
        <v>961</v>
      </c>
      <c r="B2853">
        <f t="shared" ca="1" si="265"/>
        <v>48</v>
      </c>
      <c r="C2853">
        <f t="shared" ca="1" si="266"/>
        <v>28</v>
      </c>
      <c r="D2853">
        <f t="shared" ca="1" si="266"/>
        <v>59</v>
      </c>
      <c r="E2853" s="3" t="str">
        <f ca="1">_xlfn.CONCAT(VLOOKUP($B2853,nomes!$A:$B,2,FALSE), "", VLOOKUP($C2853,apelido!$A:$B,2,FALSE), " ", VLOOKUP($D2853,apelido!$A:$B,2,FALSE))</f>
        <v>Heitor Fernandes Oliveira</v>
      </c>
      <c r="F2853" s="3" t="str">
        <f ca="1">TRIM(VLOOKUP($B2853,nomes!$A:$C,3,FALSE))</f>
        <v>Masculino</v>
      </c>
      <c r="G2853" t="str">
        <f t="shared" ca="1" si="267"/>
        <v>926 166 381</v>
      </c>
      <c r="H2853" s="2" t="s">
        <v>3344</v>
      </c>
      <c r="I2853" s="3" t="str">
        <f t="shared" ca="1" si="268"/>
        <v>1368.25</v>
      </c>
      <c r="J2853" s="3" t="str">
        <f t="shared" ca="1" si="269"/>
        <v>insert into motoristas (fk_matricula, nome, sexo, telefone, nif, salario) values (961, 'Heitor Fernandes Oliveira', 1, '926 166 381', 54302477, 1368.25);</v>
      </c>
    </row>
    <row r="2854" spans="1:10" x14ac:dyDescent="0.25">
      <c r="A2854">
        <f t="shared" ca="1" si="264"/>
        <v>2692</v>
      </c>
      <c r="B2854">
        <f t="shared" ca="1" si="265"/>
        <v>91</v>
      </c>
      <c r="C2854">
        <f t="shared" ca="1" si="266"/>
        <v>26</v>
      </c>
      <c r="D2854">
        <f t="shared" ca="1" si="266"/>
        <v>62</v>
      </c>
      <c r="E2854" s="3" t="str">
        <f ca="1">_xlfn.CONCAT(VLOOKUP($B2854,nomes!$A:$B,2,FALSE), "", VLOOKUP($C2854,apelido!$A:$B,2,FALSE), " ", VLOOKUP($D2854,apelido!$A:$B,2,FALSE))</f>
        <v>Olivia Esteves Pereira</v>
      </c>
      <c r="F2854" s="3" t="str">
        <f ca="1">TRIM(VLOOKUP($B2854,nomes!$A:$C,3,FALSE))</f>
        <v>Feminino</v>
      </c>
      <c r="G2854" t="str">
        <f t="shared" ca="1" si="267"/>
        <v>994 846 713</v>
      </c>
      <c r="H2854" s="2" t="s">
        <v>3345</v>
      </c>
      <c r="I2854" s="3" t="str">
        <f t="shared" ca="1" si="268"/>
        <v>864.67</v>
      </c>
      <c r="J2854" s="3" t="str">
        <f t="shared" ca="1" si="269"/>
        <v>insert into motoristas (fk_matricula, nome, sexo, telefone, nif, salario) values (2692, 'Olivia Esteves Pereira', 2, '994 846 713', 50830629, 864.67);</v>
      </c>
    </row>
    <row r="2855" spans="1:10" x14ac:dyDescent="0.25">
      <c r="A2855">
        <f t="shared" ca="1" si="264"/>
        <v>2742</v>
      </c>
      <c r="B2855">
        <f t="shared" ca="1" si="265"/>
        <v>96</v>
      </c>
      <c r="C2855">
        <f t="shared" ca="1" si="266"/>
        <v>56</v>
      </c>
      <c r="D2855">
        <f t="shared" ca="1" si="266"/>
        <v>73</v>
      </c>
      <c r="E2855" s="3" t="str">
        <f ca="1">_xlfn.CONCAT(VLOOKUP($B2855,nomes!$A:$B,2,FALSE), "", VLOOKUP($C2855,apelido!$A:$B,2,FALSE), " ", VLOOKUP($D2855,apelido!$A:$B,2,FALSE))</f>
        <v>Paulo Neves Salgado</v>
      </c>
      <c r="F2855" s="3" t="str">
        <f ca="1">TRIM(VLOOKUP($B2855,nomes!$A:$C,3,FALSE))</f>
        <v>Masculino</v>
      </c>
      <c r="G2855" t="str">
        <f t="shared" ca="1" si="267"/>
        <v>945 837 639</v>
      </c>
      <c r="H2855" s="2" t="s">
        <v>3346</v>
      </c>
      <c r="I2855" s="3" t="str">
        <f t="shared" ca="1" si="268"/>
        <v>2397.96</v>
      </c>
      <c r="J2855" s="3" t="str">
        <f t="shared" ca="1" si="269"/>
        <v>insert into motoristas (fk_matricula, nome, sexo, telefone, nif, salario) values (2742, 'Paulo Neves Salgado', 1, '945 837 639', 12791162, 2397.96);</v>
      </c>
    </row>
    <row r="2856" spans="1:10" x14ac:dyDescent="0.25">
      <c r="A2856">
        <f t="shared" ca="1" si="264"/>
        <v>2153</v>
      </c>
      <c r="B2856">
        <f t="shared" ca="1" si="265"/>
        <v>119</v>
      </c>
      <c r="C2856">
        <f t="shared" ca="1" si="266"/>
        <v>28</v>
      </c>
      <c r="D2856">
        <f t="shared" ca="1" si="266"/>
        <v>97</v>
      </c>
      <c r="E2856" s="3" t="str">
        <f ca="1">_xlfn.CONCAT(VLOOKUP($B2856,nomes!$A:$B,2,FALSE), "", VLOOKUP($C2856,apelido!$A:$B,2,FALSE), " ", VLOOKUP($D2856,apelido!$A:$B,2,FALSE))</f>
        <v>Vicente Fernandes Camacho</v>
      </c>
      <c r="F2856" s="3" t="str">
        <f ca="1">TRIM(VLOOKUP($B2856,nomes!$A:$C,3,FALSE))</f>
        <v>Masculino</v>
      </c>
      <c r="G2856" t="str">
        <f t="shared" ca="1" si="267"/>
        <v>943 951 385</v>
      </c>
      <c r="H2856" s="2" t="s">
        <v>3347</v>
      </c>
      <c r="I2856" s="3" t="str">
        <f t="shared" ca="1" si="268"/>
        <v>1963.9</v>
      </c>
      <c r="J2856" s="3" t="str">
        <f t="shared" ca="1" si="269"/>
        <v>insert into motoristas (fk_matricula, nome, sexo, telefone, nif, salario) values (2153, 'Vicente Fernandes Camacho', 1, '943 951 385', 23442653, 1963.9);</v>
      </c>
    </row>
    <row r="2857" spans="1:10" x14ac:dyDescent="0.25">
      <c r="A2857">
        <f t="shared" ca="1" si="264"/>
        <v>1737</v>
      </c>
      <c r="B2857">
        <f t="shared" ca="1" si="265"/>
        <v>103</v>
      </c>
      <c r="C2857">
        <f t="shared" ca="1" si="266"/>
        <v>23</v>
      </c>
      <c r="D2857">
        <f t="shared" ca="1" si="266"/>
        <v>100</v>
      </c>
      <c r="E2857" s="3" t="str">
        <f ca="1">_xlfn.CONCAT(VLOOKUP($B2857,nomes!$A:$B,2,FALSE), "", VLOOKUP($C2857,apelido!$A:$B,2,FALSE), " ", VLOOKUP($D2857,apelido!$A:$B,2,FALSE))</f>
        <v>Roberta Cruz Fragoso</v>
      </c>
      <c r="F2857" s="3" t="str">
        <f ca="1">TRIM(VLOOKUP($B2857,nomes!$A:$C,3,FALSE))</f>
        <v>Feminino</v>
      </c>
      <c r="G2857" t="str">
        <f t="shared" ca="1" si="267"/>
        <v>993 113 455</v>
      </c>
      <c r="H2857" s="2" t="s">
        <v>3348</v>
      </c>
      <c r="I2857" s="3" t="str">
        <f t="shared" ca="1" si="268"/>
        <v>1299.36</v>
      </c>
      <c r="J2857" s="3" t="str">
        <f t="shared" ca="1" si="269"/>
        <v>insert into motoristas (fk_matricula, nome, sexo, telefone, nif, salario) values (1737, 'Roberta Cruz Fragoso', 2, '993 113 455', 11606484, 1299.36);</v>
      </c>
    </row>
    <row r="2858" spans="1:10" x14ac:dyDescent="0.25">
      <c r="A2858">
        <f t="shared" ca="1" si="264"/>
        <v>38</v>
      </c>
      <c r="B2858">
        <f t="shared" ca="1" si="265"/>
        <v>23</v>
      </c>
      <c r="C2858">
        <f t="shared" ca="1" si="266"/>
        <v>17</v>
      </c>
      <c r="D2858">
        <f t="shared" ca="1" si="266"/>
        <v>89</v>
      </c>
      <c r="E2858" s="3" t="str">
        <f ca="1">_xlfn.CONCAT(VLOOKUP($B2858,nomes!$A:$B,2,FALSE), "", VLOOKUP($C2858,apelido!$A:$B,2,FALSE), " ", VLOOKUP($D2858,apelido!$A:$B,2,FALSE))</f>
        <v>Cláudio Campos Vieira</v>
      </c>
      <c r="F2858" s="3" t="str">
        <f ca="1">TRIM(VLOOKUP($B2858,nomes!$A:$C,3,FALSE))</f>
        <v>Masculino</v>
      </c>
      <c r="G2858" t="str">
        <f t="shared" ca="1" si="267"/>
        <v>958 641 851</v>
      </c>
      <c r="H2858" s="2" t="s">
        <v>3349</v>
      </c>
      <c r="I2858" s="3" t="str">
        <f t="shared" ca="1" si="268"/>
        <v>1651.68</v>
      </c>
      <c r="J2858" s="3" t="str">
        <f t="shared" ca="1" si="269"/>
        <v>insert into motoristas (fk_matricula, nome, sexo, telefone, nif, salario) values (38, 'Cláudio Campos Vieira', 1, '958 641 851', 22538387, 1651.68);</v>
      </c>
    </row>
    <row r="2859" spans="1:10" x14ac:dyDescent="0.25">
      <c r="A2859">
        <f t="shared" ca="1" si="264"/>
        <v>1329</v>
      </c>
      <c r="B2859">
        <f t="shared" ca="1" si="265"/>
        <v>49</v>
      </c>
      <c r="C2859">
        <f t="shared" ca="1" si="266"/>
        <v>96</v>
      </c>
      <c r="D2859">
        <f t="shared" ca="1" si="266"/>
        <v>59</v>
      </c>
      <c r="E2859" s="3" t="str">
        <f ca="1">_xlfn.CONCAT(VLOOKUP($B2859,nomes!$A:$B,2,FALSE), "", VLOOKUP($C2859,apelido!$A:$B,2,FALSE), " ", VLOOKUP($D2859,apelido!$A:$B,2,FALSE))</f>
        <v>Helena Caldeira Oliveira</v>
      </c>
      <c r="F2859" s="3" t="str">
        <f ca="1">TRIM(VLOOKUP($B2859,nomes!$A:$C,3,FALSE))</f>
        <v>Feminino</v>
      </c>
      <c r="G2859" t="str">
        <f t="shared" ca="1" si="267"/>
        <v>926 657 648</v>
      </c>
      <c r="H2859" s="2" t="s">
        <v>3350</v>
      </c>
      <c r="I2859" s="3" t="str">
        <f t="shared" ca="1" si="268"/>
        <v>2095.60</v>
      </c>
      <c r="J2859" s="3" t="str">
        <f t="shared" ca="1" si="269"/>
        <v>insert into motoristas (fk_matricula, nome, sexo, telefone, nif, salario) values (1329, 'Helena Caldeira Oliveira', 2, '926 657 648', 21755153, 2095.60);</v>
      </c>
    </row>
    <row r="2860" spans="1:10" x14ac:dyDescent="0.25">
      <c r="A2860">
        <f t="shared" ca="1" si="264"/>
        <v>2048</v>
      </c>
      <c r="B2860">
        <f t="shared" ca="1" si="265"/>
        <v>175</v>
      </c>
      <c r="C2860">
        <f t="shared" ca="1" si="266"/>
        <v>42</v>
      </c>
      <c r="D2860">
        <f t="shared" ca="1" si="266"/>
        <v>70</v>
      </c>
      <c r="E2860" s="3" t="str">
        <f ca="1">_xlfn.CONCAT(VLOOKUP($B2860,nomes!$A:$B,2,FALSE), "", VLOOKUP($C2860,apelido!$A:$B,2,FALSE), " ", VLOOKUP($D2860,apelido!$A:$B,2,FALSE))</f>
        <v>Kevin Loureiro Ribeiro</v>
      </c>
      <c r="F2860" s="3" t="str">
        <f ca="1">TRIM(VLOOKUP($B2860,nomes!$A:$C,3,FALSE))</f>
        <v>Masculino</v>
      </c>
      <c r="G2860" t="str">
        <f t="shared" ca="1" si="267"/>
        <v>996 122 788</v>
      </c>
      <c r="H2860" s="2" t="s">
        <v>3351</v>
      </c>
      <c r="I2860" s="3" t="str">
        <f t="shared" ca="1" si="268"/>
        <v>1192.92</v>
      </c>
      <c r="J2860" s="3" t="str">
        <f t="shared" ca="1" si="269"/>
        <v>insert into motoristas (fk_matricula, nome, sexo, telefone, nif, salario) values (2048, 'Kevin Loureiro Ribeiro', 1, '996 122 788', 20477593, 1192.92);</v>
      </c>
    </row>
    <row r="2861" spans="1:10" x14ac:dyDescent="0.25">
      <c r="A2861">
        <f t="shared" ca="1" si="264"/>
        <v>3008</v>
      </c>
      <c r="B2861">
        <f t="shared" ca="1" si="265"/>
        <v>160</v>
      </c>
      <c r="C2861">
        <f t="shared" ca="1" si="266"/>
        <v>69</v>
      </c>
      <c r="D2861">
        <f t="shared" ca="1" si="266"/>
        <v>46</v>
      </c>
      <c r="E2861" s="3" t="str">
        <f ca="1">_xlfn.CONCAT(VLOOKUP($B2861,nomes!$A:$B,2,FALSE), "", VLOOKUP($C2861,apelido!$A:$B,2,FALSE), " ", VLOOKUP($D2861,apelido!$A:$B,2,FALSE))</f>
        <v>Guilherme Reis Marques</v>
      </c>
      <c r="F2861" s="3" t="str">
        <f ca="1">TRIM(VLOOKUP($B2861,nomes!$A:$C,3,FALSE))</f>
        <v>Masculino</v>
      </c>
      <c r="G2861" t="str">
        <f t="shared" ca="1" si="267"/>
        <v>979 753 824</v>
      </c>
      <c r="H2861" s="2" t="s">
        <v>3352</v>
      </c>
      <c r="I2861" s="3" t="str">
        <f t="shared" ca="1" si="268"/>
        <v>1426.92</v>
      </c>
      <c r="J2861" s="3" t="str">
        <f t="shared" ca="1" si="269"/>
        <v>insert into motoristas (fk_matricula, nome, sexo, telefone, nif, salario) values (3008, 'Guilherme Reis Marques', 1, '979 753 824', 11991615, 1426.92);</v>
      </c>
    </row>
    <row r="2862" spans="1:10" x14ac:dyDescent="0.25">
      <c r="A2862">
        <f t="shared" ca="1" si="264"/>
        <v>480</v>
      </c>
      <c r="B2862">
        <f t="shared" ca="1" si="265"/>
        <v>19</v>
      </c>
      <c r="C2862">
        <f t="shared" ca="1" si="266"/>
        <v>2</v>
      </c>
      <c r="D2862">
        <f t="shared" ca="1" si="266"/>
        <v>90</v>
      </c>
      <c r="E2862" s="3" t="str">
        <f ca="1">_xlfn.CONCAT(VLOOKUP($B2862,nomes!$A:$B,2,FALSE), "", VLOOKUP($C2862,apelido!$A:$B,2,FALSE), " ", VLOOKUP($D2862,apelido!$A:$B,2,FALSE))</f>
        <v>Carolina Alves Vilaça</v>
      </c>
      <c r="F2862" s="3" t="str">
        <f ca="1">TRIM(VLOOKUP($B2862,nomes!$A:$C,3,FALSE))</f>
        <v>Feminino</v>
      </c>
      <c r="G2862" t="str">
        <f t="shared" ca="1" si="267"/>
        <v>996 315 479</v>
      </c>
      <c r="H2862" s="2" t="s">
        <v>3353</v>
      </c>
      <c r="I2862" s="3" t="str">
        <f t="shared" ca="1" si="268"/>
        <v>924.20</v>
      </c>
      <c r="J2862" s="3" t="str">
        <f t="shared" ca="1" si="269"/>
        <v>insert into motoristas (fk_matricula, nome, sexo, telefone, nif, salario) values (480, 'Carolina Alves Vilaça', 2, '996 315 479', 54484328, 924.20);</v>
      </c>
    </row>
    <row r="2863" spans="1:10" x14ac:dyDescent="0.25">
      <c r="A2863">
        <f t="shared" ca="1" si="264"/>
        <v>2699</v>
      </c>
      <c r="B2863">
        <f t="shared" ca="1" si="265"/>
        <v>139</v>
      </c>
      <c r="C2863">
        <f t="shared" ca="1" si="266"/>
        <v>75</v>
      </c>
      <c r="D2863">
        <f t="shared" ca="1" si="266"/>
        <v>76</v>
      </c>
      <c r="E2863" s="3" t="str">
        <f ca="1">_xlfn.CONCAT(VLOOKUP($B2863,nomes!$A:$B,2,FALSE), "", VLOOKUP($C2863,apelido!$A:$B,2,FALSE), " ", VLOOKUP($D2863,apelido!$A:$B,2,FALSE))</f>
        <v>Dante Santos Saraiva</v>
      </c>
      <c r="F2863" s="3" t="str">
        <f ca="1">TRIM(VLOOKUP($B2863,nomes!$A:$C,3,FALSE))</f>
        <v>Masculino</v>
      </c>
      <c r="G2863" t="str">
        <f t="shared" ca="1" si="267"/>
        <v>974 755 965</v>
      </c>
      <c r="H2863" s="2" t="s">
        <v>3354</v>
      </c>
      <c r="I2863" s="3" t="str">
        <f t="shared" ca="1" si="268"/>
        <v>1130.73</v>
      </c>
      <c r="J2863" s="3" t="str">
        <f t="shared" ca="1" si="269"/>
        <v>insert into motoristas (fk_matricula, nome, sexo, telefone, nif, salario) values (2699, 'Dante Santos Saraiva', 1, '974 755 965', 18528829, 1130.73);</v>
      </c>
    </row>
    <row r="2864" spans="1:10" x14ac:dyDescent="0.25">
      <c r="A2864">
        <f t="shared" ca="1" si="264"/>
        <v>1908</v>
      </c>
      <c r="B2864">
        <f t="shared" ca="1" si="265"/>
        <v>130</v>
      </c>
      <c r="C2864">
        <f t="shared" ca="1" si="266"/>
        <v>48</v>
      </c>
      <c r="D2864">
        <f t="shared" ca="1" si="266"/>
        <v>45</v>
      </c>
      <c r="E2864" s="3" t="str">
        <f ca="1">_xlfn.CONCAT(VLOOKUP($B2864,nomes!$A:$B,2,FALSE), "", VLOOKUP($C2864,apelido!$A:$B,2,FALSE), " ", VLOOKUP($D2864,apelido!$A:$B,2,FALSE))</f>
        <v>Artur Matos Magalhães</v>
      </c>
      <c r="F2864" s="3" t="str">
        <f ca="1">TRIM(VLOOKUP($B2864,nomes!$A:$C,3,FALSE))</f>
        <v>Masculino</v>
      </c>
      <c r="G2864" t="str">
        <f t="shared" ca="1" si="267"/>
        <v>961 691 211</v>
      </c>
      <c r="H2864" s="2" t="s">
        <v>3355</v>
      </c>
      <c r="I2864" s="3" t="str">
        <f t="shared" ca="1" si="268"/>
        <v>2289.81</v>
      </c>
      <c r="J2864" s="3" t="str">
        <f t="shared" ca="1" si="269"/>
        <v>insert into motoristas (fk_matricula, nome, sexo, telefone, nif, salario) values (1908, 'Artur Matos Magalhães', 1, '961 691 211', 26424844, 2289.81);</v>
      </c>
    </row>
    <row r="2865" spans="1:10" x14ac:dyDescent="0.25">
      <c r="A2865">
        <f t="shared" ca="1" si="264"/>
        <v>3010</v>
      </c>
      <c r="B2865">
        <f t="shared" ca="1" si="265"/>
        <v>49</v>
      </c>
      <c r="C2865">
        <f t="shared" ca="1" si="266"/>
        <v>28</v>
      </c>
      <c r="D2865">
        <f t="shared" ca="1" si="266"/>
        <v>80</v>
      </c>
      <c r="E2865" s="3" t="str">
        <f ca="1">_xlfn.CONCAT(VLOOKUP($B2865,nomes!$A:$B,2,FALSE), "", VLOOKUP($C2865,apelido!$A:$B,2,FALSE), " ", VLOOKUP($D2865,apelido!$A:$B,2,FALSE))</f>
        <v>Helena Fernandes Sousa</v>
      </c>
      <c r="F2865" s="3" t="str">
        <f ca="1">TRIM(VLOOKUP($B2865,nomes!$A:$C,3,FALSE))</f>
        <v>Feminino</v>
      </c>
      <c r="G2865" t="str">
        <f t="shared" ca="1" si="267"/>
        <v>942 376 371</v>
      </c>
      <c r="H2865" s="2" t="s">
        <v>3356</v>
      </c>
      <c r="I2865" s="3" t="str">
        <f t="shared" ca="1" si="268"/>
        <v>985.9</v>
      </c>
      <c r="J2865" s="3" t="str">
        <f t="shared" ca="1" si="269"/>
        <v>insert into motoristas (fk_matricula, nome, sexo, telefone, nif, salario) values (3010, 'Helena Fernandes Sousa', 2, '942 376 371', 29631268, 985.9);</v>
      </c>
    </row>
    <row r="2866" spans="1:10" x14ac:dyDescent="0.25">
      <c r="A2866">
        <f t="shared" ca="1" si="264"/>
        <v>1127</v>
      </c>
      <c r="B2866">
        <f t="shared" ca="1" si="265"/>
        <v>18</v>
      </c>
      <c r="C2866">
        <f t="shared" ca="1" si="266"/>
        <v>94</v>
      </c>
      <c r="D2866">
        <f t="shared" ca="1" si="266"/>
        <v>98</v>
      </c>
      <c r="E2866" s="3" t="str">
        <f ca="1">_xlfn.CONCAT(VLOOKUP($B2866,nomes!$A:$B,2,FALSE), "", VLOOKUP($C2866,apelido!$A:$B,2,FALSE), " ", VLOOKUP($D2866,apelido!$A:$B,2,FALSE))</f>
        <v>Carlos Barreira Chaves</v>
      </c>
      <c r="F2866" s="3" t="str">
        <f ca="1">TRIM(VLOOKUP($B2866,nomes!$A:$C,3,FALSE))</f>
        <v>Masculino</v>
      </c>
      <c r="G2866" t="str">
        <f t="shared" ca="1" si="267"/>
        <v>984 667 966</v>
      </c>
      <c r="H2866" s="2" t="s">
        <v>3357</v>
      </c>
      <c r="I2866" s="3" t="str">
        <f t="shared" ca="1" si="268"/>
        <v>929.89</v>
      </c>
      <c r="J2866" s="3" t="str">
        <f t="shared" ca="1" si="269"/>
        <v>insert into motoristas (fk_matricula, nome, sexo, telefone, nif, salario) values (1127, 'Carlos Barreira Chaves', 1, '984 667 966', 12568317, 929.89);</v>
      </c>
    </row>
    <row r="2867" spans="1:10" x14ac:dyDescent="0.25">
      <c r="A2867">
        <f t="shared" ca="1" si="264"/>
        <v>476</v>
      </c>
      <c r="B2867">
        <f t="shared" ca="1" si="265"/>
        <v>62</v>
      </c>
      <c r="C2867">
        <f t="shared" ca="1" si="266"/>
        <v>73</v>
      </c>
      <c r="D2867">
        <f t="shared" ca="1" si="266"/>
        <v>77</v>
      </c>
      <c r="E2867" s="3" t="str">
        <f ca="1">_xlfn.CONCAT(VLOOKUP($B2867,nomes!$A:$B,2,FALSE), "", VLOOKUP($C2867,apelido!$A:$B,2,FALSE), " ", VLOOKUP($D2867,apelido!$A:$B,2,FALSE))</f>
        <v>Júlia Salgado Silva</v>
      </c>
      <c r="F2867" s="3" t="str">
        <f ca="1">TRIM(VLOOKUP($B2867,nomes!$A:$C,3,FALSE))</f>
        <v>Feminino</v>
      </c>
      <c r="G2867" t="str">
        <f t="shared" ca="1" si="267"/>
        <v>943 459 412</v>
      </c>
      <c r="H2867" s="2" t="s">
        <v>3358</v>
      </c>
      <c r="I2867" s="3" t="str">
        <f t="shared" ca="1" si="268"/>
        <v>1283.68</v>
      </c>
      <c r="J2867" s="3" t="str">
        <f t="shared" ca="1" si="269"/>
        <v>insert into motoristas (fk_matricula, nome, sexo, telefone, nif, salario) values (476, 'Júlia Salgado Silva', 2, '943 459 412', 13345293, 1283.68);</v>
      </c>
    </row>
    <row r="2868" spans="1:10" x14ac:dyDescent="0.25">
      <c r="A2868">
        <f t="shared" ca="1" si="264"/>
        <v>718</v>
      </c>
      <c r="B2868">
        <f t="shared" ca="1" si="265"/>
        <v>15</v>
      </c>
      <c r="C2868">
        <f t="shared" ca="1" si="266"/>
        <v>10</v>
      </c>
      <c r="D2868">
        <f t="shared" ca="1" si="266"/>
        <v>10</v>
      </c>
      <c r="E2868" s="3" t="str">
        <f ca="1">_xlfn.CONCAT(VLOOKUP($B2868,nomes!$A:$B,2,FALSE), "", VLOOKUP($C2868,apelido!$A:$B,2,FALSE), " ", VLOOKUP($D2868,apelido!$A:$B,2,FALSE))</f>
        <v>Bruno Batista Batista</v>
      </c>
      <c r="F2868" s="3" t="str">
        <f ca="1">TRIM(VLOOKUP($B2868,nomes!$A:$C,3,FALSE))</f>
        <v>Masculino</v>
      </c>
      <c r="G2868" t="str">
        <f t="shared" ca="1" si="267"/>
        <v>971 799 626</v>
      </c>
      <c r="H2868" s="2" t="s">
        <v>3359</v>
      </c>
      <c r="I2868" s="3" t="str">
        <f t="shared" ca="1" si="268"/>
        <v>920.50</v>
      </c>
      <c r="J2868" s="3" t="str">
        <f t="shared" ca="1" si="269"/>
        <v>insert into motoristas (fk_matricula, nome, sexo, telefone, nif, salario) values (718, 'Bruno Batista Batista', 1, '971 799 626', 52812694, 920.50);</v>
      </c>
    </row>
    <row r="2869" spans="1:10" x14ac:dyDescent="0.25">
      <c r="A2869">
        <f t="shared" ca="1" si="264"/>
        <v>33</v>
      </c>
      <c r="B2869">
        <f t="shared" ca="1" si="265"/>
        <v>155</v>
      </c>
      <c r="C2869">
        <f t="shared" ca="1" si="266"/>
        <v>38</v>
      </c>
      <c r="D2869">
        <f t="shared" ca="1" si="266"/>
        <v>69</v>
      </c>
      <c r="E2869" s="3" t="str">
        <f ca="1">_xlfn.CONCAT(VLOOKUP($B2869,nomes!$A:$B,2,FALSE), "", VLOOKUP($C2869,apelido!$A:$B,2,FALSE), " ", VLOOKUP($D2869,apelido!$A:$B,2,FALSE))</f>
        <v>Flaviano Jesus Reis</v>
      </c>
      <c r="F2869" s="3" t="str">
        <f ca="1">TRIM(VLOOKUP($B2869,nomes!$A:$C,3,FALSE))</f>
        <v>Masculino</v>
      </c>
      <c r="G2869" t="str">
        <f t="shared" ca="1" si="267"/>
        <v>991 634 799</v>
      </c>
      <c r="H2869" s="2" t="s">
        <v>3360</v>
      </c>
      <c r="I2869" s="3" t="str">
        <f t="shared" ca="1" si="268"/>
        <v>1192.95</v>
      </c>
      <c r="J2869" s="3" t="str">
        <f t="shared" ca="1" si="269"/>
        <v>insert into motoristas (fk_matricula, nome, sexo, telefone, nif, salario) values (33, 'Flaviano Jesus Reis', 1, '991 634 799', 27429379, 1192.95);</v>
      </c>
    </row>
    <row r="2870" spans="1:10" x14ac:dyDescent="0.25">
      <c r="A2870">
        <f t="shared" ca="1" si="264"/>
        <v>785</v>
      </c>
      <c r="B2870">
        <f t="shared" ca="1" si="265"/>
        <v>56</v>
      </c>
      <c r="C2870">
        <f t="shared" ca="1" si="266"/>
        <v>9</v>
      </c>
      <c r="D2870">
        <f t="shared" ca="1" si="266"/>
        <v>62</v>
      </c>
      <c r="E2870" s="3" t="str">
        <f ca="1">_xlfn.CONCAT(VLOOKUP($B2870,nomes!$A:$B,2,FALSE), "", VLOOKUP($C2870,apelido!$A:$B,2,FALSE), " ", VLOOKUP($D2870,apelido!$A:$B,2,FALSE))</f>
        <v>Isadora Barros Pereira</v>
      </c>
      <c r="F2870" s="3" t="str">
        <f ca="1">TRIM(VLOOKUP($B2870,nomes!$A:$C,3,FALSE))</f>
        <v>Feminino</v>
      </c>
      <c r="G2870" t="str">
        <f t="shared" ca="1" si="267"/>
        <v>911 133 438</v>
      </c>
      <c r="H2870" s="2" t="s">
        <v>3361</v>
      </c>
      <c r="I2870" s="3" t="str">
        <f t="shared" ca="1" si="268"/>
        <v>1351.93</v>
      </c>
      <c r="J2870" s="3" t="str">
        <f t="shared" ca="1" si="269"/>
        <v>insert into motoristas (fk_matricula, nome, sexo, telefone, nif, salario) values (785, 'Isadora Barros Pereira', 2, '911 133 438', 11336236, 1351.93);</v>
      </c>
    </row>
    <row r="2871" spans="1:10" x14ac:dyDescent="0.25">
      <c r="A2871">
        <f t="shared" ca="1" si="264"/>
        <v>2963</v>
      </c>
      <c r="B2871">
        <f t="shared" ca="1" si="265"/>
        <v>122</v>
      </c>
      <c r="C2871">
        <f t="shared" ca="1" si="266"/>
        <v>90</v>
      </c>
      <c r="D2871">
        <f t="shared" ca="1" si="266"/>
        <v>45</v>
      </c>
      <c r="E2871" s="3" t="str">
        <f ca="1">_xlfn.CONCAT(VLOOKUP($B2871,nomes!$A:$B,2,FALSE), "", VLOOKUP($C2871,apelido!$A:$B,2,FALSE), " ", VLOOKUP($D2871,apelido!$A:$B,2,FALSE))</f>
        <v>Vinícius Vilaça Magalhães</v>
      </c>
      <c r="F2871" s="3" t="str">
        <f ca="1">TRIM(VLOOKUP($B2871,nomes!$A:$C,3,FALSE))</f>
        <v>Masculino</v>
      </c>
      <c r="G2871" t="str">
        <f t="shared" ca="1" si="267"/>
        <v>967 521 589</v>
      </c>
      <c r="H2871" s="2" t="s">
        <v>3362</v>
      </c>
      <c r="I2871" s="3" t="str">
        <f t="shared" ca="1" si="268"/>
        <v>1278.17</v>
      </c>
      <c r="J2871" s="3" t="str">
        <f t="shared" ca="1" si="269"/>
        <v>insert into motoristas (fk_matricula, nome, sexo, telefone, nif, salario) values (2963, 'Vinícius Vilaça Magalhães', 1, '967 521 589', 27044571, 1278.17);</v>
      </c>
    </row>
    <row r="2872" spans="1:10" x14ac:dyDescent="0.25">
      <c r="A2872">
        <f t="shared" ca="1" si="264"/>
        <v>1283</v>
      </c>
      <c r="B2872">
        <f t="shared" ca="1" si="265"/>
        <v>179</v>
      </c>
      <c r="C2872">
        <f t="shared" ca="1" si="266"/>
        <v>39</v>
      </c>
      <c r="D2872">
        <f t="shared" ca="1" si="266"/>
        <v>64</v>
      </c>
      <c r="E2872" s="3" t="str">
        <f ca="1">_xlfn.CONCAT(VLOOKUP($B2872,nomes!$A:$B,2,FALSE), "", VLOOKUP($C2872,apelido!$A:$B,2,FALSE), " ", VLOOKUP($D2872,apelido!$A:$B,2,FALSE))</f>
        <v>Luciana Leal Pinto</v>
      </c>
      <c r="F2872" s="3" t="str">
        <f ca="1">TRIM(VLOOKUP($B2872,nomes!$A:$C,3,FALSE))</f>
        <v>Feminino</v>
      </c>
      <c r="G2872" t="str">
        <f t="shared" ca="1" si="267"/>
        <v>967 192 116</v>
      </c>
      <c r="H2872" s="2" t="s">
        <v>3363</v>
      </c>
      <c r="I2872" s="3" t="str">
        <f t="shared" ca="1" si="268"/>
        <v>2065.87</v>
      </c>
      <c r="J2872" s="3" t="str">
        <f t="shared" ca="1" si="269"/>
        <v>insert into motoristas (fk_matricula, nome, sexo, telefone, nif, salario) values (1283, 'Luciana Leal Pinto', 2, '967 192 116', 27525932, 2065.87);</v>
      </c>
    </row>
    <row r="2873" spans="1:10" x14ac:dyDescent="0.25">
      <c r="A2873">
        <f t="shared" ca="1" si="264"/>
        <v>2446</v>
      </c>
      <c r="B2873">
        <f t="shared" ca="1" si="265"/>
        <v>33</v>
      </c>
      <c r="C2873">
        <f t="shared" ca="1" si="266"/>
        <v>89</v>
      </c>
      <c r="D2873">
        <f t="shared" ca="1" si="266"/>
        <v>65</v>
      </c>
      <c r="E2873" s="3" t="str">
        <f ca="1">_xlfn.CONCAT(VLOOKUP($B2873,nomes!$A:$B,2,FALSE), "", VLOOKUP($C2873,apelido!$A:$B,2,FALSE), " ", VLOOKUP($D2873,apelido!$A:$B,2,FALSE))</f>
        <v>Enrico Vieira Pires</v>
      </c>
      <c r="F2873" s="3" t="str">
        <f ca="1">TRIM(VLOOKUP($B2873,nomes!$A:$C,3,FALSE))</f>
        <v>Masculino</v>
      </c>
      <c r="G2873" t="str">
        <f t="shared" ca="1" si="267"/>
        <v>972 614 675</v>
      </c>
      <c r="H2873" s="2" t="s">
        <v>3364</v>
      </c>
      <c r="I2873" s="3" t="str">
        <f t="shared" ca="1" si="268"/>
        <v>2079.90</v>
      </c>
      <c r="J2873" s="3" t="str">
        <f t="shared" ca="1" si="269"/>
        <v>insert into motoristas (fk_matricula, nome, sexo, telefone, nif, salario) values (2446, 'Enrico Vieira Pires', 1, '972 614 675', 28945104, 2079.90);</v>
      </c>
    </row>
    <row r="2874" spans="1:10" x14ac:dyDescent="0.25">
      <c r="A2874">
        <f t="shared" ca="1" si="264"/>
        <v>752</v>
      </c>
      <c r="B2874">
        <f t="shared" ca="1" si="265"/>
        <v>122</v>
      </c>
      <c r="C2874">
        <f t="shared" ca="1" si="266"/>
        <v>89</v>
      </c>
      <c r="D2874">
        <f t="shared" ca="1" si="266"/>
        <v>51</v>
      </c>
      <c r="E2874" s="3" t="str">
        <f ca="1">_xlfn.CONCAT(VLOOKUP($B2874,nomes!$A:$B,2,FALSE), "", VLOOKUP($C2874,apelido!$A:$B,2,FALSE), " ", VLOOKUP($D2874,apelido!$A:$B,2,FALSE))</f>
        <v>Vinícius Vieira Miranda</v>
      </c>
      <c r="F2874" s="3" t="str">
        <f ca="1">TRIM(VLOOKUP($B2874,nomes!$A:$C,3,FALSE))</f>
        <v>Masculino</v>
      </c>
      <c r="G2874" t="str">
        <f t="shared" ca="1" si="267"/>
        <v>994 788 432</v>
      </c>
      <c r="H2874" s="2" t="s">
        <v>3365</v>
      </c>
      <c r="I2874" s="3" t="str">
        <f t="shared" ca="1" si="268"/>
        <v>915.93</v>
      </c>
      <c r="J2874" s="3" t="str">
        <f t="shared" ca="1" si="269"/>
        <v>insert into motoristas (fk_matricula, nome, sexo, telefone, nif, salario) values (752, 'Vinícius Vieira Miranda', 1, '994 788 432', 12277965, 915.93);</v>
      </c>
    </row>
    <row r="2875" spans="1:10" x14ac:dyDescent="0.25">
      <c r="A2875">
        <f t="shared" ca="1" si="264"/>
        <v>2046</v>
      </c>
      <c r="B2875">
        <f t="shared" ca="1" si="265"/>
        <v>77</v>
      </c>
      <c r="C2875">
        <f t="shared" ca="1" si="266"/>
        <v>57</v>
      </c>
      <c r="D2875">
        <f t="shared" ca="1" si="266"/>
        <v>1</v>
      </c>
      <c r="E2875" s="3" t="str">
        <f ca="1">_xlfn.CONCAT(VLOOKUP($B2875,nomes!$A:$B,2,FALSE), "", VLOOKUP($C2875,apelido!$A:$B,2,FALSE), " ", VLOOKUP($D2875,apelido!$A:$B,2,FALSE))</f>
        <v>Luna Nogueira Almeida</v>
      </c>
      <c r="F2875" s="3" t="str">
        <f ca="1">TRIM(VLOOKUP($B2875,nomes!$A:$C,3,FALSE))</f>
        <v>Feminino</v>
      </c>
      <c r="G2875" t="str">
        <f t="shared" ca="1" si="267"/>
        <v>989 573 323</v>
      </c>
      <c r="H2875" s="2" t="s">
        <v>3366</v>
      </c>
      <c r="I2875" s="3" t="str">
        <f t="shared" ca="1" si="268"/>
        <v>1061.40</v>
      </c>
      <c r="J2875" s="3" t="str">
        <f t="shared" ca="1" si="269"/>
        <v>insert into motoristas (fk_matricula, nome, sexo, telefone, nif, salario) values (2046, 'Luna Nogueira Almeida', 2, '989 573 323', 19536774, 1061.40);</v>
      </c>
    </row>
    <row r="2876" spans="1:10" x14ac:dyDescent="0.25">
      <c r="A2876">
        <f t="shared" ca="1" si="264"/>
        <v>467</v>
      </c>
      <c r="B2876">
        <f t="shared" ca="1" si="265"/>
        <v>193</v>
      </c>
      <c r="C2876">
        <f t="shared" ca="1" si="266"/>
        <v>25</v>
      </c>
      <c r="D2876">
        <f t="shared" ca="1" si="266"/>
        <v>55</v>
      </c>
      <c r="E2876" s="3" t="str">
        <f ca="1">_xlfn.CONCAT(VLOOKUP($B2876,nomes!$A:$B,2,FALSE), "", VLOOKUP($C2876,apelido!$A:$B,2,FALSE), " ", VLOOKUP($D2876,apelido!$A:$B,2,FALSE))</f>
        <v>Renato Duarte Nascimento</v>
      </c>
      <c r="F2876" s="3" t="str">
        <f ca="1">TRIM(VLOOKUP($B2876,nomes!$A:$C,3,FALSE))</f>
        <v>Masculino</v>
      </c>
      <c r="G2876" t="str">
        <f t="shared" ca="1" si="267"/>
        <v>931 755 314</v>
      </c>
      <c r="H2876" s="2" t="s">
        <v>3367</v>
      </c>
      <c r="I2876" s="3" t="str">
        <f t="shared" ca="1" si="268"/>
        <v>1366.89</v>
      </c>
      <c r="J2876" s="3" t="str">
        <f t="shared" ca="1" si="269"/>
        <v>insert into motoristas (fk_matricula, nome, sexo, telefone, nif, salario) values (467, 'Renato Duarte Nascimento', 1, '931 755 314', 15378605, 1366.89);</v>
      </c>
    </row>
    <row r="2877" spans="1:10" x14ac:dyDescent="0.25">
      <c r="A2877">
        <f t="shared" ca="1" si="264"/>
        <v>2573</v>
      </c>
      <c r="B2877">
        <f t="shared" ca="1" si="265"/>
        <v>48</v>
      </c>
      <c r="C2877">
        <f t="shared" ca="1" si="266"/>
        <v>18</v>
      </c>
      <c r="D2877">
        <f t="shared" ca="1" si="266"/>
        <v>82</v>
      </c>
      <c r="E2877" s="3" t="str">
        <f ca="1">_xlfn.CONCAT(VLOOKUP($B2877,nomes!$A:$B,2,FALSE), "", VLOOKUP($C2877,apelido!$A:$B,2,FALSE), " ", VLOOKUP($D2877,apelido!$A:$B,2,FALSE))</f>
        <v>Heitor Cardoso Teixeira</v>
      </c>
      <c r="F2877" s="3" t="str">
        <f ca="1">TRIM(VLOOKUP($B2877,nomes!$A:$C,3,FALSE))</f>
        <v>Masculino</v>
      </c>
      <c r="G2877" t="str">
        <f t="shared" ca="1" si="267"/>
        <v>973 529 537</v>
      </c>
      <c r="H2877" s="2" t="s">
        <v>3368</v>
      </c>
      <c r="I2877" s="3" t="str">
        <f t="shared" ca="1" si="268"/>
        <v>2334.65</v>
      </c>
      <c r="J2877" s="3" t="str">
        <f t="shared" ca="1" si="269"/>
        <v>insert into motoristas (fk_matricula, nome, sexo, telefone, nif, salario) values (2573, 'Heitor Cardoso Teixeira', 1, '973 529 537', 57574984, 2334.65);</v>
      </c>
    </row>
    <row r="2878" spans="1:10" x14ac:dyDescent="0.25">
      <c r="A2878">
        <f t="shared" ca="1" si="264"/>
        <v>533</v>
      </c>
      <c r="B2878">
        <f t="shared" ca="1" si="265"/>
        <v>53</v>
      </c>
      <c r="C2878">
        <f t="shared" ca="1" si="266"/>
        <v>92</v>
      </c>
      <c r="D2878">
        <f t="shared" ca="1" si="266"/>
        <v>64</v>
      </c>
      <c r="E2878" s="3" t="str">
        <f ca="1">_xlfn.CONCAT(VLOOKUP($B2878,nomes!$A:$B,2,FALSE), "", VLOOKUP($C2878,apelido!$A:$B,2,FALSE), " ", VLOOKUP($D2878,apelido!$A:$B,2,FALSE))</f>
        <v>Inês Almeida Pinto</v>
      </c>
      <c r="F2878" s="3" t="str">
        <f ca="1">TRIM(VLOOKUP($B2878,nomes!$A:$C,3,FALSE))</f>
        <v>Feminino</v>
      </c>
      <c r="G2878" t="str">
        <f t="shared" ca="1" si="267"/>
        <v>997 481 518</v>
      </c>
      <c r="H2878" s="2" t="s">
        <v>3369</v>
      </c>
      <c r="I2878" s="3" t="str">
        <f t="shared" ca="1" si="268"/>
        <v>1713.83</v>
      </c>
      <c r="J2878" s="3" t="str">
        <f t="shared" ca="1" si="269"/>
        <v>insert into motoristas (fk_matricula, nome, sexo, telefone, nif, salario) values (533, 'Inês Almeida Pinto', 2, '997 481 518', 21714292, 1713.83);</v>
      </c>
    </row>
    <row r="2879" spans="1:10" x14ac:dyDescent="0.25">
      <c r="A2879">
        <f t="shared" ca="1" si="264"/>
        <v>1792</v>
      </c>
      <c r="B2879">
        <f t="shared" ca="1" si="265"/>
        <v>161</v>
      </c>
      <c r="C2879">
        <f t="shared" ca="1" si="266"/>
        <v>77</v>
      </c>
      <c r="D2879">
        <f t="shared" ca="1" si="266"/>
        <v>66</v>
      </c>
      <c r="E2879" s="3" t="str">
        <f ca="1">_xlfn.CONCAT(VLOOKUP($B2879,nomes!$A:$B,2,FALSE), "", VLOOKUP($C2879,apelido!$A:$B,2,FALSE), " ", VLOOKUP($D2879,apelido!$A:$B,2,FALSE))</f>
        <v>Horácio Silva Pontes</v>
      </c>
      <c r="F2879" s="3" t="str">
        <f ca="1">TRIM(VLOOKUP($B2879,nomes!$A:$C,3,FALSE))</f>
        <v>Masculino</v>
      </c>
      <c r="G2879" t="str">
        <f t="shared" ca="1" si="267"/>
        <v>993 965 966</v>
      </c>
      <c r="H2879" s="2" t="s">
        <v>3370</v>
      </c>
      <c r="I2879" s="3" t="str">
        <f t="shared" ca="1" si="268"/>
        <v>1199.34</v>
      </c>
      <c r="J2879" s="3" t="str">
        <f t="shared" ca="1" si="269"/>
        <v>insert into motoristas (fk_matricula, nome, sexo, telefone, nif, salario) values (1792, 'Horácio Silva Pontes', 1, '993 965 966', 12599377, 1199.34);</v>
      </c>
    </row>
    <row r="2880" spans="1:10" x14ac:dyDescent="0.25">
      <c r="A2880">
        <f t="shared" ca="1" si="264"/>
        <v>2627</v>
      </c>
      <c r="B2880">
        <f t="shared" ca="1" si="265"/>
        <v>182</v>
      </c>
      <c r="C2880">
        <f t="shared" ca="1" si="266"/>
        <v>9</v>
      </c>
      <c r="D2880">
        <f t="shared" ca="1" si="266"/>
        <v>61</v>
      </c>
      <c r="E2880" s="3" t="str">
        <f ca="1">_xlfn.CONCAT(VLOOKUP($B2880,nomes!$A:$B,2,FALSE), "", VLOOKUP($C2880,apelido!$A:$B,2,FALSE), " ", VLOOKUP($D2880,apelido!$A:$B,2,FALSE))</f>
        <v>Maíra Barros Paiva</v>
      </c>
      <c r="F2880" s="3" t="str">
        <f ca="1">TRIM(VLOOKUP($B2880,nomes!$A:$C,3,FALSE))</f>
        <v>Feminino</v>
      </c>
      <c r="G2880" t="str">
        <f t="shared" ca="1" si="267"/>
        <v>939 311 398</v>
      </c>
      <c r="H2880" s="2" t="s">
        <v>3371</v>
      </c>
      <c r="I2880" s="3" t="str">
        <f t="shared" ca="1" si="268"/>
        <v>2273.37</v>
      </c>
      <c r="J2880" s="3" t="str">
        <f t="shared" ca="1" si="269"/>
        <v>insert into motoristas (fk_matricula, nome, sexo, telefone, nif, salario) values (2627, 'Maíra Barros Paiva', 2, '939 311 398', 56034072, 2273.37);</v>
      </c>
    </row>
    <row r="2881" spans="1:10" x14ac:dyDescent="0.25">
      <c r="A2881">
        <f t="shared" ca="1" si="264"/>
        <v>833</v>
      </c>
      <c r="B2881">
        <f t="shared" ca="1" si="265"/>
        <v>155</v>
      </c>
      <c r="C2881">
        <f t="shared" ca="1" si="266"/>
        <v>61</v>
      </c>
      <c r="D2881">
        <f t="shared" ca="1" si="266"/>
        <v>29</v>
      </c>
      <c r="E2881" s="3" t="str">
        <f ca="1">_xlfn.CONCAT(VLOOKUP($B2881,nomes!$A:$B,2,FALSE), "", VLOOKUP($C2881,apelido!$A:$B,2,FALSE), " ", VLOOKUP($D2881,apelido!$A:$B,2,FALSE))</f>
        <v>Flaviano Paiva Ferreira</v>
      </c>
      <c r="F2881" s="3" t="str">
        <f ca="1">TRIM(VLOOKUP($B2881,nomes!$A:$C,3,FALSE))</f>
        <v>Masculino</v>
      </c>
      <c r="G2881" t="str">
        <f t="shared" ca="1" si="267"/>
        <v>924 893 587</v>
      </c>
      <c r="H2881" s="2" t="s">
        <v>3372</v>
      </c>
      <c r="I2881" s="3" t="str">
        <f t="shared" ca="1" si="268"/>
        <v>2422.70</v>
      </c>
      <c r="J2881" s="3" t="str">
        <f t="shared" ca="1" si="269"/>
        <v>insert into motoristas (fk_matricula, nome, sexo, telefone, nif, salario) values (833, 'Flaviano Paiva Ferreira', 1, '924 893 587', 24218784, 2422.70);</v>
      </c>
    </row>
    <row r="2882" spans="1:10" x14ac:dyDescent="0.25">
      <c r="A2882">
        <f t="shared" ca="1" si="264"/>
        <v>520</v>
      </c>
      <c r="B2882">
        <f t="shared" ca="1" si="265"/>
        <v>170</v>
      </c>
      <c r="C2882">
        <f t="shared" ca="1" si="266"/>
        <v>53</v>
      </c>
      <c r="D2882">
        <f t="shared" ca="1" si="266"/>
        <v>85</v>
      </c>
      <c r="E2882" s="3" t="str">
        <f ca="1">_xlfn.CONCAT(VLOOKUP($B2882,nomes!$A:$B,2,FALSE), "", VLOOKUP($C2882,apelido!$A:$B,2,FALSE), " ", VLOOKUP($D2882,apelido!$A:$B,2,FALSE))</f>
        <v>Joana Morais Vasconcelos</v>
      </c>
      <c r="F2882" s="3" t="str">
        <f ca="1">TRIM(VLOOKUP($B2882,nomes!$A:$C,3,FALSE))</f>
        <v>Feminino</v>
      </c>
      <c r="G2882" t="str">
        <f t="shared" ca="1" si="267"/>
        <v>935 272 654</v>
      </c>
      <c r="H2882" s="2" t="s">
        <v>3373</v>
      </c>
      <c r="I2882" s="3" t="str">
        <f t="shared" ca="1" si="268"/>
        <v>1577.72</v>
      </c>
      <c r="J2882" s="3" t="str">
        <f t="shared" ca="1" si="269"/>
        <v>insert into motoristas (fk_matricula, nome, sexo, telefone, nif, salario) values (520, 'Joana Morais Vasconcelos', 2, '935 272 654', 55552822, 1577.72);</v>
      </c>
    </row>
    <row r="2883" spans="1:10" x14ac:dyDescent="0.25">
      <c r="A2883">
        <f t="shared" ref="A2883:A2946" ca="1" si="270">RANDBETWEEN(1,3059)</f>
        <v>1837</v>
      </c>
      <c r="B2883">
        <f t="shared" ref="B2883:B2946" ca="1" si="271">RANDBETWEEN(1,200)</f>
        <v>3</v>
      </c>
      <c r="C2883">
        <f t="shared" ref="C2883:D2946" ca="1" si="272">RANDBETWEEN(1,100)</f>
        <v>72</v>
      </c>
      <c r="D2883">
        <f t="shared" ca="1" si="272"/>
        <v>60</v>
      </c>
      <c r="E2883" s="3" t="str">
        <f ca="1">_xlfn.CONCAT(VLOOKUP($B2883,nomes!$A:$B,2,FALSE), "", VLOOKUP($C2883,apelido!$A:$B,2,FALSE), " ", VLOOKUP($D2883,apelido!$A:$B,2,FALSE))</f>
        <v>Amanda Rodrigues Pacheco</v>
      </c>
      <c r="F2883" s="3" t="str">
        <f ca="1">TRIM(VLOOKUP($B2883,nomes!$A:$C,3,FALSE))</f>
        <v>Feminino</v>
      </c>
      <c r="G2883" t="str">
        <f t="shared" ref="G2883:G2946" ca="1" si="273">_xlfn.CONCAT(9, RANDBETWEEN(1,9), RANDBETWEEN(1,9), " ", RANDBETWEEN(1,9), RANDBETWEEN(1,9), RANDBETWEEN(1,9), " ", RANDBETWEEN(1,9),RANDBETWEEN(1,9),RANDBETWEEN(1,9))</f>
        <v>951 327 171</v>
      </c>
      <c r="H2883" s="2" t="s">
        <v>3374</v>
      </c>
      <c r="I2883" s="3" t="str">
        <f t="shared" ref="I2883:I2946" ca="1" si="274">_xlfn.CONCAT(RANDBETWEEN(860,2500), ".", RANDBETWEEN(0,99))</f>
        <v>2283.81</v>
      </c>
      <c r="J2883" s="3" t="str">
        <f t="shared" ref="J2883:J2946" ca="1" si="275">"insert into motoristas (fk_matricula, nome, sexo, telefone, nif, salario) values (" &amp; $A2883 &amp; ", '" &amp; $E2883 &amp; "', " &amp; IF($F2883="Masculino", 1, 2) &amp; ", '" &amp; $G2883 &amp; "', " &amp; $H2883 &amp; ", " &amp; I2883 &amp; ");"</f>
        <v>insert into motoristas (fk_matricula, nome, sexo, telefone, nif, salario) values (1837, 'Amanda Rodrigues Pacheco', 2, '951 327 171', 18687292, 2283.81);</v>
      </c>
    </row>
    <row r="2884" spans="1:10" x14ac:dyDescent="0.25">
      <c r="A2884">
        <f t="shared" ca="1" si="270"/>
        <v>2484</v>
      </c>
      <c r="B2884">
        <f t="shared" ca="1" si="271"/>
        <v>172</v>
      </c>
      <c r="C2884">
        <f t="shared" ca="1" si="272"/>
        <v>100</v>
      </c>
      <c r="D2884">
        <f t="shared" ca="1" si="272"/>
        <v>60</v>
      </c>
      <c r="E2884" s="3" t="str">
        <f ca="1">_xlfn.CONCAT(VLOOKUP($B2884,nomes!$A:$B,2,FALSE), "", VLOOKUP($C2884,apelido!$A:$B,2,FALSE), " ", VLOOKUP($D2884,apelido!$A:$B,2,FALSE))</f>
        <v>Jorge Fragoso Pacheco</v>
      </c>
      <c r="F2884" s="3" t="str">
        <f ca="1">TRIM(VLOOKUP($B2884,nomes!$A:$C,3,FALSE))</f>
        <v>Masculino</v>
      </c>
      <c r="G2884" t="str">
        <f t="shared" ca="1" si="273"/>
        <v>993 461 913</v>
      </c>
      <c r="H2884" s="2" t="s">
        <v>3375</v>
      </c>
      <c r="I2884" s="3" t="str">
        <f t="shared" ca="1" si="274"/>
        <v>1820.12</v>
      </c>
      <c r="J2884" s="3" t="str">
        <f t="shared" ca="1" si="275"/>
        <v>insert into motoristas (fk_matricula, nome, sexo, telefone, nif, salario) values (2484, 'Jorge Fragoso Pacheco', 1, '993 461 913', 51136140, 1820.12);</v>
      </c>
    </row>
    <row r="2885" spans="1:10" x14ac:dyDescent="0.25">
      <c r="A2885">
        <f t="shared" ca="1" si="270"/>
        <v>191</v>
      </c>
      <c r="B2885">
        <f t="shared" ca="1" si="271"/>
        <v>47</v>
      </c>
      <c r="C2885">
        <f t="shared" ca="1" si="272"/>
        <v>15</v>
      </c>
      <c r="D2885">
        <f t="shared" ca="1" si="272"/>
        <v>99</v>
      </c>
      <c r="E2885" s="3" t="str">
        <f ca="1">_xlfn.CONCAT(VLOOKUP($B2885,nomes!$A:$B,2,FALSE), "", VLOOKUP($C2885,apelido!$A:$B,2,FALSE), " ", VLOOKUP($D2885,apelido!$A:$B,2,FALSE))</f>
        <v>Gustavo Branco Cordeiro</v>
      </c>
      <c r="F2885" s="3" t="str">
        <f ca="1">TRIM(VLOOKUP($B2885,nomes!$A:$C,3,FALSE))</f>
        <v>Masculino</v>
      </c>
      <c r="G2885" t="str">
        <f t="shared" ca="1" si="273"/>
        <v>919 185 627</v>
      </c>
      <c r="H2885" s="2" t="s">
        <v>3376</v>
      </c>
      <c r="I2885" s="3" t="str">
        <f t="shared" ca="1" si="274"/>
        <v>1086.11</v>
      </c>
      <c r="J2885" s="3" t="str">
        <f t="shared" ca="1" si="275"/>
        <v>insert into motoristas (fk_matricula, nome, sexo, telefone, nif, salario) values (191, 'Gustavo Branco Cordeiro', 1, '919 185 627', 58190826, 1086.11);</v>
      </c>
    </row>
    <row r="2886" spans="1:10" x14ac:dyDescent="0.25">
      <c r="A2886">
        <f t="shared" ca="1" si="270"/>
        <v>1725</v>
      </c>
      <c r="B2886">
        <f t="shared" ca="1" si="271"/>
        <v>135</v>
      </c>
      <c r="C2886">
        <f t="shared" ca="1" si="272"/>
        <v>57</v>
      </c>
      <c r="D2886">
        <f t="shared" ca="1" si="272"/>
        <v>30</v>
      </c>
      <c r="E2886" s="3" t="str">
        <f ca="1">_xlfn.CONCAT(VLOOKUP($B2886,nomes!$A:$B,2,FALSE), "", VLOOKUP($C2886,apelido!$A:$B,2,FALSE), " ", VLOOKUP($D2886,apelido!$A:$B,2,FALSE))</f>
        <v>César Nogueira Figueiredo</v>
      </c>
      <c r="F2886" s="3" t="str">
        <f ca="1">TRIM(VLOOKUP($B2886,nomes!$A:$C,3,FALSE))</f>
        <v>Masculino</v>
      </c>
      <c r="G2886" t="str">
        <f t="shared" ca="1" si="273"/>
        <v>943 469 627</v>
      </c>
      <c r="H2886" s="2" t="s">
        <v>3377</v>
      </c>
      <c r="I2886" s="3" t="str">
        <f t="shared" ca="1" si="274"/>
        <v>2450.89</v>
      </c>
      <c r="J2886" s="3" t="str">
        <f t="shared" ca="1" si="275"/>
        <v>insert into motoristas (fk_matricula, nome, sexo, telefone, nif, salario) values (1725, 'César Nogueira Figueiredo', 1, '943 469 627', 57055634, 2450.89);</v>
      </c>
    </row>
    <row r="2887" spans="1:10" x14ac:dyDescent="0.25">
      <c r="A2887">
        <f t="shared" ca="1" si="270"/>
        <v>321</v>
      </c>
      <c r="B2887">
        <f t="shared" ca="1" si="271"/>
        <v>155</v>
      </c>
      <c r="C2887">
        <f t="shared" ca="1" si="272"/>
        <v>2</v>
      </c>
      <c r="D2887">
        <f t="shared" ca="1" si="272"/>
        <v>1</v>
      </c>
      <c r="E2887" s="3" t="str">
        <f ca="1">_xlfn.CONCAT(VLOOKUP($B2887,nomes!$A:$B,2,FALSE), "", VLOOKUP($C2887,apelido!$A:$B,2,FALSE), " ", VLOOKUP($D2887,apelido!$A:$B,2,FALSE))</f>
        <v>Flaviano Alves Almeida</v>
      </c>
      <c r="F2887" s="3" t="str">
        <f ca="1">TRIM(VLOOKUP($B2887,nomes!$A:$C,3,FALSE))</f>
        <v>Masculino</v>
      </c>
      <c r="G2887" t="str">
        <f t="shared" ca="1" si="273"/>
        <v>961 916 698</v>
      </c>
      <c r="H2887" s="2" t="s">
        <v>3378</v>
      </c>
      <c r="I2887" s="3" t="str">
        <f t="shared" ca="1" si="274"/>
        <v>2132.31</v>
      </c>
      <c r="J2887" s="3" t="str">
        <f t="shared" ca="1" si="275"/>
        <v>insert into motoristas (fk_matricula, nome, sexo, telefone, nif, salario) values (321, 'Flaviano Alves Almeida', 1, '961 916 698', 51094132, 2132.31);</v>
      </c>
    </row>
    <row r="2888" spans="1:10" x14ac:dyDescent="0.25">
      <c r="A2888">
        <f t="shared" ca="1" si="270"/>
        <v>1882</v>
      </c>
      <c r="B2888">
        <f t="shared" ca="1" si="271"/>
        <v>149</v>
      </c>
      <c r="C2888">
        <f t="shared" ca="1" si="272"/>
        <v>47</v>
      </c>
      <c r="D2888">
        <f t="shared" ca="1" si="272"/>
        <v>12</v>
      </c>
      <c r="E2888" s="3" t="str">
        <f ca="1">_xlfn.CONCAT(VLOOKUP($B2888,nomes!$A:$B,2,FALSE), "", VLOOKUP($C2888,apelido!$A:$B,2,FALSE), " ", VLOOKUP($D2888,apelido!$A:$B,2,FALSE))</f>
        <v>Érica Martins Bernardo</v>
      </c>
      <c r="F2888" s="3" t="str">
        <f ca="1">TRIM(VLOOKUP($B2888,nomes!$A:$C,3,FALSE))</f>
        <v>Feminino</v>
      </c>
      <c r="G2888" t="str">
        <f t="shared" ca="1" si="273"/>
        <v>999 379 839</v>
      </c>
      <c r="H2888" s="2" t="s">
        <v>3379</v>
      </c>
      <c r="I2888" s="3" t="str">
        <f t="shared" ca="1" si="274"/>
        <v>1009.2</v>
      </c>
      <c r="J2888" s="3" t="str">
        <f t="shared" ca="1" si="275"/>
        <v>insert into motoristas (fk_matricula, nome, sexo, telefone, nif, salario) values (1882, 'Érica Martins Bernardo', 2, '999 379 839', 12833950, 1009.2);</v>
      </c>
    </row>
    <row r="2889" spans="1:10" x14ac:dyDescent="0.25">
      <c r="A2889">
        <f t="shared" ca="1" si="270"/>
        <v>1426</v>
      </c>
      <c r="B2889">
        <f t="shared" ca="1" si="271"/>
        <v>38</v>
      </c>
      <c r="C2889">
        <f t="shared" ca="1" si="272"/>
        <v>13</v>
      </c>
      <c r="D2889">
        <f t="shared" ca="1" si="272"/>
        <v>53</v>
      </c>
      <c r="E2889" s="3" t="str">
        <f ca="1">_xlfn.CONCAT(VLOOKUP($B2889,nomes!$A:$B,2,FALSE), "", VLOOKUP($C2889,apelido!$A:$B,2,FALSE), " ", VLOOKUP($D2889,apelido!$A:$B,2,FALSE))</f>
        <v>Felipe Borges Morais</v>
      </c>
      <c r="F2889" s="3" t="str">
        <f ca="1">TRIM(VLOOKUP($B2889,nomes!$A:$C,3,FALSE))</f>
        <v>Masculino</v>
      </c>
      <c r="G2889" t="str">
        <f t="shared" ca="1" si="273"/>
        <v>918 293 837</v>
      </c>
      <c r="H2889" s="2" t="s">
        <v>3380</v>
      </c>
      <c r="I2889" s="3" t="str">
        <f t="shared" ca="1" si="274"/>
        <v>2105.2</v>
      </c>
      <c r="J2889" s="3" t="str">
        <f t="shared" ca="1" si="275"/>
        <v>insert into motoristas (fk_matricula, nome, sexo, telefone, nif, salario) values (1426, 'Felipe Borges Morais', 1, '918 293 837', 22348719, 2105.2);</v>
      </c>
    </row>
    <row r="2890" spans="1:10" x14ac:dyDescent="0.25">
      <c r="A2890">
        <f t="shared" ca="1" si="270"/>
        <v>1046</v>
      </c>
      <c r="B2890">
        <f t="shared" ca="1" si="271"/>
        <v>185</v>
      </c>
      <c r="C2890">
        <f t="shared" ca="1" si="272"/>
        <v>99</v>
      </c>
      <c r="D2890">
        <f t="shared" ca="1" si="272"/>
        <v>42</v>
      </c>
      <c r="E2890" s="3" t="str">
        <f ca="1">_xlfn.CONCAT(VLOOKUP($B2890,nomes!$A:$B,2,FALSE), "", VLOOKUP($C2890,apelido!$A:$B,2,FALSE), " ", VLOOKUP($D2890,apelido!$A:$B,2,FALSE))</f>
        <v>Mauro Cordeiro Loureiro</v>
      </c>
      <c r="F2890" s="3" t="str">
        <f ca="1">TRIM(VLOOKUP($B2890,nomes!$A:$C,3,FALSE))</f>
        <v>Masculino</v>
      </c>
      <c r="G2890" t="str">
        <f t="shared" ca="1" si="273"/>
        <v>918 628 822</v>
      </c>
      <c r="H2890" s="2" t="s">
        <v>3381</v>
      </c>
      <c r="I2890" s="3" t="str">
        <f t="shared" ca="1" si="274"/>
        <v>1845.60</v>
      </c>
      <c r="J2890" s="3" t="str">
        <f t="shared" ca="1" si="275"/>
        <v>insert into motoristas (fk_matricula, nome, sexo, telefone, nif, salario) values (1046, 'Mauro Cordeiro Loureiro', 1, '918 628 822', 54344551, 1845.60);</v>
      </c>
    </row>
    <row r="2891" spans="1:10" x14ac:dyDescent="0.25">
      <c r="A2891">
        <f t="shared" ca="1" si="270"/>
        <v>314</v>
      </c>
      <c r="B2891">
        <f t="shared" ca="1" si="271"/>
        <v>136</v>
      </c>
      <c r="C2891">
        <f t="shared" ca="1" si="272"/>
        <v>29</v>
      </c>
      <c r="D2891">
        <f t="shared" ca="1" si="272"/>
        <v>57</v>
      </c>
      <c r="E2891" s="3" t="str">
        <f ca="1">_xlfn.CONCAT(VLOOKUP($B2891,nomes!$A:$B,2,FALSE), "", VLOOKUP($C2891,apelido!$A:$B,2,FALSE), " ", VLOOKUP($D2891,apelido!$A:$B,2,FALSE))</f>
        <v>Clara Ferreira Nogueira</v>
      </c>
      <c r="F2891" s="3" t="str">
        <f ca="1">TRIM(VLOOKUP($B2891,nomes!$A:$C,3,FALSE))</f>
        <v>Feminino</v>
      </c>
      <c r="G2891" t="str">
        <f t="shared" ca="1" si="273"/>
        <v>949 763 461</v>
      </c>
      <c r="H2891" s="2" t="s">
        <v>3382</v>
      </c>
      <c r="I2891" s="3" t="str">
        <f t="shared" ca="1" si="274"/>
        <v>1302.9</v>
      </c>
      <c r="J2891" s="3" t="str">
        <f t="shared" ca="1" si="275"/>
        <v>insert into motoristas (fk_matricula, nome, sexo, telefone, nif, salario) values (314, 'Clara Ferreira Nogueira', 2, '949 763 461', 55015228, 1302.9);</v>
      </c>
    </row>
    <row r="2892" spans="1:10" x14ac:dyDescent="0.25">
      <c r="A2892">
        <f t="shared" ca="1" si="270"/>
        <v>939</v>
      </c>
      <c r="B2892">
        <f t="shared" ca="1" si="271"/>
        <v>135</v>
      </c>
      <c r="C2892">
        <f t="shared" ca="1" si="272"/>
        <v>66</v>
      </c>
      <c r="D2892">
        <f t="shared" ca="1" si="272"/>
        <v>71</v>
      </c>
      <c r="E2892" s="3" t="str">
        <f ca="1">_xlfn.CONCAT(VLOOKUP($B2892,nomes!$A:$B,2,FALSE), "", VLOOKUP($C2892,apelido!$A:$B,2,FALSE), " ", VLOOKUP($D2892,apelido!$A:$B,2,FALSE))</f>
        <v>César Pontes Rocha</v>
      </c>
      <c r="F2892" s="3" t="str">
        <f ca="1">TRIM(VLOOKUP($B2892,nomes!$A:$C,3,FALSE))</f>
        <v>Masculino</v>
      </c>
      <c r="G2892" t="str">
        <f t="shared" ca="1" si="273"/>
        <v>962 882 849</v>
      </c>
      <c r="H2892" s="2" t="s">
        <v>3383</v>
      </c>
      <c r="I2892" s="3" t="str">
        <f t="shared" ca="1" si="274"/>
        <v>891.18</v>
      </c>
      <c r="J2892" s="3" t="str">
        <f t="shared" ca="1" si="275"/>
        <v>insert into motoristas (fk_matricula, nome, sexo, telefone, nif, salario) values (939, 'César Pontes Rocha', 1, '962 882 849', 11772610, 891.18);</v>
      </c>
    </row>
    <row r="2893" spans="1:10" x14ac:dyDescent="0.25">
      <c r="A2893">
        <f t="shared" ca="1" si="270"/>
        <v>1475</v>
      </c>
      <c r="B2893">
        <f t="shared" ca="1" si="271"/>
        <v>51</v>
      </c>
      <c r="C2893">
        <f t="shared" ca="1" si="272"/>
        <v>44</v>
      </c>
      <c r="D2893">
        <f t="shared" ca="1" si="272"/>
        <v>52</v>
      </c>
      <c r="E2893" s="3" t="str">
        <f ca="1">_xlfn.CONCAT(VLOOKUP($B2893,nomes!$A:$B,2,FALSE), "", VLOOKUP($C2893,apelido!$A:$B,2,FALSE), " ", VLOOKUP($D2893,apelido!$A:$B,2,FALSE))</f>
        <v>Heloísa Madeira Monteiro</v>
      </c>
      <c r="F2893" s="3" t="str">
        <f ca="1">TRIM(VLOOKUP($B2893,nomes!$A:$C,3,FALSE))</f>
        <v>Feminino</v>
      </c>
      <c r="G2893" t="str">
        <f t="shared" ca="1" si="273"/>
        <v>969 833 184</v>
      </c>
      <c r="H2893" s="2" t="s">
        <v>3384</v>
      </c>
      <c r="I2893" s="3" t="str">
        <f t="shared" ca="1" si="274"/>
        <v>2064.47</v>
      </c>
      <c r="J2893" s="3" t="str">
        <f t="shared" ca="1" si="275"/>
        <v>insert into motoristas (fk_matricula, nome, sexo, telefone, nif, salario) values (1475, 'Heloísa Madeira Monteiro', 2, '969 833 184', 18028997, 2064.47);</v>
      </c>
    </row>
    <row r="2894" spans="1:10" x14ac:dyDescent="0.25">
      <c r="A2894">
        <f t="shared" ca="1" si="270"/>
        <v>1459</v>
      </c>
      <c r="B2894">
        <f t="shared" ca="1" si="271"/>
        <v>140</v>
      </c>
      <c r="C2894">
        <f t="shared" ca="1" si="272"/>
        <v>69</v>
      </c>
      <c r="D2894">
        <f t="shared" ca="1" si="272"/>
        <v>17</v>
      </c>
      <c r="E2894" s="3" t="str">
        <f ca="1">_xlfn.CONCAT(VLOOKUP($B2894,nomes!$A:$B,2,FALSE), "", VLOOKUP($C2894,apelido!$A:$B,2,FALSE), " ", VLOOKUP($D2894,apelido!$A:$B,2,FALSE))</f>
        <v>Débora Reis Campos</v>
      </c>
      <c r="F2894" s="3" t="str">
        <f ca="1">TRIM(VLOOKUP($B2894,nomes!$A:$C,3,FALSE))</f>
        <v>Feminino</v>
      </c>
      <c r="G2894" t="str">
        <f t="shared" ca="1" si="273"/>
        <v>964 449 993</v>
      </c>
      <c r="H2894" s="2" t="s">
        <v>3385</v>
      </c>
      <c r="I2894" s="3" t="str">
        <f t="shared" ca="1" si="274"/>
        <v>1797.71</v>
      </c>
      <c r="J2894" s="3" t="str">
        <f t="shared" ca="1" si="275"/>
        <v>insert into motoristas (fk_matricula, nome, sexo, telefone, nif, salario) values (1459, 'Débora Reis Campos', 2, '964 449 993', 12749202, 1797.71);</v>
      </c>
    </row>
    <row r="2895" spans="1:10" x14ac:dyDescent="0.25">
      <c r="A2895">
        <f t="shared" ca="1" si="270"/>
        <v>1952</v>
      </c>
      <c r="B2895">
        <f t="shared" ca="1" si="271"/>
        <v>153</v>
      </c>
      <c r="C2895">
        <f t="shared" ca="1" si="272"/>
        <v>24</v>
      </c>
      <c r="D2895">
        <f t="shared" ca="1" si="272"/>
        <v>92</v>
      </c>
      <c r="E2895" s="3" t="str">
        <f ca="1">_xlfn.CONCAT(VLOOKUP($B2895,nomes!$A:$B,2,FALSE), "", VLOOKUP($C2895,apelido!$A:$B,2,FALSE), " ", VLOOKUP($D2895,apelido!$A:$B,2,FALSE))</f>
        <v>Fátima Dias Almeida</v>
      </c>
      <c r="F2895" s="3" t="str">
        <f ca="1">TRIM(VLOOKUP($B2895,nomes!$A:$C,3,FALSE))</f>
        <v>Feminino</v>
      </c>
      <c r="G2895" t="str">
        <f t="shared" ca="1" si="273"/>
        <v>991 836 691</v>
      </c>
      <c r="H2895" s="2" t="s">
        <v>3386</v>
      </c>
      <c r="I2895" s="3" t="str">
        <f t="shared" ca="1" si="274"/>
        <v>2455.34</v>
      </c>
      <c r="J2895" s="3" t="str">
        <f t="shared" ca="1" si="275"/>
        <v>insert into motoristas (fk_matricula, nome, sexo, telefone, nif, salario) values (1952, 'Fátima Dias Almeida', 2, '991 836 691', 51167522, 2455.34);</v>
      </c>
    </row>
    <row r="2896" spans="1:10" x14ac:dyDescent="0.25">
      <c r="A2896">
        <f t="shared" ca="1" si="270"/>
        <v>1154</v>
      </c>
      <c r="B2896">
        <f t="shared" ca="1" si="271"/>
        <v>184</v>
      </c>
      <c r="C2896">
        <f t="shared" ca="1" si="272"/>
        <v>47</v>
      </c>
      <c r="D2896">
        <f t="shared" ca="1" si="272"/>
        <v>76</v>
      </c>
      <c r="E2896" s="3" t="str">
        <f ca="1">_xlfn.CONCAT(VLOOKUP($B2896,nomes!$A:$B,2,FALSE), "", VLOOKUP($C2896,apelido!$A:$B,2,FALSE), " ", VLOOKUP($D2896,apelido!$A:$B,2,FALSE))</f>
        <v>Marta Martins Saraiva</v>
      </c>
      <c r="F2896" s="3" t="str">
        <f ca="1">TRIM(VLOOKUP($B2896,nomes!$A:$C,3,FALSE))</f>
        <v>Feminino</v>
      </c>
      <c r="G2896" t="str">
        <f t="shared" ca="1" si="273"/>
        <v>956 743 617</v>
      </c>
      <c r="H2896" s="2" t="s">
        <v>3387</v>
      </c>
      <c r="I2896" s="3" t="str">
        <f t="shared" ca="1" si="274"/>
        <v>2487.39</v>
      </c>
      <c r="J2896" s="3" t="str">
        <f t="shared" ca="1" si="275"/>
        <v>insert into motoristas (fk_matricula, nome, sexo, telefone, nif, salario) values (1154, 'Marta Martins Saraiva', 2, '956 743 617', 20911031, 2487.39);</v>
      </c>
    </row>
    <row r="2897" spans="1:10" x14ac:dyDescent="0.25">
      <c r="A2897">
        <f t="shared" ca="1" si="270"/>
        <v>2398</v>
      </c>
      <c r="B2897">
        <f t="shared" ca="1" si="271"/>
        <v>7</v>
      </c>
      <c r="C2897">
        <f t="shared" ca="1" si="272"/>
        <v>43</v>
      </c>
      <c r="D2897">
        <f t="shared" ca="1" si="272"/>
        <v>61</v>
      </c>
      <c r="E2897" s="3" t="str">
        <f ca="1">_xlfn.CONCAT(VLOOKUP($B2897,nomes!$A:$B,2,FALSE), "", VLOOKUP($C2897,apelido!$A:$B,2,FALSE), " ", VLOOKUP($D2897,apelido!$A:$B,2,FALSE))</f>
        <v>Antonella Macedo Paiva</v>
      </c>
      <c r="F2897" s="3" t="str">
        <f ca="1">TRIM(VLOOKUP($B2897,nomes!$A:$C,3,FALSE))</f>
        <v>Feminino</v>
      </c>
      <c r="G2897" t="str">
        <f t="shared" ca="1" si="273"/>
        <v>984 634 624</v>
      </c>
      <c r="H2897" s="2" t="s">
        <v>3388</v>
      </c>
      <c r="I2897" s="3" t="str">
        <f t="shared" ca="1" si="274"/>
        <v>2073.91</v>
      </c>
      <c r="J2897" s="3" t="str">
        <f t="shared" ca="1" si="275"/>
        <v>insert into motoristas (fk_matricula, nome, sexo, telefone, nif, salario) values (2398, 'Antonella Macedo Paiva', 2, '984 634 624', 27298824, 2073.91);</v>
      </c>
    </row>
    <row r="2898" spans="1:10" x14ac:dyDescent="0.25">
      <c r="A2898">
        <f t="shared" ca="1" si="270"/>
        <v>1548</v>
      </c>
      <c r="B2898">
        <f t="shared" ca="1" si="271"/>
        <v>103</v>
      </c>
      <c r="C2898">
        <f t="shared" ca="1" si="272"/>
        <v>22</v>
      </c>
      <c r="D2898">
        <f t="shared" ca="1" si="272"/>
        <v>6</v>
      </c>
      <c r="E2898" s="3" t="str">
        <f ca="1">_xlfn.CONCAT(VLOOKUP($B2898,nomes!$A:$B,2,FALSE), "", VLOOKUP($C2898,apelido!$A:$B,2,FALSE), " ", VLOOKUP($D2898,apelido!$A:$B,2,FALSE))</f>
        <v>Roberta Costa Antunes</v>
      </c>
      <c r="F2898" s="3" t="str">
        <f ca="1">TRIM(VLOOKUP($B2898,nomes!$A:$C,3,FALSE))</f>
        <v>Feminino</v>
      </c>
      <c r="G2898" t="str">
        <f t="shared" ca="1" si="273"/>
        <v>953 797 712</v>
      </c>
      <c r="H2898" s="2" t="s">
        <v>3389</v>
      </c>
      <c r="I2898" s="3" t="str">
        <f t="shared" ca="1" si="274"/>
        <v>1396.80</v>
      </c>
      <c r="J2898" s="3" t="str">
        <f t="shared" ca="1" si="275"/>
        <v>insert into motoristas (fk_matricula, nome, sexo, telefone, nif, salario) values (1548, 'Roberta Costa Antunes', 2, '953 797 712', 59003805, 1396.80);</v>
      </c>
    </row>
    <row r="2899" spans="1:10" x14ac:dyDescent="0.25">
      <c r="A2899">
        <f t="shared" ca="1" si="270"/>
        <v>29</v>
      </c>
      <c r="B2899">
        <f t="shared" ca="1" si="271"/>
        <v>45</v>
      </c>
      <c r="C2899">
        <f t="shared" ca="1" si="272"/>
        <v>45</v>
      </c>
      <c r="D2899">
        <f t="shared" ca="1" si="272"/>
        <v>61</v>
      </c>
      <c r="E2899" s="3" t="str">
        <f ca="1">_xlfn.CONCAT(VLOOKUP($B2899,nomes!$A:$B,2,FALSE), "", VLOOKUP($C2899,apelido!$A:$B,2,FALSE), " ", VLOOKUP($D2899,apelido!$A:$B,2,FALSE))</f>
        <v>Giovanna Magalhães Paiva</v>
      </c>
      <c r="F2899" s="3" t="str">
        <f ca="1">TRIM(VLOOKUP($B2899,nomes!$A:$C,3,FALSE))</f>
        <v>Feminino</v>
      </c>
      <c r="G2899" t="str">
        <f t="shared" ca="1" si="273"/>
        <v>949 779 729</v>
      </c>
      <c r="H2899" s="2" t="s">
        <v>3390</v>
      </c>
      <c r="I2899" s="3" t="str">
        <f t="shared" ca="1" si="274"/>
        <v>2421.77</v>
      </c>
      <c r="J2899" s="3" t="str">
        <f t="shared" ca="1" si="275"/>
        <v>insert into motoristas (fk_matricula, nome, sexo, telefone, nif, salario) values (29, 'Giovanna Magalhães Paiva', 2, '949 779 729', 56606364, 2421.77);</v>
      </c>
    </row>
    <row r="2900" spans="1:10" x14ac:dyDescent="0.25">
      <c r="A2900">
        <f t="shared" ca="1" si="270"/>
        <v>780</v>
      </c>
      <c r="B2900">
        <f t="shared" ca="1" si="271"/>
        <v>21</v>
      </c>
      <c r="C2900">
        <f t="shared" ca="1" si="272"/>
        <v>16</v>
      </c>
      <c r="D2900">
        <f t="shared" ca="1" si="272"/>
        <v>65</v>
      </c>
      <c r="E2900" s="3" t="str">
        <f ca="1">_xlfn.CONCAT(VLOOKUP($B2900,nomes!$A:$B,2,FALSE), "", VLOOKUP($C2900,apelido!$A:$B,2,FALSE), " ", VLOOKUP($D2900,apelido!$A:$B,2,FALSE))</f>
        <v>Cecília Brito Pires</v>
      </c>
      <c r="F2900" s="3" t="str">
        <f ca="1">TRIM(VLOOKUP($B2900,nomes!$A:$C,3,FALSE))</f>
        <v>Feminino</v>
      </c>
      <c r="G2900" t="str">
        <f t="shared" ca="1" si="273"/>
        <v>911 139 725</v>
      </c>
      <c r="H2900" s="2" t="s">
        <v>3391</v>
      </c>
      <c r="I2900" s="3" t="str">
        <f t="shared" ca="1" si="274"/>
        <v>1476.32</v>
      </c>
      <c r="J2900" s="3" t="str">
        <f t="shared" ca="1" si="275"/>
        <v>insert into motoristas (fk_matricula, nome, sexo, telefone, nif, salario) values (780, 'Cecília Brito Pires', 2, '911 139 725', 10267208, 1476.32);</v>
      </c>
    </row>
    <row r="2901" spans="1:10" x14ac:dyDescent="0.25">
      <c r="A2901">
        <f t="shared" ca="1" si="270"/>
        <v>960</v>
      </c>
      <c r="B2901">
        <f t="shared" ca="1" si="271"/>
        <v>152</v>
      </c>
      <c r="C2901">
        <f t="shared" ca="1" si="272"/>
        <v>1</v>
      </c>
      <c r="D2901">
        <f t="shared" ca="1" si="272"/>
        <v>75</v>
      </c>
      <c r="E2901" s="3" t="str">
        <f ca="1">_xlfn.CONCAT(VLOOKUP($B2901,nomes!$A:$B,2,FALSE), "", VLOOKUP($C2901,apelido!$A:$B,2,FALSE), " ", VLOOKUP($D2901,apelido!$A:$B,2,FALSE))</f>
        <v>Fábio Almeida Santos</v>
      </c>
      <c r="F2901" s="3" t="str">
        <f ca="1">TRIM(VLOOKUP($B2901,nomes!$A:$C,3,FALSE))</f>
        <v>Masculino</v>
      </c>
      <c r="G2901" t="str">
        <f t="shared" ca="1" si="273"/>
        <v>926 241 153</v>
      </c>
      <c r="H2901" s="2" t="s">
        <v>3392</v>
      </c>
      <c r="I2901" s="3" t="str">
        <f t="shared" ca="1" si="274"/>
        <v>2150.42</v>
      </c>
      <c r="J2901" s="3" t="str">
        <f t="shared" ca="1" si="275"/>
        <v>insert into motoristas (fk_matricula, nome, sexo, telefone, nif, salario) values (960, 'Fábio Almeida Santos', 1, '926 241 153', 55465946, 2150.42);</v>
      </c>
    </row>
    <row r="2902" spans="1:10" x14ac:dyDescent="0.25">
      <c r="A2902">
        <f t="shared" ca="1" si="270"/>
        <v>2519</v>
      </c>
      <c r="B2902">
        <f t="shared" ca="1" si="271"/>
        <v>42</v>
      </c>
      <c r="C2902">
        <f t="shared" ca="1" si="272"/>
        <v>37</v>
      </c>
      <c r="D2902">
        <f t="shared" ca="1" si="272"/>
        <v>31</v>
      </c>
      <c r="E2902" s="3" t="str">
        <f ca="1">_xlfn.CONCAT(VLOOKUP($B2902,nomes!$A:$B,2,FALSE), "", VLOOKUP($C2902,apelido!$A:$B,2,FALSE), " ", VLOOKUP($D2902,apelido!$A:$B,2,FALSE))</f>
        <v>Francisco Henriques Fonseca</v>
      </c>
      <c r="F2902" s="3" t="str">
        <f ca="1">TRIM(VLOOKUP($B2902,nomes!$A:$C,3,FALSE))</f>
        <v>Masculino</v>
      </c>
      <c r="G2902" t="str">
        <f t="shared" ca="1" si="273"/>
        <v>913 831 857</v>
      </c>
      <c r="H2902" s="2" t="s">
        <v>3393</v>
      </c>
      <c r="I2902" s="3" t="str">
        <f t="shared" ca="1" si="274"/>
        <v>1277.10</v>
      </c>
      <c r="J2902" s="3" t="str">
        <f t="shared" ca="1" si="275"/>
        <v>insert into motoristas (fk_matricula, nome, sexo, telefone, nif, salario) values (2519, 'Francisco Henriques Fonseca', 1, '913 831 857', 50552452, 1277.10);</v>
      </c>
    </row>
    <row r="2903" spans="1:10" x14ac:dyDescent="0.25">
      <c r="A2903">
        <f t="shared" ca="1" si="270"/>
        <v>2318</v>
      </c>
      <c r="B2903">
        <f t="shared" ca="1" si="271"/>
        <v>173</v>
      </c>
      <c r="C2903">
        <f t="shared" ca="1" si="272"/>
        <v>29</v>
      </c>
      <c r="D2903">
        <f t="shared" ca="1" si="272"/>
        <v>32</v>
      </c>
      <c r="E2903" s="3" t="str">
        <f ca="1">_xlfn.CONCAT(VLOOKUP($B2903,nomes!$A:$B,2,FALSE), "", VLOOKUP($C2903,apelido!$A:$B,2,FALSE), " ", VLOOKUP($D2903,apelido!$A:$B,2,FALSE))</f>
        <v>Josué Ferreira Freitas</v>
      </c>
      <c r="F2903" s="3" t="str">
        <f ca="1">TRIM(VLOOKUP($B2903,nomes!$A:$C,3,FALSE))</f>
        <v>Masculino</v>
      </c>
      <c r="G2903" t="str">
        <f t="shared" ca="1" si="273"/>
        <v>939 921 123</v>
      </c>
      <c r="H2903" s="2" t="s">
        <v>3394</v>
      </c>
      <c r="I2903" s="3" t="str">
        <f t="shared" ca="1" si="274"/>
        <v>1991.49</v>
      </c>
      <c r="J2903" s="3" t="str">
        <f t="shared" ca="1" si="275"/>
        <v>insert into motoristas (fk_matricula, nome, sexo, telefone, nif, salario) values (2318, 'Josué Ferreira Freitas', 1, '939 921 123', 17577566, 1991.49);</v>
      </c>
    </row>
    <row r="2904" spans="1:10" x14ac:dyDescent="0.25">
      <c r="A2904">
        <f t="shared" ca="1" si="270"/>
        <v>1514</v>
      </c>
      <c r="B2904">
        <f t="shared" ca="1" si="271"/>
        <v>146</v>
      </c>
      <c r="C2904">
        <f t="shared" ca="1" si="272"/>
        <v>62</v>
      </c>
      <c r="D2904">
        <f t="shared" ca="1" si="272"/>
        <v>31</v>
      </c>
      <c r="E2904" s="3" t="str">
        <f ca="1">_xlfn.CONCAT(VLOOKUP($B2904,nomes!$A:$B,2,FALSE), "", VLOOKUP($C2904,apelido!$A:$B,2,FALSE), " ", VLOOKUP($D2904,apelido!$A:$B,2,FALSE))</f>
        <v>Emanuel Pereira Fonseca</v>
      </c>
      <c r="F2904" s="3" t="str">
        <f ca="1">TRIM(VLOOKUP($B2904,nomes!$A:$C,3,FALSE))</f>
        <v>Masculino</v>
      </c>
      <c r="G2904" t="str">
        <f t="shared" ca="1" si="273"/>
        <v>911 213 999</v>
      </c>
      <c r="H2904" s="2" t="s">
        <v>3395</v>
      </c>
      <c r="I2904" s="3" t="str">
        <f t="shared" ca="1" si="274"/>
        <v>2302.67</v>
      </c>
      <c r="J2904" s="3" t="str">
        <f t="shared" ca="1" si="275"/>
        <v>insert into motoristas (fk_matricula, nome, sexo, telefone, nif, salario) values (1514, 'Emanuel Pereira Fonseca', 1, '911 213 999', 15256331, 2302.67);</v>
      </c>
    </row>
    <row r="2905" spans="1:10" x14ac:dyDescent="0.25">
      <c r="A2905">
        <f t="shared" ca="1" si="270"/>
        <v>2197</v>
      </c>
      <c r="B2905">
        <f t="shared" ca="1" si="271"/>
        <v>127</v>
      </c>
      <c r="C2905">
        <f t="shared" ca="1" si="272"/>
        <v>95</v>
      </c>
      <c r="D2905">
        <f t="shared" ca="1" si="272"/>
        <v>28</v>
      </c>
      <c r="E2905" s="3" t="str">
        <f ca="1">_xlfn.CONCAT(VLOOKUP($B2905,nomes!$A:$B,2,FALSE), "", VLOOKUP($C2905,apelido!$A:$B,2,FALSE), " ", VLOOKUP($D2905,apelido!$A:$B,2,FALSE))</f>
        <v>Amanda Cabral Fernandes</v>
      </c>
      <c r="F2905" s="3" t="str">
        <f ca="1">TRIM(VLOOKUP($B2905,nomes!$A:$C,3,FALSE))</f>
        <v>Feminino</v>
      </c>
      <c r="G2905" t="str">
        <f t="shared" ca="1" si="273"/>
        <v>933 893 747</v>
      </c>
      <c r="H2905" s="2" t="s">
        <v>3396</v>
      </c>
      <c r="I2905" s="3" t="str">
        <f t="shared" ca="1" si="274"/>
        <v>2092.42</v>
      </c>
      <c r="J2905" s="3" t="str">
        <f t="shared" ca="1" si="275"/>
        <v>insert into motoristas (fk_matricula, nome, sexo, telefone, nif, salario) values (2197, 'Amanda Cabral Fernandes', 2, '933 893 747', 13490544, 2092.42);</v>
      </c>
    </row>
    <row r="2906" spans="1:10" x14ac:dyDescent="0.25">
      <c r="A2906">
        <f t="shared" ca="1" si="270"/>
        <v>1576</v>
      </c>
      <c r="B2906">
        <f t="shared" ca="1" si="271"/>
        <v>129</v>
      </c>
      <c r="C2906">
        <f t="shared" ca="1" si="272"/>
        <v>8</v>
      </c>
      <c r="D2906">
        <f t="shared" ca="1" si="272"/>
        <v>42</v>
      </c>
      <c r="E2906" s="3" t="str">
        <f ca="1">_xlfn.CONCAT(VLOOKUP($B2906,nomes!$A:$B,2,FALSE), "", VLOOKUP($C2906,apelido!$A:$B,2,FALSE), " ", VLOOKUP($D2906,apelido!$A:$B,2,FALSE))</f>
        <v>Anselmo Azevedo Loureiro</v>
      </c>
      <c r="F2906" s="3" t="str">
        <f ca="1">TRIM(VLOOKUP($B2906,nomes!$A:$C,3,FALSE))</f>
        <v>Masculino</v>
      </c>
      <c r="G2906" t="str">
        <f t="shared" ca="1" si="273"/>
        <v>924 161 138</v>
      </c>
      <c r="H2906" s="2" t="s">
        <v>3397</v>
      </c>
      <c r="I2906" s="3" t="str">
        <f t="shared" ca="1" si="274"/>
        <v>1751.73</v>
      </c>
      <c r="J2906" s="3" t="str">
        <f t="shared" ca="1" si="275"/>
        <v>insert into motoristas (fk_matricula, nome, sexo, telefone, nif, salario) values (1576, 'Anselmo Azevedo Loureiro', 1, '924 161 138', 25256468, 1751.73);</v>
      </c>
    </row>
    <row r="2907" spans="1:10" x14ac:dyDescent="0.25">
      <c r="A2907">
        <f t="shared" ca="1" si="270"/>
        <v>2533</v>
      </c>
      <c r="B2907">
        <f t="shared" ca="1" si="271"/>
        <v>175</v>
      </c>
      <c r="C2907">
        <f t="shared" ca="1" si="272"/>
        <v>70</v>
      </c>
      <c r="D2907">
        <f t="shared" ca="1" si="272"/>
        <v>31</v>
      </c>
      <c r="E2907" s="3" t="str">
        <f ca="1">_xlfn.CONCAT(VLOOKUP($B2907,nomes!$A:$B,2,FALSE), "", VLOOKUP($C2907,apelido!$A:$B,2,FALSE), " ", VLOOKUP($D2907,apelido!$A:$B,2,FALSE))</f>
        <v>Kevin Ribeiro Fonseca</v>
      </c>
      <c r="F2907" s="3" t="str">
        <f ca="1">TRIM(VLOOKUP($B2907,nomes!$A:$C,3,FALSE))</f>
        <v>Masculino</v>
      </c>
      <c r="G2907" t="str">
        <f t="shared" ca="1" si="273"/>
        <v>977 752 872</v>
      </c>
      <c r="H2907" s="2" t="s">
        <v>3398</v>
      </c>
      <c r="I2907" s="3" t="str">
        <f t="shared" ca="1" si="274"/>
        <v>1186.47</v>
      </c>
      <c r="J2907" s="3" t="str">
        <f t="shared" ca="1" si="275"/>
        <v>insert into motoristas (fk_matricula, nome, sexo, telefone, nif, salario) values (2533, 'Kevin Ribeiro Fonseca', 1, '977 752 872', 24297834, 1186.47);</v>
      </c>
    </row>
    <row r="2908" spans="1:10" x14ac:dyDescent="0.25">
      <c r="A2908">
        <f t="shared" ca="1" si="270"/>
        <v>1567</v>
      </c>
      <c r="B2908">
        <f t="shared" ca="1" si="271"/>
        <v>94</v>
      </c>
      <c r="C2908">
        <f t="shared" ca="1" si="272"/>
        <v>10</v>
      </c>
      <c r="D2908">
        <f t="shared" ca="1" si="272"/>
        <v>7</v>
      </c>
      <c r="E2908" s="3" t="str">
        <f ca="1">_xlfn.CONCAT(VLOOKUP($B2908,nomes!$A:$B,2,FALSE), "", VLOOKUP($C2908,apelido!$A:$B,2,FALSE), " ", VLOOKUP($D2908,apelido!$A:$B,2,FALSE))</f>
        <v>Paola Batista Araújo</v>
      </c>
      <c r="F2908" s="3" t="str">
        <f ca="1">TRIM(VLOOKUP($B2908,nomes!$A:$C,3,FALSE))</f>
        <v>Feminino</v>
      </c>
      <c r="G2908" t="str">
        <f t="shared" ca="1" si="273"/>
        <v>946 636 813</v>
      </c>
      <c r="H2908" s="2" t="s">
        <v>3399</v>
      </c>
      <c r="I2908" s="3" t="str">
        <f t="shared" ca="1" si="274"/>
        <v>1455.39</v>
      </c>
      <c r="J2908" s="3" t="str">
        <f t="shared" ca="1" si="275"/>
        <v>insert into motoristas (fk_matricula, nome, sexo, telefone, nif, salario) values (1567, 'Paola Batista Araújo', 2, '946 636 813', 15359885, 1455.39);</v>
      </c>
    </row>
    <row r="2909" spans="1:10" x14ac:dyDescent="0.25">
      <c r="A2909">
        <f t="shared" ca="1" si="270"/>
        <v>1555</v>
      </c>
      <c r="B2909">
        <f t="shared" ca="1" si="271"/>
        <v>174</v>
      </c>
      <c r="C2909">
        <f t="shared" ca="1" si="272"/>
        <v>24</v>
      </c>
      <c r="D2909">
        <f t="shared" ca="1" si="272"/>
        <v>97</v>
      </c>
      <c r="E2909" s="3" t="str">
        <f ca="1">_xlfn.CONCAT(VLOOKUP($B2909,nomes!$A:$B,2,FALSE), "", VLOOKUP($C2909,apelido!$A:$B,2,FALSE), " ", VLOOKUP($D2909,apelido!$A:$B,2,FALSE))</f>
        <v>Júlio Dias Camacho</v>
      </c>
      <c r="F2909" s="3" t="str">
        <f ca="1">TRIM(VLOOKUP($B2909,nomes!$A:$C,3,FALSE))</f>
        <v>Masculino</v>
      </c>
      <c r="G2909" t="str">
        <f t="shared" ca="1" si="273"/>
        <v>954 328 868</v>
      </c>
      <c r="H2909" s="2" t="s">
        <v>3400</v>
      </c>
      <c r="I2909" s="3" t="str">
        <f t="shared" ca="1" si="274"/>
        <v>1643.73</v>
      </c>
      <c r="J2909" s="3" t="str">
        <f t="shared" ca="1" si="275"/>
        <v>insert into motoristas (fk_matricula, nome, sexo, telefone, nif, salario) values (1555, 'Júlio Dias Camacho', 1, '954 328 868', 21016148, 1643.73);</v>
      </c>
    </row>
    <row r="2910" spans="1:10" x14ac:dyDescent="0.25">
      <c r="A2910">
        <f t="shared" ca="1" si="270"/>
        <v>467</v>
      </c>
      <c r="B2910">
        <f t="shared" ca="1" si="271"/>
        <v>54</v>
      </c>
      <c r="C2910">
        <f t="shared" ca="1" si="272"/>
        <v>99</v>
      </c>
      <c r="D2910">
        <f t="shared" ca="1" si="272"/>
        <v>22</v>
      </c>
      <c r="E2910" s="3" t="str">
        <f ca="1">_xlfn.CONCAT(VLOOKUP($B2910,nomes!$A:$B,2,FALSE), "", VLOOKUP($C2910,apelido!$A:$B,2,FALSE), " ", VLOOKUP($D2910,apelido!$A:$B,2,FALSE))</f>
        <v>Isabel Cordeiro Costa</v>
      </c>
      <c r="F2910" s="3" t="str">
        <f ca="1">TRIM(VLOOKUP($B2910,nomes!$A:$C,3,FALSE))</f>
        <v>Feminino</v>
      </c>
      <c r="G2910" t="str">
        <f t="shared" ca="1" si="273"/>
        <v>924 452 616</v>
      </c>
      <c r="H2910" s="2" t="s">
        <v>3401</v>
      </c>
      <c r="I2910" s="3" t="str">
        <f t="shared" ca="1" si="274"/>
        <v>1167.48</v>
      </c>
      <c r="J2910" s="3" t="str">
        <f t="shared" ca="1" si="275"/>
        <v>insert into motoristas (fk_matricula, nome, sexo, telefone, nif, salario) values (467, 'Isabel Cordeiro Costa', 2, '924 452 616', 12960867, 1167.48);</v>
      </c>
    </row>
    <row r="2911" spans="1:10" x14ac:dyDescent="0.25">
      <c r="A2911">
        <f t="shared" ca="1" si="270"/>
        <v>254</v>
      </c>
      <c r="B2911">
        <f t="shared" ca="1" si="271"/>
        <v>37</v>
      </c>
      <c r="C2911">
        <f t="shared" ca="1" si="272"/>
        <v>18</v>
      </c>
      <c r="D2911">
        <f t="shared" ca="1" si="272"/>
        <v>94</v>
      </c>
      <c r="E2911" s="3" t="str">
        <f ca="1">_xlfn.CONCAT(VLOOKUP($B2911,nomes!$A:$B,2,FALSE), "", VLOOKUP($C2911,apelido!$A:$B,2,FALSE), " ", VLOOKUP($D2911,apelido!$A:$B,2,FALSE))</f>
        <v>Fabiana Cardoso Barreira</v>
      </c>
      <c r="F2911" s="3" t="str">
        <f ca="1">TRIM(VLOOKUP($B2911,nomes!$A:$C,3,FALSE))</f>
        <v>Feminino</v>
      </c>
      <c r="G2911" t="str">
        <f t="shared" ca="1" si="273"/>
        <v>969 277 824</v>
      </c>
      <c r="H2911" s="2" t="s">
        <v>3402</v>
      </c>
      <c r="I2911" s="3" t="str">
        <f t="shared" ca="1" si="274"/>
        <v>921.4</v>
      </c>
      <c r="J2911" s="3" t="str">
        <f t="shared" ca="1" si="275"/>
        <v>insert into motoristas (fk_matricula, nome, sexo, telefone, nif, salario) values (254, 'Fabiana Cardoso Barreira', 2, '969 277 824', 29702251, 921.4);</v>
      </c>
    </row>
    <row r="2912" spans="1:10" x14ac:dyDescent="0.25">
      <c r="A2912">
        <f t="shared" ca="1" si="270"/>
        <v>2560</v>
      </c>
      <c r="B2912">
        <f t="shared" ca="1" si="271"/>
        <v>162</v>
      </c>
      <c r="C2912">
        <f t="shared" ca="1" si="272"/>
        <v>1</v>
      </c>
      <c r="D2912">
        <f t="shared" ca="1" si="272"/>
        <v>14</v>
      </c>
      <c r="E2912" s="3" t="str">
        <f ca="1">_xlfn.CONCAT(VLOOKUP($B2912,nomes!$A:$B,2,FALSE), "", VLOOKUP($C2912,apelido!$A:$B,2,FALSE), " ", VLOOKUP($D2912,apelido!$A:$B,2,FALSE))</f>
        <v>Hortência Almeida Botelho</v>
      </c>
      <c r="F2912" s="3" t="str">
        <f ca="1">TRIM(VLOOKUP($B2912,nomes!$A:$C,3,FALSE))</f>
        <v>Feminino</v>
      </c>
      <c r="G2912" t="str">
        <f t="shared" ca="1" si="273"/>
        <v>918 452 448</v>
      </c>
      <c r="H2912" s="2" t="s">
        <v>3403</v>
      </c>
      <c r="I2912" s="3" t="str">
        <f t="shared" ca="1" si="274"/>
        <v>2466.28</v>
      </c>
      <c r="J2912" s="3" t="str">
        <f t="shared" ca="1" si="275"/>
        <v>insert into motoristas (fk_matricula, nome, sexo, telefone, nif, salario) values (2560, 'Hortência Almeida Botelho', 2, '918 452 448', 14735632, 2466.28);</v>
      </c>
    </row>
    <row r="2913" spans="1:10" x14ac:dyDescent="0.25">
      <c r="A2913">
        <f t="shared" ca="1" si="270"/>
        <v>1777</v>
      </c>
      <c r="B2913">
        <f t="shared" ca="1" si="271"/>
        <v>166</v>
      </c>
      <c r="C2913">
        <f t="shared" ca="1" si="272"/>
        <v>78</v>
      </c>
      <c r="D2913">
        <f t="shared" ca="1" si="272"/>
        <v>20</v>
      </c>
      <c r="E2913" s="3" t="str">
        <f ca="1">_xlfn.CONCAT(VLOOKUP($B2913,nomes!$A:$B,2,FALSE), "", VLOOKUP($C2913,apelido!$A:$B,2,FALSE), " ", VLOOKUP($D2913,apelido!$A:$B,2,FALSE))</f>
        <v>Isaías Simões Castro</v>
      </c>
      <c r="F2913" s="3" t="str">
        <f ca="1">TRIM(VLOOKUP($B2913,nomes!$A:$C,3,FALSE))</f>
        <v>Masculino</v>
      </c>
      <c r="G2913" t="str">
        <f t="shared" ca="1" si="273"/>
        <v>972 183 817</v>
      </c>
      <c r="H2913" s="2" t="s">
        <v>3404</v>
      </c>
      <c r="I2913" s="3" t="str">
        <f t="shared" ca="1" si="274"/>
        <v>2173.98</v>
      </c>
      <c r="J2913" s="3" t="str">
        <f t="shared" ca="1" si="275"/>
        <v>insert into motoristas (fk_matricula, nome, sexo, telefone, nif, salario) values (1777, 'Isaías Simões Castro', 1, '972 183 817', 22722925, 2173.98);</v>
      </c>
    </row>
    <row r="2914" spans="1:10" x14ac:dyDescent="0.25">
      <c r="A2914">
        <f t="shared" ca="1" si="270"/>
        <v>646</v>
      </c>
      <c r="B2914">
        <f t="shared" ca="1" si="271"/>
        <v>96</v>
      </c>
      <c r="C2914">
        <f t="shared" ca="1" si="272"/>
        <v>37</v>
      </c>
      <c r="D2914">
        <f t="shared" ca="1" si="272"/>
        <v>20</v>
      </c>
      <c r="E2914" s="3" t="str">
        <f ca="1">_xlfn.CONCAT(VLOOKUP($B2914,nomes!$A:$B,2,FALSE), "", VLOOKUP($C2914,apelido!$A:$B,2,FALSE), " ", VLOOKUP($D2914,apelido!$A:$B,2,FALSE))</f>
        <v>Paulo Henriques Castro</v>
      </c>
      <c r="F2914" s="3" t="str">
        <f ca="1">TRIM(VLOOKUP($B2914,nomes!$A:$C,3,FALSE))</f>
        <v>Masculino</v>
      </c>
      <c r="G2914" t="str">
        <f t="shared" ca="1" si="273"/>
        <v>921 596 349</v>
      </c>
      <c r="H2914" s="2" t="s">
        <v>3405</v>
      </c>
      <c r="I2914" s="3" t="str">
        <f t="shared" ca="1" si="274"/>
        <v>2361.97</v>
      </c>
      <c r="J2914" s="3" t="str">
        <f t="shared" ca="1" si="275"/>
        <v>insert into motoristas (fk_matricula, nome, sexo, telefone, nif, salario) values (646, 'Paulo Henriques Castro', 1, '921 596 349', 24272026, 2361.97);</v>
      </c>
    </row>
    <row r="2915" spans="1:10" x14ac:dyDescent="0.25">
      <c r="A2915">
        <f t="shared" ca="1" si="270"/>
        <v>2950</v>
      </c>
      <c r="B2915">
        <f t="shared" ca="1" si="271"/>
        <v>194</v>
      </c>
      <c r="C2915">
        <f t="shared" ca="1" si="272"/>
        <v>70</v>
      </c>
      <c r="D2915">
        <f t="shared" ca="1" si="272"/>
        <v>62</v>
      </c>
      <c r="E2915" s="3" t="str">
        <f ca="1">_xlfn.CONCAT(VLOOKUP($B2915,nomes!$A:$B,2,FALSE), "", VLOOKUP($C2915,apelido!$A:$B,2,FALSE), " ", VLOOKUP($D2915,apelido!$A:$B,2,FALSE))</f>
        <v>Sandra Ribeiro Pereira</v>
      </c>
      <c r="F2915" s="3" t="str">
        <f ca="1">TRIM(VLOOKUP($B2915,nomes!$A:$C,3,FALSE))</f>
        <v>Feminino</v>
      </c>
      <c r="G2915" t="str">
        <f t="shared" ca="1" si="273"/>
        <v>947 965 332</v>
      </c>
      <c r="H2915" s="2" t="s">
        <v>3406</v>
      </c>
      <c r="I2915" s="3" t="str">
        <f t="shared" ca="1" si="274"/>
        <v>1180.18</v>
      </c>
      <c r="J2915" s="3" t="str">
        <f t="shared" ca="1" si="275"/>
        <v>insert into motoristas (fk_matricula, nome, sexo, telefone, nif, salario) values (2950, 'Sandra Ribeiro Pereira', 2, '947 965 332', 27201270, 1180.18);</v>
      </c>
    </row>
    <row r="2916" spans="1:10" x14ac:dyDescent="0.25">
      <c r="A2916">
        <f t="shared" ca="1" si="270"/>
        <v>2382</v>
      </c>
      <c r="B2916">
        <f t="shared" ca="1" si="271"/>
        <v>33</v>
      </c>
      <c r="C2916">
        <f t="shared" ca="1" si="272"/>
        <v>94</v>
      </c>
      <c r="D2916">
        <f t="shared" ca="1" si="272"/>
        <v>95</v>
      </c>
      <c r="E2916" s="3" t="str">
        <f ca="1">_xlfn.CONCAT(VLOOKUP($B2916,nomes!$A:$B,2,FALSE), "", VLOOKUP($C2916,apelido!$A:$B,2,FALSE), " ", VLOOKUP($D2916,apelido!$A:$B,2,FALSE))</f>
        <v>Enrico Barreira Cabral</v>
      </c>
      <c r="F2916" s="3" t="str">
        <f ca="1">TRIM(VLOOKUP($B2916,nomes!$A:$C,3,FALSE))</f>
        <v>Masculino</v>
      </c>
      <c r="G2916" t="str">
        <f t="shared" ca="1" si="273"/>
        <v>923 242 356</v>
      </c>
      <c r="H2916" s="2" t="s">
        <v>3407</v>
      </c>
      <c r="I2916" s="3" t="str">
        <f t="shared" ca="1" si="274"/>
        <v>1884.93</v>
      </c>
      <c r="J2916" s="3" t="str">
        <f t="shared" ca="1" si="275"/>
        <v>insert into motoristas (fk_matricula, nome, sexo, telefone, nif, salario) values (2382, 'Enrico Barreira Cabral', 1, '923 242 356', 28926260, 1884.93);</v>
      </c>
    </row>
    <row r="2917" spans="1:10" x14ac:dyDescent="0.25">
      <c r="A2917">
        <f t="shared" ca="1" si="270"/>
        <v>866</v>
      </c>
      <c r="B2917">
        <f t="shared" ca="1" si="271"/>
        <v>56</v>
      </c>
      <c r="C2917">
        <f t="shared" ca="1" si="272"/>
        <v>94</v>
      </c>
      <c r="D2917">
        <f t="shared" ca="1" si="272"/>
        <v>41</v>
      </c>
      <c r="E2917" s="3" t="str">
        <f ca="1">_xlfn.CONCAT(VLOOKUP($B2917,nomes!$A:$B,2,FALSE), "", VLOOKUP($C2917,apelido!$A:$B,2,FALSE), " ", VLOOKUP($D2917,apelido!$A:$B,2,FALSE))</f>
        <v>Isadora Barreira Lopes</v>
      </c>
      <c r="F2917" s="3" t="str">
        <f ca="1">TRIM(VLOOKUP($B2917,nomes!$A:$C,3,FALSE))</f>
        <v>Feminino</v>
      </c>
      <c r="G2917" t="str">
        <f t="shared" ca="1" si="273"/>
        <v>921 868 897</v>
      </c>
      <c r="H2917" s="2" t="s">
        <v>3408</v>
      </c>
      <c r="I2917" s="3" t="str">
        <f t="shared" ca="1" si="274"/>
        <v>1731.13</v>
      </c>
      <c r="J2917" s="3" t="str">
        <f t="shared" ca="1" si="275"/>
        <v>insert into motoristas (fk_matricula, nome, sexo, telefone, nif, salario) values (866, 'Isadora Barreira Lopes', 2, '921 868 897', 26330763, 1731.13);</v>
      </c>
    </row>
    <row r="2918" spans="1:10" x14ac:dyDescent="0.25">
      <c r="A2918">
        <f t="shared" ca="1" si="270"/>
        <v>1986</v>
      </c>
      <c r="B2918">
        <f t="shared" ca="1" si="271"/>
        <v>88</v>
      </c>
      <c r="C2918">
        <f t="shared" ca="1" si="272"/>
        <v>31</v>
      </c>
      <c r="D2918">
        <f t="shared" ca="1" si="272"/>
        <v>42</v>
      </c>
      <c r="E2918" s="3" t="str">
        <f ca="1">_xlfn.CONCAT(VLOOKUP($B2918,nomes!$A:$B,2,FALSE), "", VLOOKUP($C2918,apelido!$A:$B,2,FALSE), " ", VLOOKUP($D2918,apelido!$A:$B,2,FALSE))</f>
        <v>Nicole Fonseca Loureiro</v>
      </c>
      <c r="F2918" s="3" t="str">
        <f ca="1">TRIM(VLOOKUP($B2918,nomes!$A:$C,3,FALSE))</f>
        <v>Feminino</v>
      </c>
      <c r="G2918" t="str">
        <f t="shared" ca="1" si="273"/>
        <v>994 525 149</v>
      </c>
      <c r="H2918" s="2" t="s">
        <v>3409</v>
      </c>
      <c r="I2918" s="3" t="str">
        <f t="shared" ca="1" si="274"/>
        <v>2438.85</v>
      </c>
      <c r="J2918" s="3" t="str">
        <f t="shared" ca="1" si="275"/>
        <v>insert into motoristas (fk_matricula, nome, sexo, telefone, nif, salario) values (1986, 'Nicole Fonseca Loureiro', 2, '994 525 149', 20177782, 2438.85);</v>
      </c>
    </row>
    <row r="2919" spans="1:10" x14ac:dyDescent="0.25">
      <c r="A2919">
        <f t="shared" ca="1" si="270"/>
        <v>1007</v>
      </c>
      <c r="B2919">
        <f t="shared" ca="1" si="271"/>
        <v>1</v>
      </c>
      <c r="C2919">
        <f t="shared" ca="1" si="272"/>
        <v>90</v>
      </c>
      <c r="D2919">
        <f t="shared" ca="1" si="272"/>
        <v>10</v>
      </c>
      <c r="E2919" s="3" t="str">
        <f ca="1">_xlfn.CONCAT(VLOOKUP($B2919,nomes!$A:$B,2,FALSE), "", VLOOKUP($C2919,apelido!$A:$B,2,FALSE), " ", VLOOKUP($D2919,apelido!$A:$B,2,FALSE))</f>
        <v>Afonso Vilaça Batista</v>
      </c>
      <c r="F2919" s="3" t="str">
        <f ca="1">TRIM(VLOOKUP($B2919,nomes!$A:$C,3,FALSE))</f>
        <v>Masculino</v>
      </c>
      <c r="G2919" t="str">
        <f t="shared" ca="1" si="273"/>
        <v>979 272 454</v>
      </c>
      <c r="H2919" s="2" t="s">
        <v>3410</v>
      </c>
      <c r="I2919" s="3" t="str">
        <f t="shared" ca="1" si="274"/>
        <v>1916.69</v>
      </c>
      <c r="J2919" s="3" t="str">
        <f t="shared" ca="1" si="275"/>
        <v>insert into motoristas (fk_matricula, nome, sexo, telefone, nif, salario) values (1007, 'Afonso Vilaça Batista', 1, '979 272 454', 22180163, 1916.69);</v>
      </c>
    </row>
    <row r="2920" spans="1:10" x14ac:dyDescent="0.25">
      <c r="A2920">
        <f t="shared" ca="1" si="270"/>
        <v>1494</v>
      </c>
      <c r="B2920">
        <f t="shared" ca="1" si="271"/>
        <v>4</v>
      </c>
      <c r="C2920">
        <f t="shared" ca="1" si="272"/>
        <v>9</v>
      </c>
      <c r="D2920">
        <f t="shared" ca="1" si="272"/>
        <v>36</v>
      </c>
      <c r="E2920" s="3" t="str">
        <f ca="1">_xlfn.CONCAT(VLOOKUP($B2920,nomes!$A:$B,2,FALSE), "", VLOOKUP($C2920,apelido!$A:$B,2,FALSE), " ", VLOOKUP($D2920,apelido!$A:$B,2,FALSE))</f>
        <v>Amélia Barros Gonçalves</v>
      </c>
      <c r="F2920" s="3" t="str">
        <f ca="1">TRIM(VLOOKUP($B2920,nomes!$A:$C,3,FALSE))</f>
        <v>Feminino</v>
      </c>
      <c r="G2920" t="str">
        <f t="shared" ca="1" si="273"/>
        <v>946 272 562</v>
      </c>
      <c r="H2920" s="2" t="s">
        <v>3411</v>
      </c>
      <c r="I2920" s="3" t="str">
        <f t="shared" ca="1" si="274"/>
        <v>1328.28</v>
      </c>
      <c r="J2920" s="3" t="str">
        <f t="shared" ca="1" si="275"/>
        <v>insert into motoristas (fk_matricula, nome, sexo, telefone, nif, salario) values (1494, 'Amélia Barros Gonçalves', 2, '946 272 562', 22334050, 1328.28);</v>
      </c>
    </row>
    <row r="2921" spans="1:10" x14ac:dyDescent="0.25">
      <c r="A2921">
        <f t="shared" ca="1" si="270"/>
        <v>400</v>
      </c>
      <c r="B2921">
        <f t="shared" ca="1" si="271"/>
        <v>65</v>
      </c>
      <c r="C2921">
        <f t="shared" ca="1" si="272"/>
        <v>64</v>
      </c>
      <c r="D2921">
        <f t="shared" ca="1" si="272"/>
        <v>95</v>
      </c>
      <c r="E2921" s="3" t="str">
        <f ca="1">_xlfn.CONCAT(VLOOKUP($B2921,nomes!$A:$B,2,FALSE), "", VLOOKUP($C2921,apelido!$A:$B,2,FALSE), " ", VLOOKUP($D2921,apelido!$A:$B,2,FALSE))</f>
        <v>Lara Pinto Cabral</v>
      </c>
      <c r="F2921" s="3" t="str">
        <f ca="1">TRIM(VLOOKUP($B2921,nomes!$A:$C,3,FALSE))</f>
        <v>Feminino</v>
      </c>
      <c r="G2921" t="str">
        <f t="shared" ca="1" si="273"/>
        <v>929 626 976</v>
      </c>
      <c r="H2921" s="2" t="s">
        <v>3412</v>
      </c>
      <c r="I2921" s="3" t="str">
        <f t="shared" ca="1" si="274"/>
        <v>2314.17</v>
      </c>
      <c r="J2921" s="3" t="str">
        <f t="shared" ca="1" si="275"/>
        <v>insert into motoristas (fk_matricula, nome, sexo, telefone, nif, salario) values (400, 'Lara Pinto Cabral', 2, '929 626 976', 27146158, 2314.17);</v>
      </c>
    </row>
    <row r="2922" spans="1:10" x14ac:dyDescent="0.25">
      <c r="A2922">
        <f t="shared" ca="1" si="270"/>
        <v>1822</v>
      </c>
      <c r="B2922">
        <f t="shared" ca="1" si="271"/>
        <v>188</v>
      </c>
      <c r="C2922">
        <f t="shared" ca="1" si="272"/>
        <v>45</v>
      </c>
      <c r="D2922">
        <f t="shared" ca="1" si="272"/>
        <v>23</v>
      </c>
      <c r="E2922" s="3" t="str">
        <f ca="1">_xlfn.CONCAT(VLOOKUP($B2922,nomes!$A:$B,2,FALSE), "", VLOOKUP($C2922,apelido!$A:$B,2,FALSE), " ", VLOOKUP($D2922,apelido!$A:$B,2,FALSE))</f>
        <v>Moisés Magalhães Cruz</v>
      </c>
      <c r="F2922" s="3" t="str">
        <f ca="1">TRIM(VLOOKUP($B2922,nomes!$A:$C,3,FALSE))</f>
        <v>Masculino</v>
      </c>
      <c r="G2922" t="str">
        <f t="shared" ca="1" si="273"/>
        <v>997 228 965</v>
      </c>
      <c r="H2922" s="2" t="s">
        <v>3413</v>
      </c>
      <c r="I2922" s="3" t="str">
        <f t="shared" ca="1" si="274"/>
        <v>1016.28</v>
      </c>
      <c r="J2922" s="3" t="str">
        <f t="shared" ca="1" si="275"/>
        <v>insert into motoristas (fk_matricula, nome, sexo, telefone, nif, salario) values (1822, 'Moisés Magalhães Cruz', 1, '997 228 965', 11708646, 1016.28);</v>
      </c>
    </row>
    <row r="2923" spans="1:10" x14ac:dyDescent="0.25">
      <c r="A2923">
        <f t="shared" ca="1" si="270"/>
        <v>182</v>
      </c>
      <c r="B2923">
        <f t="shared" ca="1" si="271"/>
        <v>90</v>
      </c>
      <c r="C2923">
        <f t="shared" ca="1" si="272"/>
        <v>25</v>
      </c>
      <c r="D2923">
        <f t="shared" ca="1" si="272"/>
        <v>87</v>
      </c>
      <c r="E2923" s="3" t="str">
        <f ca="1">_xlfn.CONCAT(VLOOKUP($B2923,nomes!$A:$B,2,FALSE), "", VLOOKUP($C2923,apelido!$A:$B,2,FALSE), " ", VLOOKUP($D2923,apelido!$A:$B,2,FALSE))</f>
        <v>Noemi Duarte Ventura</v>
      </c>
      <c r="F2923" s="3" t="str">
        <f ca="1">TRIM(VLOOKUP($B2923,nomes!$A:$C,3,FALSE))</f>
        <v>Feminino</v>
      </c>
      <c r="G2923" t="str">
        <f t="shared" ca="1" si="273"/>
        <v>993 544 989</v>
      </c>
      <c r="H2923" s="2" t="s">
        <v>3414</v>
      </c>
      <c r="I2923" s="3" t="str">
        <f t="shared" ca="1" si="274"/>
        <v>2068.54</v>
      </c>
      <c r="J2923" s="3" t="str">
        <f t="shared" ca="1" si="275"/>
        <v>insert into motoristas (fk_matricula, nome, sexo, telefone, nif, salario) values (182, 'Noemi Duarte Ventura', 2, '993 544 989', 19115397, 2068.54);</v>
      </c>
    </row>
    <row r="2924" spans="1:10" x14ac:dyDescent="0.25">
      <c r="A2924">
        <f t="shared" ca="1" si="270"/>
        <v>1801</v>
      </c>
      <c r="B2924">
        <f t="shared" ca="1" si="271"/>
        <v>112</v>
      </c>
      <c r="C2924">
        <f t="shared" ca="1" si="272"/>
        <v>84</v>
      </c>
      <c r="D2924">
        <f t="shared" ca="1" si="272"/>
        <v>18</v>
      </c>
      <c r="E2924" s="3" t="str">
        <f ca="1">_xlfn.CONCAT(VLOOKUP($B2924,nomes!$A:$B,2,FALSE), "", VLOOKUP($C2924,apelido!$A:$B,2,FALSE), " ", VLOOKUP($D2924,apelido!$A:$B,2,FALSE))</f>
        <v>Stefany Valente Cardoso</v>
      </c>
      <c r="F2924" s="3" t="str">
        <f ca="1">TRIM(VLOOKUP($B2924,nomes!$A:$C,3,FALSE))</f>
        <v>Feminino</v>
      </c>
      <c r="G2924" t="str">
        <f t="shared" ca="1" si="273"/>
        <v>962 663 132</v>
      </c>
      <c r="H2924" s="2" t="s">
        <v>3415</v>
      </c>
      <c r="I2924" s="3" t="str">
        <f t="shared" ca="1" si="274"/>
        <v>1247.48</v>
      </c>
      <c r="J2924" s="3" t="str">
        <f t="shared" ca="1" si="275"/>
        <v>insert into motoristas (fk_matricula, nome, sexo, telefone, nif, salario) values (1801, 'Stefany Valente Cardoso', 2, '962 663 132', 11465374, 1247.48);</v>
      </c>
    </row>
    <row r="2925" spans="1:10" x14ac:dyDescent="0.25">
      <c r="A2925">
        <f t="shared" ca="1" si="270"/>
        <v>1294</v>
      </c>
      <c r="B2925">
        <f t="shared" ca="1" si="271"/>
        <v>199</v>
      </c>
      <c r="C2925">
        <f t="shared" ca="1" si="272"/>
        <v>100</v>
      </c>
      <c r="D2925">
        <f t="shared" ca="1" si="272"/>
        <v>47</v>
      </c>
      <c r="E2925" s="3" t="str">
        <f ca="1">_xlfn.CONCAT(VLOOKUP($B2925,nomes!$A:$B,2,FALSE), "", VLOOKUP($C2925,apelido!$A:$B,2,FALSE), " ", VLOOKUP($D2925,apelido!$A:$B,2,FALSE))</f>
        <v>Valéria Fragoso Martins</v>
      </c>
      <c r="F2925" s="3" t="str">
        <f ca="1">TRIM(VLOOKUP($B2925,nomes!$A:$C,3,FALSE))</f>
        <v>Feminino</v>
      </c>
      <c r="G2925" t="str">
        <f t="shared" ca="1" si="273"/>
        <v>925 899 752</v>
      </c>
      <c r="H2925" s="2" t="s">
        <v>3416</v>
      </c>
      <c r="I2925" s="3" t="str">
        <f t="shared" ca="1" si="274"/>
        <v>1707.91</v>
      </c>
      <c r="J2925" s="3" t="str">
        <f t="shared" ca="1" si="275"/>
        <v>insert into motoristas (fk_matricula, nome, sexo, telefone, nif, salario) values (1294, 'Valéria Fragoso Martins', 2, '925 899 752', 54741362, 1707.91);</v>
      </c>
    </row>
    <row r="2926" spans="1:10" x14ac:dyDescent="0.25">
      <c r="A2926">
        <f t="shared" ca="1" si="270"/>
        <v>2376</v>
      </c>
      <c r="B2926">
        <f t="shared" ca="1" si="271"/>
        <v>168</v>
      </c>
      <c r="C2926">
        <f t="shared" ca="1" si="272"/>
        <v>24</v>
      </c>
      <c r="D2926">
        <f t="shared" ca="1" si="272"/>
        <v>77</v>
      </c>
      <c r="E2926" s="3" t="str">
        <f ca="1">_xlfn.CONCAT(VLOOKUP($B2926,nomes!$A:$B,2,FALSE), "", VLOOKUP($C2926,apelido!$A:$B,2,FALSE), " ", VLOOKUP($D2926,apelido!$A:$B,2,FALSE))</f>
        <v>Ivanilda Dias Silva</v>
      </c>
      <c r="F2926" s="3" t="str">
        <f ca="1">TRIM(VLOOKUP($B2926,nomes!$A:$C,3,FALSE))</f>
        <v>Feminino</v>
      </c>
      <c r="G2926" t="str">
        <f t="shared" ca="1" si="273"/>
        <v>999 324 544</v>
      </c>
      <c r="H2926" s="2" t="s">
        <v>3417</v>
      </c>
      <c r="I2926" s="3" t="str">
        <f t="shared" ca="1" si="274"/>
        <v>1902.76</v>
      </c>
      <c r="J2926" s="3" t="str">
        <f t="shared" ca="1" si="275"/>
        <v>insert into motoristas (fk_matricula, nome, sexo, telefone, nif, salario) values (2376, 'Ivanilda Dias Silva', 2, '999 324 544', 17365218, 1902.76);</v>
      </c>
    </row>
    <row r="2927" spans="1:10" x14ac:dyDescent="0.25">
      <c r="A2927">
        <f t="shared" ca="1" si="270"/>
        <v>2629</v>
      </c>
      <c r="B2927">
        <f t="shared" ca="1" si="271"/>
        <v>25</v>
      </c>
      <c r="C2927">
        <f t="shared" ca="1" si="272"/>
        <v>80</v>
      </c>
      <c r="D2927">
        <f t="shared" ca="1" si="272"/>
        <v>97</v>
      </c>
      <c r="E2927" s="3" t="str">
        <f ca="1">_xlfn.CONCAT(VLOOKUP($B2927,nomes!$A:$B,2,FALSE), "", VLOOKUP($C2927,apelido!$A:$B,2,FALSE), " ", VLOOKUP($D2927,apelido!$A:$B,2,FALSE))</f>
        <v>Daniel Sousa Camacho</v>
      </c>
      <c r="F2927" s="3" t="str">
        <f ca="1">TRIM(VLOOKUP($B2927,nomes!$A:$C,3,FALSE))</f>
        <v>Masculino</v>
      </c>
      <c r="G2927" t="str">
        <f t="shared" ca="1" si="273"/>
        <v>994 632 835</v>
      </c>
      <c r="H2927" s="2" t="s">
        <v>3418</v>
      </c>
      <c r="I2927" s="3" t="str">
        <f t="shared" ca="1" si="274"/>
        <v>1941.49</v>
      </c>
      <c r="J2927" s="3" t="str">
        <f t="shared" ca="1" si="275"/>
        <v>insert into motoristas (fk_matricula, nome, sexo, telefone, nif, salario) values (2629, 'Daniel Sousa Camacho', 1, '994 632 835', 25791128, 1941.49);</v>
      </c>
    </row>
    <row r="2928" spans="1:10" x14ac:dyDescent="0.25">
      <c r="A2928">
        <f t="shared" ca="1" si="270"/>
        <v>1657</v>
      </c>
      <c r="B2928">
        <f t="shared" ca="1" si="271"/>
        <v>132</v>
      </c>
      <c r="C2928">
        <f t="shared" ca="1" si="272"/>
        <v>15</v>
      </c>
      <c r="D2928">
        <f t="shared" ca="1" si="272"/>
        <v>50</v>
      </c>
      <c r="E2928" s="3" t="str">
        <f ca="1">_xlfn.CONCAT(VLOOKUP($B2928,nomes!$A:$B,2,FALSE), "", VLOOKUP($C2928,apelido!$A:$B,2,FALSE), " ", VLOOKUP($D2928,apelido!$A:$B,2,FALSE))</f>
        <v>Bruna Branco Mendes</v>
      </c>
      <c r="F2928" s="3" t="str">
        <f ca="1">TRIM(VLOOKUP($B2928,nomes!$A:$C,3,FALSE))</f>
        <v>Feminino</v>
      </c>
      <c r="G2928" t="str">
        <f t="shared" ca="1" si="273"/>
        <v>927 198 928</v>
      </c>
      <c r="H2928" s="2" t="s">
        <v>3419</v>
      </c>
      <c r="I2928" s="3" t="str">
        <f t="shared" ca="1" si="274"/>
        <v>1814.72</v>
      </c>
      <c r="J2928" s="3" t="str">
        <f t="shared" ca="1" si="275"/>
        <v>insert into motoristas (fk_matricula, nome, sexo, telefone, nif, salario) values (1657, 'Bruna Branco Mendes', 2, '927 198 928', 28188704, 1814.72);</v>
      </c>
    </row>
    <row r="2929" spans="1:10" x14ac:dyDescent="0.25">
      <c r="A2929">
        <f t="shared" ca="1" si="270"/>
        <v>202</v>
      </c>
      <c r="B2929">
        <f t="shared" ca="1" si="271"/>
        <v>77</v>
      </c>
      <c r="C2929">
        <f t="shared" ca="1" si="272"/>
        <v>27</v>
      </c>
      <c r="D2929">
        <f t="shared" ca="1" si="272"/>
        <v>11</v>
      </c>
      <c r="E2929" s="3" t="str">
        <f ca="1">_xlfn.CONCAT(VLOOKUP($B2929,nomes!$A:$B,2,FALSE), "", VLOOKUP($C2929,apelido!$A:$B,2,FALSE), " ", VLOOKUP($D2929,apelido!$A:$B,2,FALSE))</f>
        <v>Luna Faria Bento</v>
      </c>
      <c r="F2929" s="3" t="str">
        <f ca="1">TRIM(VLOOKUP($B2929,nomes!$A:$C,3,FALSE))</f>
        <v>Feminino</v>
      </c>
      <c r="G2929" t="str">
        <f t="shared" ca="1" si="273"/>
        <v>914 896 299</v>
      </c>
      <c r="H2929" s="2" t="s">
        <v>3420</v>
      </c>
      <c r="I2929" s="3" t="str">
        <f t="shared" ca="1" si="274"/>
        <v>2127.73</v>
      </c>
      <c r="J2929" s="3" t="str">
        <f t="shared" ca="1" si="275"/>
        <v>insert into motoristas (fk_matricula, nome, sexo, telefone, nif, salario) values (202, 'Luna Faria Bento', 2, '914 896 299', 14244732, 2127.73);</v>
      </c>
    </row>
    <row r="2930" spans="1:10" x14ac:dyDescent="0.25">
      <c r="A2930">
        <f t="shared" ca="1" si="270"/>
        <v>2893</v>
      </c>
      <c r="B2930">
        <f t="shared" ca="1" si="271"/>
        <v>147</v>
      </c>
      <c r="C2930">
        <f t="shared" ca="1" si="272"/>
        <v>70</v>
      </c>
      <c r="D2930">
        <f t="shared" ca="1" si="272"/>
        <v>20</v>
      </c>
      <c r="E2930" s="3" t="str">
        <f ca="1">_xlfn.CONCAT(VLOOKUP($B2930,nomes!$A:$B,2,FALSE), "", VLOOKUP($C2930,apelido!$A:$B,2,FALSE), " ", VLOOKUP($D2930,apelido!$A:$B,2,FALSE))</f>
        <v>Emerson Ribeiro Castro</v>
      </c>
      <c r="F2930" s="3" t="str">
        <f ca="1">TRIM(VLOOKUP($B2930,nomes!$A:$C,3,FALSE))</f>
        <v>Masculino</v>
      </c>
      <c r="G2930" t="str">
        <f t="shared" ca="1" si="273"/>
        <v>991 748 396</v>
      </c>
      <c r="H2930" s="2" t="s">
        <v>3421</v>
      </c>
      <c r="I2930" s="3" t="str">
        <f t="shared" ca="1" si="274"/>
        <v>2285.86</v>
      </c>
      <c r="J2930" s="3" t="str">
        <f t="shared" ca="1" si="275"/>
        <v>insert into motoristas (fk_matricula, nome, sexo, telefone, nif, salario) values (2893, 'Emerson Ribeiro Castro', 1, '991 748 396', 59376946, 2285.86);</v>
      </c>
    </row>
    <row r="2931" spans="1:10" x14ac:dyDescent="0.25">
      <c r="A2931">
        <f t="shared" ca="1" si="270"/>
        <v>3028</v>
      </c>
      <c r="B2931">
        <f t="shared" ca="1" si="271"/>
        <v>40</v>
      </c>
      <c r="C2931">
        <f t="shared" ca="1" si="272"/>
        <v>24</v>
      </c>
      <c r="D2931">
        <f t="shared" ca="1" si="272"/>
        <v>42</v>
      </c>
      <c r="E2931" s="3" t="str">
        <f ca="1">_xlfn.CONCAT(VLOOKUP($B2931,nomes!$A:$B,2,FALSE), "", VLOOKUP($C2931,apelido!$A:$B,2,FALSE), " ", VLOOKUP($D2931,apelido!$A:$B,2,FALSE))</f>
        <v>Fernando Dias Loureiro</v>
      </c>
      <c r="F2931" s="3" t="str">
        <f ca="1">TRIM(VLOOKUP($B2931,nomes!$A:$C,3,FALSE))</f>
        <v>Masculino</v>
      </c>
      <c r="G2931" t="str">
        <f t="shared" ca="1" si="273"/>
        <v>937 886 231</v>
      </c>
      <c r="H2931" s="2" t="s">
        <v>3422</v>
      </c>
      <c r="I2931" s="3" t="str">
        <f t="shared" ca="1" si="274"/>
        <v>2488.62</v>
      </c>
      <c r="J2931" s="3" t="str">
        <f t="shared" ca="1" si="275"/>
        <v>insert into motoristas (fk_matricula, nome, sexo, telefone, nif, salario) values (3028, 'Fernando Dias Loureiro', 1, '937 886 231', 54281605, 2488.62);</v>
      </c>
    </row>
    <row r="2932" spans="1:10" x14ac:dyDescent="0.25">
      <c r="A2932">
        <f t="shared" ca="1" si="270"/>
        <v>474</v>
      </c>
      <c r="B2932">
        <f t="shared" ca="1" si="271"/>
        <v>70</v>
      </c>
      <c r="C2932">
        <f t="shared" ca="1" si="272"/>
        <v>14</v>
      </c>
      <c r="D2932">
        <f t="shared" ca="1" si="272"/>
        <v>96</v>
      </c>
      <c r="E2932" s="3" t="str">
        <f ca="1">_xlfn.CONCAT(VLOOKUP($B2932,nomes!$A:$B,2,FALSE), "", VLOOKUP($C2932,apelido!$A:$B,2,FALSE), " ", VLOOKUP($D2932,apelido!$A:$B,2,FALSE))</f>
        <v>Letícia Botelho Caldeira</v>
      </c>
      <c r="F2932" s="3" t="str">
        <f ca="1">TRIM(VLOOKUP($B2932,nomes!$A:$C,3,FALSE))</f>
        <v>Feminino</v>
      </c>
      <c r="G2932" t="str">
        <f t="shared" ca="1" si="273"/>
        <v>993 244 548</v>
      </c>
      <c r="H2932" s="2" t="s">
        <v>3423</v>
      </c>
      <c r="I2932" s="3" t="str">
        <f t="shared" ca="1" si="274"/>
        <v>2020.64</v>
      </c>
      <c r="J2932" s="3" t="str">
        <f t="shared" ca="1" si="275"/>
        <v>insert into motoristas (fk_matricula, nome, sexo, telefone, nif, salario) values (474, 'Letícia Botelho Caldeira', 2, '993 244 548', 59705690, 2020.64);</v>
      </c>
    </row>
    <row r="2933" spans="1:10" x14ac:dyDescent="0.25">
      <c r="A2933">
        <f t="shared" ca="1" si="270"/>
        <v>268</v>
      </c>
      <c r="B2933">
        <f t="shared" ca="1" si="271"/>
        <v>158</v>
      </c>
      <c r="C2933">
        <f t="shared" ca="1" si="272"/>
        <v>59</v>
      </c>
      <c r="D2933">
        <f t="shared" ca="1" si="272"/>
        <v>36</v>
      </c>
      <c r="E2933" s="3" t="str">
        <f ca="1">_xlfn.CONCAT(VLOOKUP($B2933,nomes!$A:$B,2,FALSE), "", VLOOKUP($C2933,apelido!$A:$B,2,FALSE), " ", VLOOKUP($D2933,apelido!$A:$B,2,FALSE))</f>
        <v>Giovani Oliveira Gonçalves</v>
      </c>
      <c r="F2933" s="3" t="str">
        <f ca="1">TRIM(VLOOKUP($B2933,nomes!$A:$C,3,FALSE))</f>
        <v>Masculino</v>
      </c>
      <c r="G2933" t="str">
        <f t="shared" ca="1" si="273"/>
        <v>988 383 751</v>
      </c>
      <c r="H2933" s="2" t="s">
        <v>3424</v>
      </c>
      <c r="I2933" s="3" t="str">
        <f t="shared" ca="1" si="274"/>
        <v>1070.63</v>
      </c>
      <c r="J2933" s="3" t="str">
        <f t="shared" ca="1" si="275"/>
        <v>insert into motoristas (fk_matricula, nome, sexo, telefone, nif, salario) values (268, 'Giovani Oliveira Gonçalves', 1, '988 383 751', 55796206, 1070.63);</v>
      </c>
    </row>
    <row r="2934" spans="1:10" x14ac:dyDescent="0.25">
      <c r="A2934">
        <f t="shared" ca="1" si="270"/>
        <v>2320</v>
      </c>
      <c r="B2934">
        <f t="shared" ca="1" si="271"/>
        <v>165</v>
      </c>
      <c r="C2934">
        <f t="shared" ca="1" si="272"/>
        <v>3</v>
      </c>
      <c r="D2934">
        <f t="shared" ca="1" si="272"/>
        <v>35</v>
      </c>
      <c r="E2934" s="3" t="str">
        <f ca="1">_xlfn.CONCAT(VLOOKUP($B2934,nomes!$A:$B,2,FALSE), "", VLOOKUP($C2934,apelido!$A:$B,2,FALSE), " ", VLOOKUP($D2934,apelido!$A:$B,2,FALSE))</f>
        <v>Ilda Amaral Gomes</v>
      </c>
      <c r="F2934" s="3" t="str">
        <f ca="1">TRIM(VLOOKUP($B2934,nomes!$A:$C,3,FALSE))</f>
        <v>Feminino</v>
      </c>
      <c r="G2934" t="str">
        <f t="shared" ca="1" si="273"/>
        <v>963 159 318</v>
      </c>
      <c r="H2934" s="2" t="s">
        <v>3425</v>
      </c>
      <c r="I2934" s="3" t="str">
        <f t="shared" ca="1" si="274"/>
        <v>1893.1</v>
      </c>
      <c r="J2934" s="3" t="str">
        <f t="shared" ca="1" si="275"/>
        <v>insert into motoristas (fk_matricula, nome, sexo, telefone, nif, salario) values (2320, 'Ilda Amaral Gomes', 2, '963 159 318', 57595119, 1893.1);</v>
      </c>
    </row>
    <row r="2935" spans="1:10" x14ac:dyDescent="0.25">
      <c r="A2935">
        <f t="shared" ca="1" si="270"/>
        <v>1639</v>
      </c>
      <c r="B2935">
        <f t="shared" ca="1" si="271"/>
        <v>121</v>
      </c>
      <c r="C2935">
        <f t="shared" ca="1" si="272"/>
        <v>84</v>
      </c>
      <c r="D2935">
        <f t="shared" ca="1" si="272"/>
        <v>47</v>
      </c>
      <c r="E2935" s="3" t="str">
        <f ca="1">_xlfn.CONCAT(VLOOKUP($B2935,nomes!$A:$B,2,FALSE), "", VLOOKUP($C2935,apelido!$A:$B,2,FALSE), " ", VLOOKUP($D2935,apelido!$A:$B,2,FALSE))</f>
        <v>Vitória Valente Martins</v>
      </c>
      <c r="F2935" s="3" t="str">
        <f ca="1">TRIM(VLOOKUP($B2935,nomes!$A:$C,3,FALSE))</f>
        <v>Feminino</v>
      </c>
      <c r="G2935" t="str">
        <f t="shared" ca="1" si="273"/>
        <v>934 495 995</v>
      </c>
      <c r="H2935" s="2" t="s">
        <v>3426</v>
      </c>
      <c r="I2935" s="3" t="str">
        <f t="shared" ca="1" si="274"/>
        <v>1811.98</v>
      </c>
      <c r="J2935" s="3" t="str">
        <f t="shared" ca="1" si="275"/>
        <v>insert into motoristas (fk_matricula, nome, sexo, telefone, nif, salario) values (1639, 'Vitória Valente Martins', 2, '934 495 995', 12513069, 1811.98);</v>
      </c>
    </row>
    <row r="2936" spans="1:10" x14ac:dyDescent="0.25">
      <c r="A2936">
        <f t="shared" ca="1" si="270"/>
        <v>567</v>
      </c>
      <c r="B2936">
        <f t="shared" ca="1" si="271"/>
        <v>7</v>
      </c>
      <c r="C2936">
        <f t="shared" ca="1" si="272"/>
        <v>82</v>
      </c>
      <c r="D2936">
        <f t="shared" ca="1" si="272"/>
        <v>9</v>
      </c>
      <c r="E2936" s="3" t="str">
        <f ca="1">_xlfn.CONCAT(VLOOKUP($B2936,nomes!$A:$B,2,FALSE), "", VLOOKUP($C2936,apelido!$A:$B,2,FALSE), " ", VLOOKUP($D2936,apelido!$A:$B,2,FALSE))</f>
        <v>Antonella Teixeira Barros</v>
      </c>
      <c r="F2936" s="3" t="str">
        <f ca="1">TRIM(VLOOKUP($B2936,nomes!$A:$C,3,FALSE))</f>
        <v>Feminino</v>
      </c>
      <c r="G2936" t="str">
        <f t="shared" ca="1" si="273"/>
        <v>967 231 812</v>
      </c>
      <c r="H2936" s="2" t="s">
        <v>3427</v>
      </c>
      <c r="I2936" s="3" t="str">
        <f t="shared" ca="1" si="274"/>
        <v>1754.42</v>
      </c>
      <c r="J2936" s="3" t="str">
        <f t="shared" ca="1" si="275"/>
        <v>insert into motoristas (fk_matricula, nome, sexo, telefone, nif, salario) values (567, 'Antonella Teixeira Barros', 2, '967 231 812', 14691209, 1754.42);</v>
      </c>
    </row>
    <row r="2937" spans="1:10" x14ac:dyDescent="0.25">
      <c r="A2937">
        <f t="shared" ca="1" si="270"/>
        <v>2213</v>
      </c>
      <c r="B2937">
        <f t="shared" ca="1" si="271"/>
        <v>39</v>
      </c>
      <c r="C2937">
        <f t="shared" ca="1" si="272"/>
        <v>18</v>
      </c>
      <c r="D2937">
        <f t="shared" ca="1" si="272"/>
        <v>10</v>
      </c>
      <c r="E2937" s="3" t="str">
        <f ca="1">_xlfn.CONCAT(VLOOKUP($B2937,nomes!$A:$B,2,FALSE), "", VLOOKUP($C2937,apelido!$A:$B,2,FALSE), " ", VLOOKUP($D2937,apelido!$A:$B,2,FALSE))</f>
        <v>Fernanda Cardoso Batista</v>
      </c>
      <c r="F2937" s="3" t="str">
        <f ca="1">TRIM(VLOOKUP($B2937,nomes!$A:$C,3,FALSE))</f>
        <v>Feminino</v>
      </c>
      <c r="G2937" t="str">
        <f t="shared" ca="1" si="273"/>
        <v>966 935 175</v>
      </c>
      <c r="H2937" s="2" t="s">
        <v>3428</v>
      </c>
      <c r="I2937" s="3" t="str">
        <f t="shared" ca="1" si="274"/>
        <v>1973.41</v>
      </c>
      <c r="J2937" s="3" t="str">
        <f t="shared" ca="1" si="275"/>
        <v>insert into motoristas (fk_matricula, nome, sexo, telefone, nif, salario) values (2213, 'Fernanda Cardoso Batista', 2, '966 935 175', 18442218, 1973.41);</v>
      </c>
    </row>
    <row r="2938" spans="1:10" x14ac:dyDescent="0.25">
      <c r="A2938">
        <f t="shared" ca="1" si="270"/>
        <v>253</v>
      </c>
      <c r="B2938">
        <f t="shared" ca="1" si="271"/>
        <v>128</v>
      </c>
      <c r="C2938">
        <f t="shared" ca="1" si="272"/>
        <v>51</v>
      </c>
      <c r="D2938">
        <f t="shared" ca="1" si="272"/>
        <v>46</v>
      </c>
      <c r="E2938" s="3" t="str">
        <f ca="1">_xlfn.CONCAT(VLOOKUP($B2938,nomes!$A:$B,2,FALSE), "", VLOOKUP($C2938,apelido!$A:$B,2,FALSE), " ", VLOOKUP($D2938,apelido!$A:$B,2,FALSE))</f>
        <v>Amaro Miranda Marques</v>
      </c>
      <c r="F2938" s="3" t="str">
        <f ca="1">TRIM(VLOOKUP($B2938,nomes!$A:$C,3,FALSE))</f>
        <v>Masculino</v>
      </c>
      <c r="G2938" t="str">
        <f t="shared" ca="1" si="273"/>
        <v>941 175 552</v>
      </c>
      <c r="H2938" s="2" t="s">
        <v>3429</v>
      </c>
      <c r="I2938" s="3" t="str">
        <f t="shared" ca="1" si="274"/>
        <v>1499.5</v>
      </c>
      <c r="J2938" s="3" t="str">
        <f t="shared" ca="1" si="275"/>
        <v>insert into motoristas (fk_matricula, nome, sexo, telefone, nif, salario) values (253, 'Amaro Miranda Marques', 1, '941 175 552', 52812377, 1499.5);</v>
      </c>
    </row>
    <row r="2939" spans="1:10" x14ac:dyDescent="0.25">
      <c r="A2939">
        <f t="shared" ca="1" si="270"/>
        <v>2257</v>
      </c>
      <c r="B2939">
        <f t="shared" ca="1" si="271"/>
        <v>83</v>
      </c>
      <c r="C2939">
        <f t="shared" ca="1" si="272"/>
        <v>14</v>
      </c>
      <c r="D2939">
        <f t="shared" ca="1" si="272"/>
        <v>38</v>
      </c>
      <c r="E2939" s="3" t="str">
        <f ca="1">_xlfn.CONCAT(VLOOKUP($B2939,nomes!$A:$B,2,FALSE), "", VLOOKUP($C2939,apelido!$A:$B,2,FALSE), " ", VLOOKUP($D2939,apelido!$A:$B,2,FALSE))</f>
        <v>Matilde Botelho Jesus</v>
      </c>
      <c r="F2939" s="3" t="str">
        <f ca="1">TRIM(VLOOKUP($B2939,nomes!$A:$C,3,FALSE))</f>
        <v>Feminino</v>
      </c>
      <c r="G2939" t="str">
        <f t="shared" ca="1" si="273"/>
        <v>937 123 173</v>
      </c>
      <c r="H2939" s="2" t="s">
        <v>3430</v>
      </c>
      <c r="I2939" s="3" t="str">
        <f t="shared" ca="1" si="274"/>
        <v>1719.77</v>
      </c>
      <c r="J2939" s="3" t="str">
        <f t="shared" ca="1" si="275"/>
        <v>insert into motoristas (fk_matricula, nome, sexo, telefone, nif, salario) values (2257, 'Matilde Botelho Jesus', 2, '937 123 173', 53299957, 1719.77);</v>
      </c>
    </row>
    <row r="2940" spans="1:10" x14ac:dyDescent="0.25">
      <c r="A2940">
        <f t="shared" ca="1" si="270"/>
        <v>2806</v>
      </c>
      <c r="B2940">
        <f t="shared" ca="1" si="271"/>
        <v>129</v>
      </c>
      <c r="C2940">
        <f t="shared" ca="1" si="272"/>
        <v>62</v>
      </c>
      <c r="D2940">
        <f t="shared" ca="1" si="272"/>
        <v>89</v>
      </c>
      <c r="E2940" s="3" t="str">
        <f ca="1">_xlfn.CONCAT(VLOOKUP($B2940,nomes!$A:$B,2,FALSE), "", VLOOKUP($C2940,apelido!$A:$B,2,FALSE), " ", VLOOKUP($D2940,apelido!$A:$B,2,FALSE))</f>
        <v>Anselmo Pereira Vieira</v>
      </c>
      <c r="F2940" s="3" t="str">
        <f ca="1">TRIM(VLOOKUP($B2940,nomes!$A:$C,3,FALSE))</f>
        <v>Masculino</v>
      </c>
      <c r="G2940" t="str">
        <f t="shared" ca="1" si="273"/>
        <v>939 932 927</v>
      </c>
      <c r="H2940" s="2" t="s">
        <v>3431</v>
      </c>
      <c r="I2940" s="3" t="str">
        <f t="shared" ca="1" si="274"/>
        <v>1435.11</v>
      </c>
      <c r="J2940" s="3" t="str">
        <f t="shared" ca="1" si="275"/>
        <v>insert into motoristas (fk_matricula, nome, sexo, telefone, nif, salario) values (2806, 'Anselmo Pereira Vieira', 1, '939 932 927', 51499179, 1435.11);</v>
      </c>
    </row>
    <row r="2941" spans="1:10" x14ac:dyDescent="0.25">
      <c r="A2941">
        <f t="shared" ca="1" si="270"/>
        <v>198</v>
      </c>
      <c r="B2941">
        <f t="shared" ca="1" si="271"/>
        <v>197</v>
      </c>
      <c r="C2941">
        <f t="shared" ca="1" si="272"/>
        <v>51</v>
      </c>
      <c r="D2941">
        <f t="shared" ca="1" si="272"/>
        <v>81</v>
      </c>
      <c r="E2941" s="3" t="str">
        <f ca="1">_xlfn.CONCAT(VLOOKUP($B2941,nomes!$A:$B,2,FALSE), "", VLOOKUP($C2941,apelido!$A:$B,2,FALSE), " ", VLOOKUP($D2941,apelido!$A:$B,2,FALSE))</f>
        <v>Tadeu Miranda Tavares</v>
      </c>
      <c r="F2941" s="3" t="str">
        <f ca="1">TRIM(VLOOKUP($B2941,nomes!$A:$C,3,FALSE))</f>
        <v>Masculino</v>
      </c>
      <c r="G2941" t="str">
        <f t="shared" ca="1" si="273"/>
        <v>946 567 431</v>
      </c>
      <c r="H2941" s="2" t="s">
        <v>3432</v>
      </c>
      <c r="I2941" s="3" t="str">
        <f t="shared" ca="1" si="274"/>
        <v>1715.54</v>
      </c>
      <c r="J2941" s="3" t="str">
        <f t="shared" ca="1" si="275"/>
        <v>insert into motoristas (fk_matricula, nome, sexo, telefone, nif, salario) values (198, 'Tadeu Miranda Tavares', 1, '946 567 431', 25441823, 1715.54);</v>
      </c>
    </row>
    <row r="2942" spans="1:10" x14ac:dyDescent="0.25">
      <c r="A2942">
        <f t="shared" ca="1" si="270"/>
        <v>553</v>
      </c>
      <c r="B2942">
        <f t="shared" ca="1" si="271"/>
        <v>185</v>
      </c>
      <c r="C2942">
        <f t="shared" ca="1" si="272"/>
        <v>5</v>
      </c>
      <c r="D2942">
        <f t="shared" ca="1" si="272"/>
        <v>33</v>
      </c>
      <c r="E2942" s="3" t="str">
        <f ca="1">_xlfn.CONCAT(VLOOKUP($B2942,nomes!$A:$B,2,FALSE), "", VLOOKUP($C2942,apelido!$A:$B,2,FALSE), " ", VLOOKUP($D2942,apelido!$A:$B,2,FALSE))</f>
        <v>Mauro Andrade Garcia</v>
      </c>
      <c r="F2942" s="3" t="str">
        <f ca="1">TRIM(VLOOKUP($B2942,nomes!$A:$C,3,FALSE))</f>
        <v>Masculino</v>
      </c>
      <c r="G2942" t="str">
        <f t="shared" ca="1" si="273"/>
        <v>939 899 216</v>
      </c>
      <c r="H2942" s="2" t="s">
        <v>3433</v>
      </c>
      <c r="I2942" s="3" t="str">
        <f t="shared" ca="1" si="274"/>
        <v>1728.0</v>
      </c>
      <c r="J2942" s="3" t="str">
        <f t="shared" ca="1" si="275"/>
        <v>insert into motoristas (fk_matricula, nome, sexo, telefone, nif, salario) values (553, 'Mauro Andrade Garcia', 1, '939 899 216', 58726774, 1728.0);</v>
      </c>
    </row>
    <row r="2943" spans="1:10" x14ac:dyDescent="0.25">
      <c r="A2943">
        <f t="shared" ca="1" si="270"/>
        <v>115</v>
      </c>
      <c r="B2943">
        <f t="shared" ca="1" si="271"/>
        <v>74</v>
      </c>
      <c r="C2943">
        <f t="shared" ca="1" si="272"/>
        <v>86</v>
      </c>
      <c r="D2943">
        <f t="shared" ca="1" si="272"/>
        <v>12</v>
      </c>
      <c r="E2943" s="3" t="str">
        <f ca="1">_xlfn.CONCAT(VLOOKUP($B2943,nomes!$A:$B,2,FALSE), "", VLOOKUP($C2943,apelido!$A:$B,2,FALSE), " ", VLOOKUP($D2943,apelido!$A:$B,2,FALSE))</f>
        <v>Lucas Vaz Bernardo</v>
      </c>
      <c r="F2943" s="3" t="str">
        <f ca="1">TRIM(VLOOKUP($B2943,nomes!$A:$C,3,FALSE))</f>
        <v>Masculino</v>
      </c>
      <c r="G2943" t="str">
        <f t="shared" ca="1" si="273"/>
        <v>969 795 967</v>
      </c>
      <c r="H2943" s="2" t="s">
        <v>3434</v>
      </c>
      <c r="I2943" s="3" t="str">
        <f t="shared" ca="1" si="274"/>
        <v>1932.11</v>
      </c>
      <c r="J2943" s="3" t="str">
        <f t="shared" ca="1" si="275"/>
        <v>insert into motoristas (fk_matricula, nome, sexo, telefone, nif, salario) values (115, 'Lucas Vaz Bernardo', 1, '969 795 967', 13342583, 1932.11);</v>
      </c>
    </row>
    <row r="2944" spans="1:10" x14ac:dyDescent="0.25">
      <c r="A2944">
        <f t="shared" ca="1" si="270"/>
        <v>2578</v>
      </c>
      <c r="B2944">
        <f t="shared" ca="1" si="271"/>
        <v>129</v>
      </c>
      <c r="C2944">
        <f t="shared" ca="1" si="272"/>
        <v>34</v>
      </c>
      <c r="D2944">
        <f t="shared" ca="1" si="272"/>
        <v>42</v>
      </c>
      <c r="E2944" s="3" t="str">
        <f ca="1">_xlfn.CONCAT(VLOOKUP($B2944,nomes!$A:$B,2,FALSE), "", VLOOKUP($C2944,apelido!$A:$B,2,FALSE), " ", VLOOKUP($D2944,apelido!$A:$B,2,FALSE))</f>
        <v>Anselmo Gaspar Loureiro</v>
      </c>
      <c r="F2944" s="3" t="str">
        <f ca="1">TRIM(VLOOKUP($B2944,nomes!$A:$C,3,FALSE))</f>
        <v>Masculino</v>
      </c>
      <c r="G2944" t="str">
        <f t="shared" ca="1" si="273"/>
        <v>939 818 156</v>
      </c>
      <c r="H2944" s="2" t="s">
        <v>3435</v>
      </c>
      <c r="I2944" s="3" t="str">
        <f t="shared" ca="1" si="274"/>
        <v>1916.14</v>
      </c>
      <c r="J2944" s="3" t="str">
        <f t="shared" ca="1" si="275"/>
        <v>insert into motoristas (fk_matricula, nome, sexo, telefone, nif, salario) values (2578, 'Anselmo Gaspar Loureiro', 1, '939 818 156', 21557772, 1916.14);</v>
      </c>
    </row>
    <row r="2945" spans="1:10" x14ac:dyDescent="0.25">
      <c r="A2945">
        <f t="shared" ca="1" si="270"/>
        <v>468</v>
      </c>
      <c r="B2945">
        <f t="shared" ca="1" si="271"/>
        <v>193</v>
      </c>
      <c r="C2945">
        <f t="shared" ca="1" si="272"/>
        <v>22</v>
      </c>
      <c r="D2945">
        <f t="shared" ca="1" si="272"/>
        <v>79</v>
      </c>
      <c r="E2945" s="3" t="str">
        <f ca="1">_xlfn.CONCAT(VLOOKUP($B2945,nomes!$A:$B,2,FALSE), "", VLOOKUP($C2945,apelido!$A:$B,2,FALSE), " ", VLOOKUP($D2945,apelido!$A:$B,2,FALSE))</f>
        <v>Renato Costa Soares</v>
      </c>
      <c r="F2945" s="3" t="str">
        <f ca="1">TRIM(VLOOKUP($B2945,nomes!$A:$C,3,FALSE))</f>
        <v>Masculino</v>
      </c>
      <c r="G2945" t="str">
        <f t="shared" ca="1" si="273"/>
        <v>976 964 319</v>
      </c>
      <c r="H2945" s="2" t="s">
        <v>3436</v>
      </c>
      <c r="I2945" s="3" t="str">
        <f t="shared" ca="1" si="274"/>
        <v>2320.93</v>
      </c>
      <c r="J2945" s="3" t="str">
        <f t="shared" ca="1" si="275"/>
        <v>insert into motoristas (fk_matricula, nome, sexo, telefone, nif, salario) values (468, 'Renato Costa Soares', 1, '976 964 319', 25485271, 2320.93);</v>
      </c>
    </row>
    <row r="2946" spans="1:10" x14ac:dyDescent="0.25">
      <c r="A2946">
        <f t="shared" ca="1" si="270"/>
        <v>1286</v>
      </c>
      <c r="B2946">
        <f t="shared" ca="1" si="271"/>
        <v>51</v>
      </c>
      <c r="C2946">
        <f t="shared" ca="1" si="272"/>
        <v>40</v>
      </c>
      <c r="D2946">
        <f t="shared" ca="1" si="272"/>
        <v>96</v>
      </c>
      <c r="E2946" s="3" t="str">
        <f ca="1">_xlfn.CONCAT(VLOOKUP($B2946,nomes!$A:$B,2,FALSE), "", VLOOKUP($C2946,apelido!$A:$B,2,FALSE), " ", VLOOKUP($D2946,apelido!$A:$B,2,FALSE))</f>
        <v>Heloísa Lima Caldeira</v>
      </c>
      <c r="F2946" s="3" t="str">
        <f ca="1">TRIM(VLOOKUP($B2946,nomes!$A:$C,3,FALSE))</f>
        <v>Feminino</v>
      </c>
      <c r="G2946" t="str">
        <f t="shared" ca="1" si="273"/>
        <v>984 613 747</v>
      </c>
      <c r="H2946" s="2" t="s">
        <v>3437</v>
      </c>
      <c r="I2946" s="3" t="str">
        <f t="shared" ca="1" si="274"/>
        <v>949.1</v>
      </c>
      <c r="J2946" s="3" t="str">
        <f t="shared" ca="1" si="275"/>
        <v>insert into motoristas (fk_matricula, nome, sexo, telefone, nif, salario) values (1286, 'Heloísa Lima Caldeira', 2, '984 613 747', 19258809, 949.1);</v>
      </c>
    </row>
    <row r="2947" spans="1:10" x14ac:dyDescent="0.25">
      <c r="A2947">
        <f t="shared" ref="A2947:A3010" ca="1" si="276">RANDBETWEEN(1,3059)</f>
        <v>2429</v>
      </c>
      <c r="B2947">
        <f t="shared" ref="B2947:B3010" ca="1" si="277">RANDBETWEEN(1,200)</f>
        <v>29</v>
      </c>
      <c r="C2947">
        <f t="shared" ref="C2947:D3010" ca="1" si="278">RANDBETWEEN(1,100)</f>
        <v>80</v>
      </c>
      <c r="D2947">
        <f t="shared" ca="1" si="278"/>
        <v>83</v>
      </c>
      <c r="E2947" s="3" t="str">
        <f ca="1">_xlfn.CONCAT(VLOOKUP($B2947,nomes!$A:$B,2,FALSE), "", VLOOKUP($C2947,apelido!$A:$B,2,FALSE), " ", VLOOKUP($D2947,apelido!$A:$B,2,FALSE))</f>
        <v>Diogo Sousa Torres</v>
      </c>
      <c r="F2947" s="3" t="str">
        <f ca="1">TRIM(VLOOKUP($B2947,nomes!$A:$C,3,FALSE))</f>
        <v>Masculino</v>
      </c>
      <c r="G2947" t="str">
        <f t="shared" ref="G2947:G3010" ca="1" si="279">_xlfn.CONCAT(9, RANDBETWEEN(1,9), RANDBETWEEN(1,9), " ", RANDBETWEEN(1,9), RANDBETWEEN(1,9), RANDBETWEEN(1,9), " ", RANDBETWEEN(1,9),RANDBETWEEN(1,9),RANDBETWEEN(1,9))</f>
        <v>993 483 478</v>
      </c>
      <c r="H2947" s="2" t="s">
        <v>3438</v>
      </c>
      <c r="I2947" s="3" t="str">
        <f t="shared" ref="I2947:I3010" ca="1" si="280">_xlfn.CONCAT(RANDBETWEEN(860,2500), ".", RANDBETWEEN(0,99))</f>
        <v>1952.26</v>
      </c>
      <c r="J2947" s="3" t="str">
        <f t="shared" ref="J2947:J3010" ca="1" si="281">"insert into motoristas (fk_matricula, nome, sexo, telefone, nif, salario) values (" &amp; $A2947 &amp; ", '" &amp; $E2947 &amp; "', " &amp; IF($F2947="Masculino", 1, 2) &amp; ", '" &amp; $G2947 &amp; "', " &amp; $H2947 &amp; ", " &amp; I2947 &amp; ");"</f>
        <v>insert into motoristas (fk_matricula, nome, sexo, telefone, nif, salario) values (2429, 'Diogo Sousa Torres', 1, '993 483 478', 26621997, 1952.26);</v>
      </c>
    </row>
    <row r="2948" spans="1:10" x14ac:dyDescent="0.25">
      <c r="A2948">
        <f t="shared" ca="1" si="276"/>
        <v>303</v>
      </c>
      <c r="B2948">
        <f t="shared" ca="1" si="277"/>
        <v>79</v>
      </c>
      <c r="C2948">
        <f t="shared" ca="1" si="278"/>
        <v>54</v>
      </c>
      <c r="D2948">
        <f t="shared" ca="1" si="278"/>
        <v>35</v>
      </c>
      <c r="E2948" s="3" t="str">
        <f ca="1">_xlfn.CONCAT(VLOOKUP($B2948,nomes!$A:$B,2,FALSE), "", VLOOKUP($C2948,apelido!$A:$B,2,FALSE), " ", VLOOKUP($D2948,apelido!$A:$B,2,FALSE))</f>
        <v>Marcelo Mota Gomes</v>
      </c>
      <c r="F2948" s="3" t="str">
        <f ca="1">TRIM(VLOOKUP($B2948,nomes!$A:$C,3,FALSE))</f>
        <v>Masculino</v>
      </c>
      <c r="G2948" t="str">
        <f t="shared" ca="1" si="279"/>
        <v>984 655 941</v>
      </c>
      <c r="H2948" s="2" t="s">
        <v>3439</v>
      </c>
      <c r="I2948" s="3" t="str">
        <f t="shared" ca="1" si="280"/>
        <v>1368.25</v>
      </c>
      <c r="J2948" s="3" t="str">
        <f t="shared" ca="1" si="281"/>
        <v>insert into motoristas (fk_matricula, nome, sexo, telefone, nif, salario) values (303, 'Marcelo Mota Gomes', 1, '984 655 941', 10149992, 1368.25);</v>
      </c>
    </row>
    <row r="2949" spans="1:10" x14ac:dyDescent="0.25">
      <c r="A2949">
        <f t="shared" ca="1" si="276"/>
        <v>2448</v>
      </c>
      <c r="B2949">
        <f t="shared" ca="1" si="277"/>
        <v>53</v>
      </c>
      <c r="C2949">
        <f t="shared" ca="1" si="278"/>
        <v>31</v>
      </c>
      <c r="D2949">
        <f t="shared" ca="1" si="278"/>
        <v>62</v>
      </c>
      <c r="E2949" s="3" t="str">
        <f ca="1">_xlfn.CONCAT(VLOOKUP($B2949,nomes!$A:$B,2,FALSE), "", VLOOKUP($C2949,apelido!$A:$B,2,FALSE), " ", VLOOKUP($D2949,apelido!$A:$B,2,FALSE))</f>
        <v>Inês Fonseca Pereira</v>
      </c>
      <c r="F2949" s="3" t="str">
        <f ca="1">TRIM(VLOOKUP($B2949,nomes!$A:$C,3,FALSE))</f>
        <v>Feminino</v>
      </c>
      <c r="G2949" t="str">
        <f t="shared" ca="1" si="279"/>
        <v>956 268 934</v>
      </c>
      <c r="H2949" s="2" t="s">
        <v>3440</v>
      </c>
      <c r="I2949" s="3" t="str">
        <f t="shared" ca="1" si="280"/>
        <v>1199.37</v>
      </c>
      <c r="J2949" s="3" t="str">
        <f t="shared" ca="1" si="281"/>
        <v>insert into motoristas (fk_matricula, nome, sexo, telefone, nif, salario) values (2448, 'Inês Fonseca Pereira', 2, '956 268 934', 54491910, 1199.37);</v>
      </c>
    </row>
    <row r="2950" spans="1:10" x14ac:dyDescent="0.25">
      <c r="A2950">
        <f t="shared" ca="1" si="276"/>
        <v>640</v>
      </c>
      <c r="B2950">
        <f t="shared" ca="1" si="277"/>
        <v>35</v>
      </c>
      <c r="C2950">
        <f t="shared" ca="1" si="278"/>
        <v>77</v>
      </c>
      <c r="D2950">
        <f t="shared" ca="1" si="278"/>
        <v>100</v>
      </c>
      <c r="E2950" s="3" t="str">
        <f ca="1">_xlfn.CONCAT(VLOOKUP($B2950,nomes!$A:$B,2,FALSE), "", VLOOKUP($C2950,apelido!$A:$B,2,FALSE), " ", VLOOKUP($D2950,apelido!$A:$B,2,FALSE))</f>
        <v>Erick Silva Fragoso</v>
      </c>
      <c r="F2950" s="3" t="str">
        <f ca="1">TRIM(VLOOKUP($B2950,nomes!$A:$C,3,FALSE))</f>
        <v>Masculino</v>
      </c>
      <c r="G2950" t="str">
        <f t="shared" ca="1" si="279"/>
        <v>981 448 145</v>
      </c>
      <c r="H2950" s="2" t="s">
        <v>3441</v>
      </c>
      <c r="I2950" s="3" t="str">
        <f t="shared" ca="1" si="280"/>
        <v>1623.47</v>
      </c>
      <c r="J2950" s="3" t="str">
        <f t="shared" ca="1" si="281"/>
        <v>insert into motoristas (fk_matricula, nome, sexo, telefone, nif, salario) values (640, 'Erick Silva Fragoso', 1, '981 448 145', 57068766, 1623.47);</v>
      </c>
    </row>
    <row r="2951" spans="1:10" x14ac:dyDescent="0.25">
      <c r="A2951">
        <f t="shared" ca="1" si="276"/>
        <v>1890</v>
      </c>
      <c r="B2951">
        <f t="shared" ca="1" si="277"/>
        <v>145</v>
      </c>
      <c r="C2951">
        <f t="shared" ca="1" si="278"/>
        <v>46</v>
      </c>
      <c r="D2951">
        <f t="shared" ca="1" si="278"/>
        <v>72</v>
      </c>
      <c r="E2951" s="3" t="str">
        <f ca="1">_xlfn.CONCAT(VLOOKUP($B2951,nomes!$A:$B,2,FALSE), "", VLOOKUP($C2951,apelido!$A:$B,2,FALSE), " ", VLOOKUP($D2951,apelido!$A:$B,2,FALSE))</f>
        <v>Elisa Marques Rodrigues</v>
      </c>
      <c r="F2951" s="3" t="str">
        <f ca="1">TRIM(VLOOKUP($B2951,nomes!$A:$C,3,FALSE))</f>
        <v>Feminino</v>
      </c>
      <c r="G2951" t="str">
        <f t="shared" ca="1" si="279"/>
        <v>972 773 639</v>
      </c>
      <c r="H2951" s="2" t="s">
        <v>3442</v>
      </c>
      <c r="I2951" s="3" t="str">
        <f t="shared" ca="1" si="280"/>
        <v>1409.7</v>
      </c>
      <c r="J2951" s="3" t="str">
        <f t="shared" ca="1" si="281"/>
        <v>insert into motoristas (fk_matricula, nome, sexo, telefone, nif, salario) values (1890, 'Elisa Marques Rodrigues', 2, '972 773 639', 52117258, 1409.7);</v>
      </c>
    </row>
    <row r="2952" spans="1:10" x14ac:dyDescent="0.25">
      <c r="A2952">
        <f t="shared" ca="1" si="276"/>
        <v>64</v>
      </c>
      <c r="B2952">
        <f t="shared" ca="1" si="277"/>
        <v>119</v>
      </c>
      <c r="C2952">
        <f t="shared" ca="1" si="278"/>
        <v>6</v>
      </c>
      <c r="D2952">
        <f t="shared" ca="1" si="278"/>
        <v>8</v>
      </c>
      <c r="E2952" s="3" t="str">
        <f ca="1">_xlfn.CONCAT(VLOOKUP($B2952,nomes!$A:$B,2,FALSE), "", VLOOKUP($C2952,apelido!$A:$B,2,FALSE), " ", VLOOKUP($D2952,apelido!$A:$B,2,FALSE))</f>
        <v>Vicente Antunes Azevedo</v>
      </c>
      <c r="F2952" s="3" t="str">
        <f ca="1">TRIM(VLOOKUP($B2952,nomes!$A:$C,3,FALSE))</f>
        <v>Masculino</v>
      </c>
      <c r="G2952" t="str">
        <f t="shared" ca="1" si="279"/>
        <v>993 335 896</v>
      </c>
      <c r="H2952" s="2" t="s">
        <v>3443</v>
      </c>
      <c r="I2952" s="3" t="str">
        <f t="shared" ca="1" si="280"/>
        <v>2073.91</v>
      </c>
      <c r="J2952" s="3" t="str">
        <f t="shared" ca="1" si="281"/>
        <v>insert into motoristas (fk_matricula, nome, sexo, telefone, nif, salario) values (64, 'Vicente Antunes Azevedo', 1, '993 335 896', 53109597, 2073.91);</v>
      </c>
    </row>
    <row r="2953" spans="1:10" x14ac:dyDescent="0.25">
      <c r="A2953">
        <f t="shared" ca="1" si="276"/>
        <v>53</v>
      </c>
      <c r="B2953">
        <f t="shared" ca="1" si="277"/>
        <v>136</v>
      </c>
      <c r="C2953">
        <f t="shared" ca="1" si="278"/>
        <v>2</v>
      </c>
      <c r="D2953">
        <f t="shared" ca="1" si="278"/>
        <v>47</v>
      </c>
      <c r="E2953" s="3" t="str">
        <f ca="1">_xlfn.CONCAT(VLOOKUP($B2953,nomes!$A:$B,2,FALSE), "", VLOOKUP($C2953,apelido!$A:$B,2,FALSE), " ", VLOOKUP($D2953,apelido!$A:$B,2,FALSE))</f>
        <v>Clara Alves Martins</v>
      </c>
      <c r="F2953" s="3" t="str">
        <f ca="1">TRIM(VLOOKUP($B2953,nomes!$A:$C,3,FALSE))</f>
        <v>Feminino</v>
      </c>
      <c r="G2953" t="str">
        <f t="shared" ca="1" si="279"/>
        <v>918 264 226</v>
      </c>
      <c r="H2953" s="2" t="s">
        <v>3444</v>
      </c>
      <c r="I2953" s="3" t="str">
        <f t="shared" ca="1" si="280"/>
        <v>2157.62</v>
      </c>
      <c r="J2953" s="3" t="str">
        <f t="shared" ca="1" si="281"/>
        <v>insert into motoristas (fk_matricula, nome, sexo, telefone, nif, salario) values (53, 'Clara Alves Martins', 2, '918 264 226', 12664170, 2157.62);</v>
      </c>
    </row>
    <row r="2954" spans="1:10" x14ac:dyDescent="0.25">
      <c r="A2954">
        <f t="shared" ca="1" si="276"/>
        <v>755</v>
      </c>
      <c r="B2954">
        <f t="shared" ca="1" si="277"/>
        <v>78</v>
      </c>
      <c r="C2954">
        <f t="shared" ca="1" si="278"/>
        <v>80</v>
      </c>
      <c r="D2954">
        <f t="shared" ca="1" si="278"/>
        <v>37</v>
      </c>
      <c r="E2954" s="3" t="str">
        <f ca="1">_xlfn.CONCAT(VLOOKUP($B2954,nomes!$A:$B,2,FALSE), "", VLOOKUP($C2954,apelido!$A:$B,2,FALSE), " ", VLOOKUP($D2954,apelido!$A:$B,2,FALSE))</f>
        <v>Manuela Sousa Henriques</v>
      </c>
      <c r="F2954" s="3" t="str">
        <f ca="1">TRIM(VLOOKUP($B2954,nomes!$A:$C,3,FALSE))</f>
        <v>Feminino</v>
      </c>
      <c r="G2954" t="str">
        <f t="shared" ca="1" si="279"/>
        <v>943 396 542</v>
      </c>
      <c r="H2954" s="2" t="s">
        <v>3445</v>
      </c>
      <c r="I2954" s="3" t="str">
        <f t="shared" ca="1" si="280"/>
        <v>2104.56</v>
      </c>
      <c r="J2954" s="3" t="str">
        <f t="shared" ca="1" si="281"/>
        <v>insert into motoristas (fk_matricula, nome, sexo, telefone, nif, salario) values (755, 'Manuela Sousa Henriques', 2, '943 396 542', 11847672, 2104.56);</v>
      </c>
    </row>
    <row r="2955" spans="1:10" x14ac:dyDescent="0.25">
      <c r="A2955">
        <f t="shared" ca="1" si="276"/>
        <v>1130</v>
      </c>
      <c r="B2955">
        <f t="shared" ca="1" si="277"/>
        <v>54</v>
      </c>
      <c r="C2955">
        <f t="shared" ca="1" si="278"/>
        <v>99</v>
      </c>
      <c r="D2955">
        <f t="shared" ca="1" si="278"/>
        <v>68</v>
      </c>
      <c r="E2955" s="3" t="str">
        <f ca="1">_xlfn.CONCAT(VLOOKUP($B2955,nomes!$A:$B,2,FALSE), "", VLOOKUP($C2955,apelido!$A:$B,2,FALSE), " ", VLOOKUP($D2955,apelido!$A:$B,2,FALSE))</f>
        <v>Isabel Cordeiro Raposo</v>
      </c>
      <c r="F2955" s="3" t="str">
        <f ca="1">TRIM(VLOOKUP($B2955,nomes!$A:$C,3,FALSE))</f>
        <v>Feminino</v>
      </c>
      <c r="G2955" t="str">
        <f t="shared" ca="1" si="279"/>
        <v>994 524 155</v>
      </c>
      <c r="H2955" s="2" t="s">
        <v>3446</v>
      </c>
      <c r="I2955" s="3" t="str">
        <f t="shared" ca="1" si="280"/>
        <v>1805.79</v>
      </c>
      <c r="J2955" s="3" t="str">
        <f t="shared" ca="1" si="281"/>
        <v>insert into motoristas (fk_matricula, nome, sexo, telefone, nif, salario) values (1130, 'Isabel Cordeiro Raposo', 2, '994 524 155', 27403679, 1805.79);</v>
      </c>
    </row>
    <row r="2956" spans="1:10" x14ac:dyDescent="0.25">
      <c r="A2956">
        <f t="shared" ca="1" si="276"/>
        <v>2441</v>
      </c>
      <c r="B2956">
        <f t="shared" ca="1" si="277"/>
        <v>161</v>
      </c>
      <c r="C2956">
        <f t="shared" ca="1" si="278"/>
        <v>60</v>
      </c>
      <c r="D2956">
        <f t="shared" ca="1" si="278"/>
        <v>41</v>
      </c>
      <c r="E2956" s="3" t="str">
        <f ca="1">_xlfn.CONCAT(VLOOKUP($B2956,nomes!$A:$B,2,FALSE), "", VLOOKUP($C2956,apelido!$A:$B,2,FALSE), " ", VLOOKUP($D2956,apelido!$A:$B,2,FALSE))</f>
        <v>Horácio Pacheco Lopes</v>
      </c>
      <c r="F2956" s="3" t="str">
        <f ca="1">TRIM(VLOOKUP($B2956,nomes!$A:$C,3,FALSE))</f>
        <v>Masculino</v>
      </c>
      <c r="G2956" t="str">
        <f t="shared" ca="1" si="279"/>
        <v>971 856 824</v>
      </c>
      <c r="H2956" s="2" t="s">
        <v>3447</v>
      </c>
      <c r="I2956" s="3" t="str">
        <f t="shared" ca="1" si="280"/>
        <v>864.93</v>
      </c>
      <c r="J2956" s="3" t="str">
        <f t="shared" ca="1" si="281"/>
        <v>insert into motoristas (fk_matricula, nome, sexo, telefone, nif, salario) values (2441, 'Horácio Pacheco Lopes', 1, '971 856 824', 17607044, 864.93);</v>
      </c>
    </row>
    <row r="2957" spans="1:10" x14ac:dyDescent="0.25">
      <c r="A2957">
        <f t="shared" ca="1" si="276"/>
        <v>134</v>
      </c>
      <c r="B2957">
        <f t="shared" ca="1" si="277"/>
        <v>57</v>
      </c>
      <c r="C2957">
        <f t="shared" ca="1" si="278"/>
        <v>67</v>
      </c>
      <c r="D2957">
        <f t="shared" ca="1" si="278"/>
        <v>89</v>
      </c>
      <c r="E2957" s="3" t="str">
        <f ca="1">_xlfn.CONCAT(VLOOKUP($B2957,nomes!$A:$B,2,FALSE), "", VLOOKUP($C2957,apelido!$A:$B,2,FALSE), " ", VLOOKUP($D2957,apelido!$A:$B,2,FALSE))</f>
        <v>João Ramos Vieira</v>
      </c>
      <c r="F2957" s="3" t="str">
        <f ca="1">TRIM(VLOOKUP($B2957,nomes!$A:$C,3,FALSE))</f>
        <v>Masculino</v>
      </c>
      <c r="G2957" t="str">
        <f t="shared" ca="1" si="279"/>
        <v>948 221 191</v>
      </c>
      <c r="H2957" s="2" t="s">
        <v>3448</v>
      </c>
      <c r="I2957" s="3" t="str">
        <f t="shared" ca="1" si="280"/>
        <v>1923.83</v>
      </c>
      <c r="J2957" s="3" t="str">
        <f t="shared" ca="1" si="281"/>
        <v>insert into motoristas (fk_matricula, nome, sexo, telefone, nif, salario) values (134, 'João Ramos Vieira', 1, '948 221 191', 29070878, 1923.83);</v>
      </c>
    </row>
    <row r="2958" spans="1:10" x14ac:dyDescent="0.25">
      <c r="A2958">
        <f t="shared" ca="1" si="276"/>
        <v>2745</v>
      </c>
      <c r="B2958">
        <f t="shared" ca="1" si="277"/>
        <v>126</v>
      </c>
      <c r="C2958">
        <f t="shared" ca="1" si="278"/>
        <v>94</v>
      </c>
      <c r="D2958">
        <f t="shared" ca="1" si="278"/>
        <v>73</v>
      </c>
      <c r="E2958" s="3" t="str">
        <f ca="1">_xlfn.CONCAT(VLOOKUP($B2958,nomes!$A:$B,2,FALSE), "", VLOOKUP($C2958,apelido!$A:$B,2,FALSE), " ", VLOOKUP($D2958,apelido!$A:$B,2,FALSE))</f>
        <v>Aline Barreira Salgado</v>
      </c>
      <c r="F2958" s="3" t="str">
        <f ca="1">TRIM(VLOOKUP($B2958,nomes!$A:$C,3,FALSE))</f>
        <v>Feminino</v>
      </c>
      <c r="G2958" t="str">
        <f t="shared" ca="1" si="279"/>
        <v>939 292 381</v>
      </c>
      <c r="H2958" s="2" t="s">
        <v>3449</v>
      </c>
      <c r="I2958" s="3" t="str">
        <f t="shared" ca="1" si="280"/>
        <v>2202.89</v>
      </c>
      <c r="J2958" s="3" t="str">
        <f t="shared" ca="1" si="281"/>
        <v>insert into motoristas (fk_matricula, nome, sexo, telefone, nif, salario) values (2745, 'Aline Barreira Salgado', 2, '939 292 381', 51872060, 2202.89);</v>
      </c>
    </row>
    <row r="2959" spans="1:10" x14ac:dyDescent="0.25">
      <c r="A2959">
        <f t="shared" ca="1" si="276"/>
        <v>269</v>
      </c>
      <c r="B2959">
        <f t="shared" ca="1" si="277"/>
        <v>200</v>
      </c>
      <c r="C2959">
        <f t="shared" ca="1" si="278"/>
        <v>60</v>
      </c>
      <c r="D2959">
        <f t="shared" ca="1" si="278"/>
        <v>57</v>
      </c>
      <c r="E2959" s="3" t="str">
        <f ca="1">_xlfn.CONCAT(VLOOKUP($B2959,nomes!$A:$B,2,FALSE), "", VLOOKUP($C2959,apelido!$A:$B,2,FALSE), " ", VLOOKUP($D2959,apelido!$A:$B,2,FALSE))</f>
        <v>Wagner Pacheco Nogueira</v>
      </c>
      <c r="F2959" s="3" t="str">
        <f ca="1">TRIM(VLOOKUP($B2959,nomes!$A:$C,3,FALSE))</f>
        <v>Masculino</v>
      </c>
      <c r="G2959" t="str">
        <f t="shared" ca="1" si="279"/>
        <v>921 853 631</v>
      </c>
      <c r="H2959" s="2" t="s">
        <v>3450</v>
      </c>
      <c r="I2959" s="3" t="str">
        <f t="shared" ca="1" si="280"/>
        <v>1021.67</v>
      </c>
      <c r="J2959" s="3" t="str">
        <f t="shared" ca="1" si="281"/>
        <v>insert into motoristas (fk_matricula, nome, sexo, telefone, nif, salario) values (269, 'Wagner Pacheco Nogueira', 1, '921 853 631', 50369661, 1021.67);</v>
      </c>
    </row>
    <row r="2960" spans="1:10" x14ac:dyDescent="0.25">
      <c r="A2960">
        <f t="shared" ca="1" si="276"/>
        <v>1690</v>
      </c>
      <c r="B2960">
        <f t="shared" ca="1" si="277"/>
        <v>7</v>
      </c>
      <c r="C2960">
        <f t="shared" ca="1" si="278"/>
        <v>1</v>
      </c>
      <c r="D2960">
        <f t="shared" ca="1" si="278"/>
        <v>87</v>
      </c>
      <c r="E2960" s="3" t="str">
        <f ca="1">_xlfn.CONCAT(VLOOKUP($B2960,nomes!$A:$B,2,FALSE), "", VLOOKUP($C2960,apelido!$A:$B,2,FALSE), " ", VLOOKUP($D2960,apelido!$A:$B,2,FALSE))</f>
        <v>Antonella Almeida Ventura</v>
      </c>
      <c r="F2960" s="3" t="str">
        <f ca="1">TRIM(VLOOKUP($B2960,nomes!$A:$C,3,FALSE))</f>
        <v>Feminino</v>
      </c>
      <c r="G2960" t="str">
        <f t="shared" ca="1" si="279"/>
        <v>989 215 539</v>
      </c>
      <c r="H2960" s="2" t="s">
        <v>3451</v>
      </c>
      <c r="I2960" s="3" t="str">
        <f t="shared" ca="1" si="280"/>
        <v>2127.70</v>
      </c>
      <c r="J2960" s="3" t="str">
        <f t="shared" ca="1" si="281"/>
        <v>insert into motoristas (fk_matricula, nome, sexo, telefone, nif, salario) values (1690, 'Antonella Almeida Ventura', 2, '989 215 539', 56698045, 2127.70);</v>
      </c>
    </row>
    <row r="2961" spans="1:10" x14ac:dyDescent="0.25">
      <c r="A2961">
        <f t="shared" ca="1" si="276"/>
        <v>2748</v>
      </c>
      <c r="B2961">
        <f t="shared" ca="1" si="277"/>
        <v>31</v>
      </c>
      <c r="C2961">
        <f t="shared" ca="1" si="278"/>
        <v>6</v>
      </c>
      <c r="D2961">
        <f t="shared" ca="1" si="278"/>
        <v>10</v>
      </c>
      <c r="E2961" s="3" t="str">
        <f ca="1">_xlfn.CONCAT(VLOOKUP($B2961,nomes!$A:$B,2,FALSE), "", VLOOKUP($C2961,apelido!$A:$B,2,FALSE), " ", VLOOKUP($D2961,apelido!$A:$B,2,FALSE))</f>
        <v>Emanuel Antunes Batista</v>
      </c>
      <c r="F2961" s="3" t="str">
        <f ca="1">TRIM(VLOOKUP($B2961,nomes!$A:$C,3,FALSE))</f>
        <v>Masculino</v>
      </c>
      <c r="G2961" t="str">
        <f t="shared" ca="1" si="279"/>
        <v>964 285 487</v>
      </c>
      <c r="H2961" s="2" t="s">
        <v>3452</v>
      </c>
      <c r="I2961" s="3" t="str">
        <f t="shared" ca="1" si="280"/>
        <v>2355.79</v>
      </c>
      <c r="J2961" s="3" t="str">
        <f t="shared" ca="1" si="281"/>
        <v>insert into motoristas (fk_matricula, nome, sexo, telefone, nif, salario) values (2748, 'Emanuel Antunes Batista', 1, '964 285 487', 24939998, 2355.79);</v>
      </c>
    </row>
    <row r="2962" spans="1:10" x14ac:dyDescent="0.25">
      <c r="A2962">
        <f t="shared" ca="1" si="276"/>
        <v>899</v>
      </c>
      <c r="B2962">
        <f t="shared" ca="1" si="277"/>
        <v>15</v>
      </c>
      <c r="C2962">
        <f t="shared" ca="1" si="278"/>
        <v>35</v>
      </c>
      <c r="D2962">
        <f t="shared" ca="1" si="278"/>
        <v>47</v>
      </c>
      <c r="E2962" s="3" t="str">
        <f ca="1">_xlfn.CONCAT(VLOOKUP($B2962,nomes!$A:$B,2,FALSE), "", VLOOKUP($C2962,apelido!$A:$B,2,FALSE), " ", VLOOKUP($D2962,apelido!$A:$B,2,FALSE))</f>
        <v>Bruno Gomes Martins</v>
      </c>
      <c r="F2962" s="3" t="str">
        <f ca="1">TRIM(VLOOKUP($B2962,nomes!$A:$C,3,FALSE))</f>
        <v>Masculino</v>
      </c>
      <c r="G2962" t="str">
        <f t="shared" ca="1" si="279"/>
        <v>926 481 577</v>
      </c>
      <c r="H2962" s="2" t="s">
        <v>3453</v>
      </c>
      <c r="I2962" s="3" t="str">
        <f t="shared" ca="1" si="280"/>
        <v>1807.88</v>
      </c>
      <c r="J2962" s="3" t="str">
        <f t="shared" ca="1" si="281"/>
        <v>insert into motoristas (fk_matricula, nome, sexo, telefone, nif, salario) values (899, 'Bruno Gomes Martins', 1, '926 481 577', 25347561, 1807.88);</v>
      </c>
    </row>
    <row r="2963" spans="1:10" x14ac:dyDescent="0.25">
      <c r="A2963">
        <f t="shared" ca="1" si="276"/>
        <v>711</v>
      </c>
      <c r="B2963">
        <f t="shared" ca="1" si="277"/>
        <v>190</v>
      </c>
      <c r="C2963">
        <f t="shared" ca="1" si="278"/>
        <v>27</v>
      </c>
      <c r="D2963">
        <f t="shared" ca="1" si="278"/>
        <v>62</v>
      </c>
      <c r="E2963" s="3" t="str">
        <f ca="1">_xlfn.CONCAT(VLOOKUP($B2963,nomes!$A:$B,2,FALSE), "", VLOOKUP($C2963,apelido!$A:$B,2,FALSE), " ", VLOOKUP($D2963,apelido!$A:$B,2,FALSE))</f>
        <v>Orlando Faria Pereira</v>
      </c>
      <c r="F2963" s="3" t="str">
        <f ca="1">TRIM(VLOOKUP($B2963,nomes!$A:$C,3,FALSE))</f>
        <v>Masculino</v>
      </c>
      <c r="G2963" t="str">
        <f t="shared" ca="1" si="279"/>
        <v>994 731 895</v>
      </c>
      <c r="H2963" s="2" t="s">
        <v>3454</v>
      </c>
      <c r="I2963" s="3" t="str">
        <f t="shared" ca="1" si="280"/>
        <v>2300.16</v>
      </c>
      <c r="J2963" s="3" t="str">
        <f t="shared" ca="1" si="281"/>
        <v>insert into motoristas (fk_matricula, nome, sexo, telefone, nif, salario) values (711, 'Orlando Faria Pereira', 1, '994 731 895', 51113544, 2300.16);</v>
      </c>
    </row>
    <row r="2964" spans="1:10" x14ac:dyDescent="0.25">
      <c r="A2964">
        <f t="shared" ca="1" si="276"/>
        <v>1406</v>
      </c>
      <c r="B2964">
        <f t="shared" ca="1" si="277"/>
        <v>159</v>
      </c>
      <c r="C2964">
        <f t="shared" ca="1" si="278"/>
        <v>92</v>
      </c>
      <c r="D2964">
        <f t="shared" ca="1" si="278"/>
        <v>24</v>
      </c>
      <c r="E2964" s="3" t="str">
        <f ca="1">_xlfn.CONCAT(VLOOKUP($B2964,nomes!$A:$B,2,FALSE), "", VLOOKUP($C2964,apelido!$A:$B,2,FALSE), " ", VLOOKUP($D2964,apelido!$A:$B,2,FALSE))</f>
        <v>Graça Almeida Dias</v>
      </c>
      <c r="F2964" s="3" t="str">
        <f ca="1">TRIM(VLOOKUP($B2964,nomes!$A:$C,3,FALSE))</f>
        <v>Feminino</v>
      </c>
      <c r="G2964" t="str">
        <f t="shared" ca="1" si="279"/>
        <v>959 318 631</v>
      </c>
      <c r="H2964" s="2" t="s">
        <v>3455</v>
      </c>
      <c r="I2964" s="3" t="str">
        <f t="shared" ca="1" si="280"/>
        <v>1031.13</v>
      </c>
      <c r="J2964" s="3" t="str">
        <f t="shared" ca="1" si="281"/>
        <v>insert into motoristas (fk_matricula, nome, sexo, telefone, nif, salario) values (1406, 'Graça Almeida Dias', 2, '959 318 631', 22065758, 1031.13);</v>
      </c>
    </row>
    <row r="2965" spans="1:10" x14ac:dyDescent="0.25">
      <c r="A2965">
        <f t="shared" ca="1" si="276"/>
        <v>1697</v>
      </c>
      <c r="B2965">
        <f t="shared" ca="1" si="277"/>
        <v>136</v>
      </c>
      <c r="C2965">
        <f t="shared" ca="1" si="278"/>
        <v>95</v>
      </c>
      <c r="D2965">
        <f t="shared" ca="1" si="278"/>
        <v>11</v>
      </c>
      <c r="E2965" s="3" t="str">
        <f ca="1">_xlfn.CONCAT(VLOOKUP($B2965,nomes!$A:$B,2,FALSE), "", VLOOKUP($C2965,apelido!$A:$B,2,FALSE), " ", VLOOKUP($D2965,apelido!$A:$B,2,FALSE))</f>
        <v>Clara Cabral Bento</v>
      </c>
      <c r="F2965" s="3" t="str">
        <f ca="1">TRIM(VLOOKUP($B2965,nomes!$A:$C,3,FALSE))</f>
        <v>Feminino</v>
      </c>
      <c r="G2965" t="str">
        <f t="shared" ca="1" si="279"/>
        <v>998 393 641</v>
      </c>
      <c r="H2965" s="2" t="s">
        <v>3456</v>
      </c>
      <c r="I2965" s="3" t="str">
        <f t="shared" ca="1" si="280"/>
        <v>2479.52</v>
      </c>
      <c r="J2965" s="3" t="str">
        <f t="shared" ca="1" si="281"/>
        <v>insert into motoristas (fk_matricula, nome, sexo, telefone, nif, salario) values (1697, 'Clara Cabral Bento', 2, '998 393 641', 24906039, 2479.52);</v>
      </c>
    </row>
    <row r="2966" spans="1:10" x14ac:dyDescent="0.25">
      <c r="A2966">
        <f t="shared" ca="1" si="276"/>
        <v>2874</v>
      </c>
      <c r="B2966">
        <f t="shared" ca="1" si="277"/>
        <v>74</v>
      </c>
      <c r="C2966">
        <f t="shared" ca="1" si="278"/>
        <v>11</v>
      </c>
      <c r="D2966">
        <f t="shared" ca="1" si="278"/>
        <v>15</v>
      </c>
      <c r="E2966" s="3" t="str">
        <f ca="1">_xlfn.CONCAT(VLOOKUP($B2966,nomes!$A:$B,2,FALSE), "", VLOOKUP($C2966,apelido!$A:$B,2,FALSE), " ", VLOOKUP($D2966,apelido!$A:$B,2,FALSE))</f>
        <v>Lucas Bento Branco</v>
      </c>
      <c r="F2966" s="3" t="str">
        <f ca="1">TRIM(VLOOKUP($B2966,nomes!$A:$C,3,FALSE))</f>
        <v>Masculino</v>
      </c>
      <c r="G2966" t="str">
        <f t="shared" ca="1" si="279"/>
        <v>977 521 817</v>
      </c>
      <c r="H2966" s="2" t="s">
        <v>3457</v>
      </c>
      <c r="I2966" s="3" t="str">
        <f t="shared" ca="1" si="280"/>
        <v>1711.74</v>
      </c>
      <c r="J2966" s="3" t="str">
        <f t="shared" ca="1" si="281"/>
        <v>insert into motoristas (fk_matricula, nome, sexo, telefone, nif, salario) values (2874, 'Lucas Bento Branco', 1, '977 521 817', 13680349, 1711.74);</v>
      </c>
    </row>
    <row r="2967" spans="1:10" x14ac:dyDescent="0.25">
      <c r="A2967">
        <f t="shared" ca="1" si="276"/>
        <v>2243</v>
      </c>
      <c r="B2967">
        <f t="shared" ca="1" si="277"/>
        <v>57</v>
      </c>
      <c r="C2967">
        <f t="shared" ca="1" si="278"/>
        <v>92</v>
      </c>
      <c r="D2967">
        <f t="shared" ca="1" si="278"/>
        <v>88</v>
      </c>
      <c r="E2967" s="3" t="str">
        <f ca="1">_xlfn.CONCAT(VLOOKUP($B2967,nomes!$A:$B,2,FALSE), "", VLOOKUP($C2967,apelido!$A:$B,2,FALSE), " ", VLOOKUP($D2967,apelido!$A:$B,2,FALSE))</f>
        <v>João Almeida Vicente</v>
      </c>
      <c r="F2967" s="3" t="str">
        <f ca="1">TRIM(VLOOKUP($B2967,nomes!$A:$C,3,FALSE))</f>
        <v>Masculino</v>
      </c>
      <c r="G2967" t="str">
        <f t="shared" ca="1" si="279"/>
        <v>918 834 887</v>
      </c>
      <c r="H2967" s="2" t="s">
        <v>3458</v>
      </c>
      <c r="I2967" s="3" t="str">
        <f t="shared" ca="1" si="280"/>
        <v>1379.46</v>
      </c>
      <c r="J2967" s="3" t="str">
        <f t="shared" ca="1" si="281"/>
        <v>insert into motoristas (fk_matricula, nome, sexo, telefone, nif, salario) values (2243, 'João Almeida Vicente', 1, '918 834 887', 18252810, 1379.46);</v>
      </c>
    </row>
    <row r="2968" spans="1:10" x14ac:dyDescent="0.25">
      <c r="A2968">
        <f t="shared" ca="1" si="276"/>
        <v>1534</v>
      </c>
      <c r="B2968">
        <f t="shared" ca="1" si="277"/>
        <v>122</v>
      </c>
      <c r="C2968">
        <f t="shared" ca="1" si="278"/>
        <v>70</v>
      </c>
      <c r="D2968">
        <f t="shared" ca="1" si="278"/>
        <v>94</v>
      </c>
      <c r="E2968" s="3" t="str">
        <f ca="1">_xlfn.CONCAT(VLOOKUP($B2968,nomes!$A:$B,2,FALSE), "", VLOOKUP($C2968,apelido!$A:$B,2,FALSE), " ", VLOOKUP($D2968,apelido!$A:$B,2,FALSE))</f>
        <v>Vinícius Ribeiro Barreira</v>
      </c>
      <c r="F2968" s="3" t="str">
        <f ca="1">TRIM(VLOOKUP($B2968,nomes!$A:$C,3,FALSE))</f>
        <v>Masculino</v>
      </c>
      <c r="G2968" t="str">
        <f t="shared" ca="1" si="279"/>
        <v>948 677 821</v>
      </c>
      <c r="H2968" s="2" t="s">
        <v>3459</v>
      </c>
      <c r="I2968" s="3" t="str">
        <f t="shared" ca="1" si="280"/>
        <v>1800.54</v>
      </c>
      <c r="J2968" s="3" t="str">
        <f t="shared" ca="1" si="281"/>
        <v>insert into motoristas (fk_matricula, nome, sexo, telefone, nif, salario) values (1534, 'Vinícius Ribeiro Barreira', 1, '948 677 821', 12062800, 1800.54);</v>
      </c>
    </row>
    <row r="2969" spans="1:10" x14ac:dyDescent="0.25">
      <c r="A2969">
        <f t="shared" ca="1" si="276"/>
        <v>772</v>
      </c>
      <c r="B2969">
        <f t="shared" ca="1" si="277"/>
        <v>118</v>
      </c>
      <c r="C2969">
        <f t="shared" ca="1" si="278"/>
        <v>17</v>
      </c>
      <c r="D2969">
        <f t="shared" ca="1" si="278"/>
        <v>60</v>
      </c>
      <c r="E2969" s="3" t="str">
        <f ca="1">_xlfn.CONCAT(VLOOKUP($B2969,nomes!$A:$B,2,FALSE), "", VLOOKUP($C2969,apelido!$A:$B,2,FALSE), " ", VLOOKUP($D2969,apelido!$A:$B,2,FALSE))</f>
        <v>Valentina Campos Pacheco</v>
      </c>
      <c r="F2969" s="3" t="str">
        <f ca="1">TRIM(VLOOKUP($B2969,nomes!$A:$C,3,FALSE))</f>
        <v>Feminino</v>
      </c>
      <c r="G2969" t="str">
        <f t="shared" ca="1" si="279"/>
        <v>943 364 545</v>
      </c>
      <c r="H2969" s="2" t="s">
        <v>3460</v>
      </c>
      <c r="I2969" s="3" t="str">
        <f t="shared" ca="1" si="280"/>
        <v>2008.34</v>
      </c>
      <c r="J2969" s="3" t="str">
        <f t="shared" ca="1" si="281"/>
        <v>insert into motoristas (fk_matricula, nome, sexo, telefone, nif, salario) values (772, 'Valentina Campos Pacheco', 2, '943 364 545', 56221213, 2008.34);</v>
      </c>
    </row>
    <row r="2970" spans="1:10" x14ac:dyDescent="0.25">
      <c r="A2970">
        <f t="shared" ca="1" si="276"/>
        <v>2993</v>
      </c>
      <c r="B2970">
        <f t="shared" ca="1" si="277"/>
        <v>158</v>
      </c>
      <c r="C2970">
        <f t="shared" ca="1" si="278"/>
        <v>20</v>
      </c>
      <c r="D2970">
        <f t="shared" ca="1" si="278"/>
        <v>50</v>
      </c>
      <c r="E2970" s="3" t="str">
        <f ca="1">_xlfn.CONCAT(VLOOKUP($B2970,nomes!$A:$B,2,FALSE), "", VLOOKUP($C2970,apelido!$A:$B,2,FALSE), " ", VLOOKUP($D2970,apelido!$A:$B,2,FALSE))</f>
        <v>Giovani Castro Mendes</v>
      </c>
      <c r="F2970" s="3" t="str">
        <f ca="1">TRIM(VLOOKUP($B2970,nomes!$A:$C,3,FALSE))</f>
        <v>Masculino</v>
      </c>
      <c r="G2970" t="str">
        <f t="shared" ca="1" si="279"/>
        <v>977 981 294</v>
      </c>
      <c r="H2970" s="2" t="s">
        <v>3461</v>
      </c>
      <c r="I2970" s="3" t="str">
        <f t="shared" ca="1" si="280"/>
        <v>892.2</v>
      </c>
      <c r="J2970" s="3" t="str">
        <f t="shared" ca="1" si="281"/>
        <v>insert into motoristas (fk_matricula, nome, sexo, telefone, nif, salario) values (2993, 'Giovani Castro Mendes', 1, '977 981 294', 59808760, 892.2);</v>
      </c>
    </row>
    <row r="2971" spans="1:10" x14ac:dyDescent="0.25">
      <c r="A2971">
        <f t="shared" ca="1" si="276"/>
        <v>992</v>
      </c>
      <c r="B2971">
        <f t="shared" ca="1" si="277"/>
        <v>179</v>
      </c>
      <c r="C2971">
        <f t="shared" ca="1" si="278"/>
        <v>33</v>
      </c>
      <c r="D2971">
        <f t="shared" ca="1" si="278"/>
        <v>29</v>
      </c>
      <c r="E2971" s="3" t="str">
        <f ca="1">_xlfn.CONCAT(VLOOKUP($B2971,nomes!$A:$B,2,FALSE), "", VLOOKUP($C2971,apelido!$A:$B,2,FALSE), " ", VLOOKUP($D2971,apelido!$A:$B,2,FALSE))</f>
        <v>Luciana Garcia Ferreira</v>
      </c>
      <c r="F2971" s="3" t="str">
        <f ca="1">TRIM(VLOOKUP($B2971,nomes!$A:$C,3,FALSE))</f>
        <v>Feminino</v>
      </c>
      <c r="G2971" t="str">
        <f t="shared" ca="1" si="279"/>
        <v>949 497 415</v>
      </c>
      <c r="H2971" s="2" t="s">
        <v>3462</v>
      </c>
      <c r="I2971" s="3" t="str">
        <f t="shared" ca="1" si="280"/>
        <v>2031.31</v>
      </c>
      <c r="J2971" s="3" t="str">
        <f t="shared" ca="1" si="281"/>
        <v>insert into motoristas (fk_matricula, nome, sexo, telefone, nif, salario) values (992, 'Luciana Garcia Ferreira', 2, '949 497 415', 57241364, 2031.31);</v>
      </c>
    </row>
    <row r="2972" spans="1:10" x14ac:dyDescent="0.25">
      <c r="A2972">
        <f t="shared" ca="1" si="276"/>
        <v>2948</v>
      </c>
      <c r="B2972">
        <f t="shared" ca="1" si="277"/>
        <v>54</v>
      </c>
      <c r="C2972">
        <f t="shared" ca="1" si="278"/>
        <v>77</v>
      </c>
      <c r="D2972">
        <f t="shared" ca="1" si="278"/>
        <v>42</v>
      </c>
      <c r="E2972" s="3" t="str">
        <f ca="1">_xlfn.CONCAT(VLOOKUP($B2972,nomes!$A:$B,2,FALSE), "", VLOOKUP($C2972,apelido!$A:$B,2,FALSE), " ", VLOOKUP($D2972,apelido!$A:$B,2,FALSE))</f>
        <v>Isabel Silva Loureiro</v>
      </c>
      <c r="F2972" s="3" t="str">
        <f ca="1">TRIM(VLOOKUP($B2972,nomes!$A:$C,3,FALSE))</f>
        <v>Feminino</v>
      </c>
      <c r="G2972" t="str">
        <f t="shared" ca="1" si="279"/>
        <v>913 428 137</v>
      </c>
      <c r="H2972" s="2" t="s">
        <v>3463</v>
      </c>
      <c r="I2972" s="3" t="str">
        <f t="shared" ca="1" si="280"/>
        <v>881.88</v>
      </c>
      <c r="J2972" s="3" t="str">
        <f t="shared" ca="1" si="281"/>
        <v>insert into motoristas (fk_matricula, nome, sexo, telefone, nif, salario) values (2948, 'Isabel Silva Loureiro', 2, '913 428 137', 52984263, 881.88);</v>
      </c>
    </row>
    <row r="2973" spans="1:10" x14ac:dyDescent="0.25">
      <c r="A2973">
        <f t="shared" ca="1" si="276"/>
        <v>1890</v>
      </c>
      <c r="B2973">
        <f t="shared" ca="1" si="277"/>
        <v>89</v>
      </c>
      <c r="C2973">
        <f t="shared" ca="1" si="278"/>
        <v>63</v>
      </c>
      <c r="D2973">
        <f t="shared" ca="1" si="278"/>
        <v>75</v>
      </c>
      <c r="E2973" s="3" t="str">
        <f ca="1">_xlfn.CONCAT(VLOOKUP($B2973,nomes!$A:$B,2,FALSE), "", VLOOKUP($C2973,apelido!$A:$B,2,FALSE), " ", VLOOKUP($D2973,apelido!$A:$B,2,FALSE))</f>
        <v>Nicolas Pimentel Santos</v>
      </c>
      <c r="F2973" s="3" t="str">
        <f ca="1">TRIM(VLOOKUP($B2973,nomes!$A:$C,3,FALSE))</f>
        <v>Masculino</v>
      </c>
      <c r="G2973" t="str">
        <f t="shared" ca="1" si="279"/>
        <v>995 254 685</v>
      </c>
      <c r="H2973" s="2" t="s">
        <v>3464</v>
      </c>
      <c r="I2973" s="3" t="str">
        <f t="shared" ca="1" si="280"/>
        <v>1161.43</v>
      </c>
      <c r="J2973" s="3" t="str">
        <f t="shared" ca="1" si="281"/>
        <v>insert into motoristas (fk_matricula, nome, sexo, telefone, nif, salario) values (1890, 'Nicolas Pimentel Santos', 1, '995 254 685', 52712550, 1161.43);</v>
      </c>
    </row>
    <row r="2974" spans="1:10" x14ac:dyDescent="0.25">
      <c r="A2974">
        <f t="shared" ca="1" si="276"/>
        <v>1992</v>
      </c>
      <c r="B2974">
        <f t="shared" ca="1" si="277"/>
        <v>19</v>
      </c>
      <c r="C2974">
        <f t="shared" ca="1" si="278"/>
        <v>96</v>
      </c>
      <c r="D2974">
        <f t="shared" ca="1" si="278"/>
        <v>97</v>
      </c>
      <c r="E2974" s="3" t="str">
        <f ca="1">_xlfn.CONCAT(VLOOKUP($B2974,nomes!$A:$B,2,FALSE), "", VLOOKUP($C2974,apelido!$A:$B,2,FALSE), " ", VLOOKUP($D2974,apelido!$A:$B,2,FALSE))</f>
        <v>Carolina Caldeira Camacho</v>
      </c>
      <c r="F2974" s="3" t="str">
        <f ca="1">TRIM(VLOOKUP($B2974,nomes!$A:$C,3,FALSE))</f>
        <v>Feminino</v>
      </c>
      <c r="G2974" t="str">
        <f t="shared" ca="1" si="279"/>
        <v>927 556 512</v>
      </c>
      <c r="H2974" s="2" t="s">
        <v>3465</v>
      </c>
      <c r="I2974" s="3" t="str">
        <f t="shared" ca="1" si="280"/>
        <v>1694.89</v>
      </c>
      <c r="J2974" s="3" t="str">
        <f t="shared" ca="1" si="281"/>
        <v>insert into motoristas (fk_matricula, nome, sexo, telefone, nif, salario) values (1992, 'Carolina Caldeira Camacho', 2, '927 556 512', 19227153, 1694.89);</v>
      </c>
    </row>
    <row r="2975" spans="1:10" x14ac:dyDescent="0.25">
      <c r="A2975">
        <f t="shared" ca="1" si="276"/>
        <v>934</v>
      </c>
      <c r="B2975">
        <f t="shared" ca="1" si="277"/>
        <v>183</v>
      </c>
      <c r="C2975">
        <f t="shared" ca="1" si="278"/>
        <v>4</v>
      </c>
      <c r="D2975">
        <f t="shared" ca="1" si="278"/>
        <v>30</v>
      </c>
      <c r="E2975" s="3" t="str">
        <f ca="1">_xlfn.CONCAT(VLOOKUP($B2975,nomes!$A:$B,2,FALSE), "", VLOOKUP($C2975,apelido!$A:$B,2,FALSE), " ", VLOOKUP($D2975,apelido!$A:$B,2,FALSE))</f>
        <v>Marisa Amaro Figueiredo</v>
      </c>
      <c r="F2975" s="3" t="str">
        <f ca="1">TRIM(VLOOKUP($B2975,nomes!$A:$C,3,FALSE))</f>
        <v>Feminino</v>
      </c>
      <c r="G2975" t="str">
        <f t="shared" ca="1" si="279"/>
        <v>949 923 941</v>
      </c>
      <c r="H2975" s="2" t="s">
        <v>3466</v>
      </c>
      <c r="I2975" s="3" t="str">
        <f t="shared" ca="1" si="280"/>
        <v>1388.55</v>
      </c>
      <c r="J2975" s="3" t="str">
        <f t="shared" ca="1" si="281"/>
        <v>insert into motoristas (fk_matricula, nome, sexo, telefone, nif, salario) values (934, 'Marisa Amaro Figueiredo', 2, '949 923 941', 21344015, 1388.55);</v>
      </c>
    </row>
    <row r="2976" spans="1:10" x14ac:dyDescent="0.25">
      <c r="A2976">
        <f t="shared" ca="1" si="276"/>
        <v>1904</v>
      </c>
      <c r="B2976">
        <f t="shared" ca="1" si="277"/>
        <v>164</v>
      </c>
      <c r="C2976">
        <f t="shared" ca="1" si="278"/>
        <v>87</v>
      </c>
      <c r="D2976">
        <f t="shared" ca="1" si="278"/>
        <v>53</v>
      </c>
      <c r="E2976" s="3" t="str">
        <f ca="1">_xlfn.CONCAT(VLOOKUP($B2976,nomes!$A:$B,2,FALSE), "", VLOOKUP($C2976,apelido!$A:$B,2,FALSE), " ", VLOOKUP($D2976,apelido!$A:$B,2,FALSE))</f>
        <v>Igor Ventura Morais</v>
      </c>
      <c r="F2976" s="3" t="str">
        <f ca="1">TRIM(VLOOKUP($B2976,nomes!$A:$C,3,FALSE))</f>
        <v>Masculino</v>
      </c>
      <c r="G2976" t="str">
        <f t="shared" ca="1" si="279"/>
        <v>938 335 734</v>
      </c>
      <c r="H2976" s="2" t="s">
        <v>3467</v>
      </c>
      <c r="I2976" s="3" t="str">
        <f t="shared" ca="1" si="280"/>
        <v>1597.68</v>
      </c>
      <c r="J2976" s="3" t="str">
        <f t="shared" ca="1" si="281"/>
        <v>insert into motoristas (fk_matricula, nome, sexo, telefone, nif, salario) values (1904, 'Igor Ventura Morais', 1, '938 335 734', 55095626, 1597.68);</v>
      </c>
    </row>
    <row r="2977" spans="1:10" x14ac:dyDescent="0.25">
      <c r="A2977">
        <f t="shared" ca="1" si="276"/>
        <v>1302</v>
      </c>
      <c r="B2977">
        <f t="shared" ca="1" si="277"/>
        <v>76</v>
      </c>
      <c r="C2977">
        <f t="shared" ca="1" si="278"/>
        <v>33</v>
      </c>
      <c r="D2977">
        <f t="shared" ca="1" si="278"/>
        <v>71</v>
      </c>
      <c r="E2977" s="3" t="str">
        <f ca="1">_xlfn.CONCAT(VLOOKUP($B2977,nomes!$A:$B,2,FALSE), "", VLOOKUP($C2977,apelido!$A:$B,2,FALSE), " ", VLOOKUP($D2977,apelido!$A:$B,2,FALSE))</f>
        <v>Luiza Garcia Rocha</v>
      </c>
      <c r="F2977" s="3" t="str">
        <f ca="1">TRIM(VLOOKUP($B2977,nomes!$A:$C,3,FALSE))</f>
        <v>Feminino</v>
      </c>
      <c r="G2977" t="str">
        <f t="shared" ca="1" si="279"/>
        <v>937 785 921</v>
      </c>
      <c r="H2977" s="2" t="s">
        <v>3468</v>
      </c>
      <c r="I2977" s="3" t="str">
        <f t="shared" ca="1" si="280"/>
        <v>1676.81</v>
      </c>
      <c r="J2977" s="3" t="str">
        <f t="shared" ca="1" si="281"/>
        <v>insert into motoristas (fk_matricula, nome, sexo, telefone, nif, salario) values (1302, 'Luiza Garcia Rocha', 2, '937 785 921', 53507161, 1676.81);</v>
      </c>
    </row>
    <row r="2978" spans="1:10" x14ac:dyDescent="0.25">
      <c r="A2978">
        <f t="shared" ca="1" si="276"/>
        <v>1206</v>
      </c>
      <c r="B2978">
        <f t="shared" ca="1" si="277"/>
        <v>193</v>
      </c>
      <c r="C2978">
        <f t="shared" ca="1" si="278"/>
        <v>95</v>
      </c>
      <c r="D2978">
        <f t="shared" ca="1" si="278"/>
        <v>39</v>
      </c>
      <c r="E2978" s="3" t="str">
        <f ca="1">_xlfn.CONCAT(VLOOKUP($B2978,nomes!$A:$B,2,FALSE), "", VLOOKUP($C2978,apelido!$A:$B,2,FALSE), " ", VLOOKUP($D2978,apelido!$A:$B,2,FALSE))</f>
        <v>Renato Cabral Leal</v>
      </c>
      <c r="F2978" s="3" t="str">
        <f ca="1">TRIM(VLOOKUP($B2978,nomes!$A:$C,3,FALSE))</f>
        <v>Masculino</v>
      </c>
      <c r="G2978" t="str">
        <f t="shared" ca="1" si="279"/>
        <v>945 285 874</v>
      </c>
      <c r="H2978" s="2" t="s">
        <v>3469</v>
      </c>
      <c r="I2978" s="3" t="str">
        <f t="shared" ca="1" si="280"/>
        <v>2463.85</v>
      </c>
      <c r="J2978" s="3" t="str">
        <f t="shared" ca="1" si="281"/>
        <v>insert into motoristas (fk_matricula, nome, sexo, telefone, nif, salario) values (1206, 'Renato Cabral Leal', 1, '945 285 874', 22365872, 2463.85);</v>
      </c>
    </row>
    <row r="2979" spans="1:10" x14ac:dyDescent="0.25">
      <c r="A2979">
        <f t="shared" ca="1" si="276"/>
        <v>1803</v>
      </c>
      <c r="B2979">
        <f t="shared" ca="1" si="277"/>
        <v>164</v>
      </c>
      <c r="C2979">
        <f t="shared" ca="1" si="278"/>
        <v>91</v>
      </c>
      <c r="D2979">
        <f t="shared" ca="1" si="278"/>
        <v>100</v>
      </c>
      <c r="E2979" s="3" t="str">
        <f ca="1">_xlfn.CONCAT(VLOOKUP($B2979,nomes!$A:$B,2,FALSE), "", VLOOKUP($C2979,apelido!$A:$B,2,FALSE), " ", VLOOKUP($D2979,apelido!$A:$B,2,FALSE))</f>
        <v>Igor Vilela Fragoso</v>
      </c>
      <c r="F2979" s="3" t="str">
        <f ca="1">TRIM(VLOOKUP($B2979,nomes!$A:$C,3,FALSE))</f>
        <v>Masculino</v>
      </c>
      <c r="G2979" t="str">
        <f t="shared" ca="1" si="279"/>
        <v>969 157 865</v>
      </c>
      <c r="H2979" s="2" t="s">
        <v>3470</v>
      </c>
      <c r="I2979" s="3" t="str">
        <f t="shared" ca="1" si="280"/>
        <v>2005.53</v>
      </c>
      <c r="J2979" s="3" t="str">
        <f t="shared" ca="1" si="281"/>
        <v>insert into motoristas (fk_matricula, nome, sexo, telefone, nif, salario) values (1803, 'Igor Vilela Fragoso', 1, '969 157 865', 53234998, 2005.53);</v>
      </c>
    </row>
    <row r="2980" spans="1:10" x14ac:dyDescent="0.25">
      <c r="A2980">
        <f t="shared" ca="1" si="276"/>
        <v>2344</v>
      </c>
      <c r="B2980">
        <f t="shared" ca="1" si="277"/>
        <v>104</v>
      </c>
      <c r="C2980">
        <f t="shared" ca="1" si="278"/>
        <v>71</v>
      </c>
      <c r="D2980">
        <f t="shared" ca="1" si="278"/>
        <v>92</v>
      </c>
      <c r="E2980" s="3" t="str">
        <f ca="1">_xlfn.CONCAT(VLOOKUP($B2980,nomes!$A:$B,2,FALSE), "", VLOOKUP($C2980,apelido!$A:$B,2,FALSE), " ", VLOOKUP($D2980,apelido!$A:$B,2,FALSE))</f>
        <v>Roberto Rocha Almeida</v>
      </c>
      <c r="F2980" s="3" t="str">
        <f ca="1">TRIM(VLOOKUP($B2980,nomes!$A:$C,3,FALSE))</f>
        <v>Masculino</v>
      </c>
      <c r="G2980" t="str">
        <f t="shared" ca="1" si="279"/>
        <v>992 458 159</v>
      </c>
      <c r="H2980" s="2" t="s">
        <v>3471</v>
      </c>
      <c r="I2980" s="3" t="str">
        <f t="shared" ca="1" si="280"/>
        <v>1253.43</v>
      </c>
      <c r="J2980" s="3" t="str">
        <f t="shared" ca="1" si="281"/>
        <v>insert into motoristas (fk_matricula, nome, sexo, telefone, nif, salario) values (2344, 'Roberto Rocha Almeida', 1, '992 458 159', 57767002, 1253.43);</v>
      </c>
    </row>
    <row r="2981" spans="1:10" x14ac:dyDescent="0.25">
      <c r="A2981">
        <f t="shared" ca="1" si="276"/>
        <v>675</v>
      </c>
      <c r="B2981">
        <f t="shared" ca="1" si="277"/>
        <v>37</v>
      </c>
      <c r="C2981">
        <f t="shared" ca="1" si="278"/>
        <v>70</v>
      </c>
      <c r="D2981">
        <f t="shared" ca="1" si="278"/>
        <v>31</v>
      </c>
      <c r="E2981" s="3" t="str">
        <f ca="1">_xlfn.CONCAT(VLOOKUP($B2981,nomes!$A:$B,2,FALSE), "", VLOOKUP($C2981,apelido!$A:$B,2,FALSE), " ", VLOOKUP($D2981,apelido!$A:$B,2,FALSE))</f>
        <v>Fabiana Ribeiro Fonseca</v>
      </c>
      <c r="F2981" s="3" t="str">
        <f ca="1">TRIM(VLOOKUP($B2981,nomes!$A:$C,3,FALSE))</f>
        <v>Feminino</v>
      </c>
      <c r="G2981" t="str">
        <f t="shared" ca="1" si="279"/>
        <v>931 216 115</v>
      </c>
      <c r="H2981" s="2" t="s">
        <v>3472</v>
      </c>
      <c r="I2981" s="3" t="str">
        <f t="shared" ca="1" si="280"/>
        <v>898.65</v>
      </c>
      <c r="J2981" s="3" t="str">
        <f t="shared" ca="1" si="281"/>
        <v>insert into motoristas (fk_matricula, nome, sexo, telefone, nif, salario) values (675, 'Fabiana Ribeiro Fonseca', 2, '931 216 115', 29303063, 898.65);</v>
      </c>
    </row>
    <row r="2982" spans="1:10" x14ac:dyDescent="0.25">
      <c r="A2982">
        <f t="shared" ca="1" si="276"/>
        <v>329</v>
      </c>
      <c r="B2982">
        <f t="shared" ca="1" si="277"/>
        <v>1</v>
      </c>
      <c r="C2982">
        <f t="shared" ca="1" si="278"/>
        <v>5</v>
      </c>
      <c r="D2982">
        <f t="shared" ca="1" si="278"/>
        <v>38</v>
      </c>
      <c r="E2982" s="3" t="str">
        <f ca="1">_xlfn.CONCAT(VLOOKUP($B2982,nomes!$A:$B,2,FALSE), "", VLOOKUP($C2982,apelido!$A:$B,2,FALSE), " ", VLOOKUP($D2982,apelido!$A:$B,2,FALSE))</f>
        <v>Afonso Andrade Jesus</v>
      </c>
      <c r="F2982" s="3" t="str">
        <f ca="1">TRIM(VLOOKUP($B2982,nomes!$A:$C,3,FALSE))</f>
        <v>Masculino</v>
      </c>
      <c r="G2982" t="str">
        <f t="shared" ca="1" si="279"/>
        <v>938 785 568</v>
      </c>
      <c r="H2982" s="2" t="s">
        <v>3473</v>
      </c>
      <c r="I2982" s="3" t="str">
        <f t="shared" ca="1" si="280"/>
        <v>2046.16</v>
      </c>
      <c r="J2982" s="3" t="str">
        <f t="shared" ca="1" si="281"/>
        <v>insert into motoristas (fk_matricula, nome, sexo, telefone, nif, salario) values (329, 'Afonso Andrade Jesus', 1, '938 785 568', 29939873, 2046.16);</v>
      </c>
    </row>
    <row r="2983" spans="1:10" x14ac:dyDescent="0.25">
      <c r="A2983">
        <f t="shared" ca="1" si="276"/>
        <v>105</v>
      </c>
      <c r="B2983">
        <f t="shared" ca="1" si="277"/>
        <v>49</v>
      </c>
      <c r="C2983">
        <f t="shared" ca="1" si="278"/>
        <v>26</v>
      </c>
      <c r="D2983">
        <f t="shared" ca="1" si="278"/>
        <v>32</v>
      </c>
      <c r="E2983" s="3" t="str">
        <f ca="1">_xlfn.CONCAT(VLOOKUP($B2983,nomes!$A:$B,2,FALSE), "", VLOOKUP($C2983,apelido!$A:$B,2,FALSE), " ", VLOOKUP($D2983,apelido!$A:$B,2,FALSE))</f>
        <v>Helena Esteves Freitas</v>
      </c>
      <c r="F2983" s="3" t="str">
        <f ca="1">TRIM(VLOOKUP($B2983,nomes!$A:$C,3,FALSE))</f>
        <v>Feminino</v>
      </c>
      <c r="G2983" t="str">
        <f t="shared" ca="1" si="279"/>
        <v>926 959 881</v>
      </c>
      <c r="H2983" s="2" t="s">
        <v>3474</v>
      </c>
      <c r="I2983" s="3" t="str">
        <f t="shared" ca="1" si="280"/>
        <v>944.46</v>
      </c>
      <c r="J2983" s="3" t="str">
        <f t="shared" ca="1" si="281"/>
        <v>insert into motoristas (fk_matricula, nome, sexo, telefone, nif, salario) values (105, 'Helena Esteves Freitas', 2, '926 959 881', 17560221, 944.46);</v>
      </c>
    </row>
    <row r="2984" spans="1:10" x14ac:dyDescent="0.25">
      <c r="A2984">
        <f t="shared" ca="1" si="276"/>
        <v>2585</v>
      </c>
      <c r="B2984">
        <f t="shared" ca="1" si="277"/>
        <v>7</v>
      </c>
      <c r="C2984">
        <f t="shared" ca="1" si="278"/>
        <v>75</v>
      </c>
      <c r="D2984">
        <f t="shared" ca="1" si="278"/>
        <v>4</v>
      </c>
      <c r="E2984" s="3" t="str">
        <f ca="1">_xlfn.CONCAT(VLOOKUP($B2984,nomes!$A:$B,2,FALSE), "", VLOOKUP($C2984,apelido!$A:$B,2,FALSE), " ", VLOOKUP($D2984,apelido!$A:$B,2,FALSE))</f>
        <v>Antonella Santos Amaro</v>
      </c>
      <c r="F2984" s="3" t="str">
        <f ca="1">TRIM(VLOOKUP($B2984,nomes!$A:$C,3,FALSE))</f>
        <v>Feminino</v>
      </c>
      <c r="G2984" t="str">
        <f t="shared" ca="1" si="279"/>
        <v>936 573 988</v>
      </c>
      <c r="H2984" s="2" t="s">
        <v>3475</v>
      </c>
      <c r="I2984" s="3" t="str">
        <f t="shared" ca="1" si="280"/>
        <v>2406.67</v>
      </c>
      <c r="J2984" s="3" t="str">
        <f t="shared" ca="1" si="281"/>
        <v>insert into motoristas (fk_matricula, nome, sexo, telefone, nif, salario) values (2585, 'Antonella Santos Amaro', 2, '936 573 988', 18472305, 2406.67);</v>
      </c>
    </row>
    <row r="2985" spans="1:10" x14ac:dyDescent="0.25">
      <c r="A2985">
        <f t="shared" ca="1" si="276"/>
        <v>2068</v>
      </c>
      <c r="B2985">
        <f t="shared" ca="1" si="277"/>
        <v>42</v>
      </c>
      <c r="C2985">
        <f t="shared" ca="1" si="278"/>
        <v>98</v>
      </c>
      <c r="D2985">
        <f t="shared" ca="1" si="278"/>
        <v>12</v>
      </c>
      <c r="E2985" s="3" t="str">
        <f ca="1">_xlfn.CONCAT(VLOOKUP($B2985,nomes!$A:$B,2,FALSE), "", VLOOKUP($C2985,apelido!$A:$B,2,FALSE), " ", VLOOKUP($D2985,apelido!$A:$B,2,FALSE))</f>
        <v>Francisco Chaves Bernardo</v>
      </c>
      <c r="F2985" s="3" t="str">
        <f ca="1">TRIM(VLOOKUP($B2985,nomes!$A:$C,3,FALSE))</f>
        <v>Masculino</v>
      </c>
      <c r="G2985" t="str">
        <f t="shared" ca="1" si="279"/>
        <v>984 997 214</v>
      </c>
      <c r="H2985" s="2" t="s">
        <v>3476</v>
      </c>
      <c r="I2985" s="3" t="str">
        <f t="shared" ca="1" si="280"/>
        <v>1516.91</v>
      </c>
      <c r="J2985" s="3" t="str">
        <f t="shared" ca="1" si="281"/>
        <v>insert into motoristas (fk_matricula, nome, sexo, telefone, nif, salario) values (2068, 'Francisco Chaves Bernardo', 1, '984 997 214', 19221255, 1516.91);</v>
      </c>
    </row>
    <row r="2986" spans="1:10" x14ac:dyDescent="0.25">
      <c r="A2986">
        <f t="shared" ca="1" si="276"/>
        <v>904</v>
      </c>
      <c r="B2986">
        <f t="shared" ca="1" si="277"/>
        <v>133</v>
      </c>
      <c r="C2986">
        <f t="shared" ca="1" si="278"/>
        <v>43</v>
      </c>
      <c r="D2986">
        <f t="shared" ca="1" si="278"/>
        <v>61</v>
      </c>
      <c r="E2986" s="3" t="str">
        <f ca="1">_xlfn.CONCAT(VLOOKUP($B2986,nomes!$A:$B,2,FALSE), "", VLOOKUP($C2986,apelido!$A:$B,2,FALSE), " ", VLOOKUP($D2986,apelido!$A:$B,2,FALSE))</f>
        <v>Cássio Macedo Paiva</v>
      </c>
      <c r="F2986" s="3" t="str">
        <f ca="1">TRIM(VLOOKUP($B2986,nomes!$A:$C,3,FALSE))</f>
        <v>Masculino</v>
      </c>
      <c r="G2986" t="str">
        <f t="shared" ca="1" si="279"/>
        <v>912 975 733</v>
      </c>
      <c r="H2986" s="2" t="s">
        <v>3477</v>
      </c>
      <c r="I2986" s="3" t="str">
        <f t="shared" ca="1" si="280"/>
        <v>1091.34</v>
      </c>
      <c r="J2986" s="3" t="str">
        <f t="shared" ca="1" si="281"/>
        <v>insert into motoristas (fk_matricula, nome, sexo, telefone, nif, salario) values (904, 'Cássio Macedo Paiva', 1, '912 975 733', 28664290, 1091.34);</v>
      </c>
    </row>
    <row r="2987" spans="1:10" x14ac:dyDescent="0.25">
      <c r="A2987">
        <f t="shared" ca="1" si="276"/>
        <v>1998</v>
      </c>
      <c r="B2987">
        <f t="shared" ca="1" si="277"/>
        <v>113</v>
      </c>
      <c r="C2987">
        <f t="shared" ca="1" si="278"/>
        <v>33</v>
      </c>
      <c r="D2987">
        <f t="shared" ca="1" si="278"/>
        <v>92</v>
      </c>
      <c r="E2987" s="3" t="str">
        <f ca="1">_xlfn.CONCAT(VLOOKUP($B2987,nomes!$A:$B,2,FALSE), "", VLOOKUP($C2987,apelido!$A:$B,2,FALSE), " ", VLOOKUP($D2987,apelido!$A:$B,2,FALSE))</f>
        <v>Stella Garcia Almeida</v>
      </c>
      <c r="F2987" s="3" t="str">
        <f ca="1">TRIM(VLOOKUP($B2987,nomes!$A:$C,3,FALSE))</f>
        <v>Feminino</v>
      </c>
      <c r="G2987" t="str">
        <f t="shared" ca="1" si="279"/>
        <v>998 466 877</v>
      </c>
      <c r="H2987" s="2" t="s">
        <v>3478</v>
      </c>
      <c r="I2987" s="3" t="str">
        <f t="shared" ca="1" si="280"/>
        <v>1986.53</v>
      </c>
      <c r="J2987" s="3" t="str">
        <f t="shared" ca="1" si="281"/>
        <v>insert into motoristas (fk_matricula, nome, sexo, telefone, nif, salario) values (1998, 'Stella Garcia Almeida', 2, '998 466 877', 19247300, 1986.53);</v>
      </c>
    </row>
    <row r="2988" spans="1:10" x14ac:dyDescent="0.25">
      <c r="A2988">
        <f t="shared" ca="1" si="276"/>
        <v>2129</v>
      </c>
      <c r="B2988">
        <f t="shared" ca="1" si="277"/>
        <v>120</v>
      </c>
      <c r="C2988">
        <f t="shared" ca="1" si="278"/>
        <v>9</v>
      </c>
      <c r="D2988">
        <f t="shared" ca="1" si="278"/>
        <v>63</v>
      </c>
      <c r="E2988" s="3" t="str">
        <f ca="1">_xlfn.CONCAT(VLOOKUP($B2988,nomes!$A:$B,2,FALSE), "", VLOOKUP($C2988,apelido!$A:$B,2,FALSE), " ", VLOOKUP($D2988,apelido!$A:$B,2,FALSE))</f>
        <v>Victor Barros Pimentel</v>
      </c>
      <c r="F2988" s="3" t="str">
        <f ca="1">TRIM(VLOOKUP($B2988,nomes!$A:$C,3,FALSE))</f>
        <v>Masculino</v>
      </c>
      <c r="G2988" t="str">
        <f t="shared" ca="1" si="279"/>
        <v>982 397 396</v>
      </c>
      <c r="H2988" s="2" t="s">
        <v>3479</v>
      </c>
      <c r="I2988" s="3" t="str">
        <f t="shared" ca="1" si="280"/>
        <v>1259.62</v>
      </c>
      <c r="J2988" s="3" t="str">
        <f t="shared" ca="1" si="281"/>
        <v>insert into motoristas (fk_matricula, nome, sexo, telefone, nif, salario) values (2129, 'Victor Barros Pimentel', 1, '982 397 396', 12312429, 1259.62);</v>
      </c>
    </row>
    <row r="2989" spans="1:10" x14ac:dyDescent="0.25">
      <c r="A2989">
        <f t="shared" ca="1" si="276"/>
        <v>412</v>
      </c>
      <c r="B2989">
        <f t="shared" ca="1" si="277"/>
        <v>96</v>
      </c>
      <c r="C2989">
        <f t="shared" ca="1" si="278"/>
        <v>11</v>
      </c>
      <c r="D2989">
        <f t="shared" ca="1" si="278"/>
        <v>84</v>
      </c>
      <c r="E2989" s="3" t="str">
        <f ca="1">_xlfn.CONCAT(VLOOKUP($B2989,nomes!$A:$B,2,FALSE), "", VLOOKUP($C2989,apelido!$A:$B,2,FALSE), " ", VLOOKUP($D2989,apelido!$A:$B,2,FALSE))</f>
        <v>Paulo Bento Valente</v>
      </c>
      <c r="F2989" s="3" t="str">
        <f ca="1">TRIM(VLOOKUP($B2989,nomes!$A:$C,3,FALSE))</f>
        <v>Masculino</v>
      </c>
      <c r="G2989" t="str">
        <f t="shared" ca="1" si="279"/>
        <v>914 916 623</v>
      </c>
      <c r="H2989" s="2" t="s">
        <v>3480</v>
      </c>
      <c r="I2989" s="3" t="str">
        <f t="shared" ca="1" si="280"/>
        <v>2024.6</v>
      </c>
      <c r="J2989" s="3" t="str">
        <f t="shared" ca="1" si="281"/>
        <v>insert into motoristas (fk_matricula, nome, sexo, telefone, nif, salario) values (412, 'Paulo Bento Valente', 1, '914 916 623', 28467605, 2024.6);</v>
      </c>
    </row>
    <row r="2990" spans="1:10" x14ac:dyDescent="0.25">
      <c r="A2990">
        <f t="shared" ca="1" si="276"/>
        <v>1933</v>
      </c>
      <c r="B2990">
        <f t="shared" ca="1" si="277"/>
        <v>29</v>
      </c>
      <c r="C2990">
        <f t="shared" ca="1" si="278"/>
        <v>13</v>
      </c>
      <c r="D2990">
        <f t="shared" ca="1" si="278"/>
        <v>59</v>
      </c>
      <c r="E2990" s="3" t="str">
        <f ca="1">_xlfn.CONCAT(VLOOKUP($B2990,nomes!$A:$B,2,FALSE), "", VLOOKUP($C2990,apelido!$A:$B,2,FALSE), " ", VLOOKUP($D2990,apelido!$A:$B,2,FALSE))</f>
        <v>Diogo Borges Oliveira</v>
      </c>
      <c r="F2990" s="3" t="str">
        <f ca="1">TRIM(VLOOKUP($B2990,nomes!$A:$C,3,FALSE))</f>
        <v>Masculino</v>
      </c>
      <c r="G2990" t="str">
        <f t="shared" ca="1" si="279"/>
        <v>973 962 156</v>
      </c>
      <c r="H2990" s="2" t="s">
        <v>3481</v>
      </c>
      <c r="I2990" s="3" t="str">
        <f t="shared" ca="1" si="280"/>
        <v>1816.57</v>
      </c>
      <c r="J2990" s="3" t="str">
        <f t="shared" ca="1" si="281"/>
        <v>insert into motoristas (fk_matricula, nome, sexo, telefone, nif, salario) values (1933, 'Diogo Borges Oliveira', 1, '973 962 156', 26399580, 1816.57);</v>
      </c>
    </row>
    <row r="2991" spans="1:10" x14ac:dyDescent="0.25">
      <c r="A2991">
        <f t="shared" ca="1" si="276"/>
        <v>3019</v>
      </c>
      <c r="B2991">
        <f t="shared" ca="1" si="277"/>
        <v>33</v>
      </c>
      <c r="C2991">
        <f t="shared" ca="1" si="278"/>
        <v>12</v>
      </c>
      <c r="D2991">
        <f t="shared" ca="1" si="278"/>
        <v>98</v>
      </c>
      <c r="E2991" s="3" t="str">
        <f ca="1">_xlfn.CONCAT(VLOOKUP($B2991,nomes!$A:$B,2,FALSE), "", VLOOKUP($C2991,apelido!$A:$B,2,FALSE), " ", VLOOKUP($D2991,apelido!$A:$B,2,FALSE))</f>
        <v>Enrico Bernardo Chaves</v>
      </c>
      <c r="F2991" s="3" t="str">
        <f ca="1">TRIM(VLOOKUP($B2991,nomes!$A:$C,3,FALSE))</f>
        <v>Masculino</v>
      </c>
      <c r="G2991" t="str">
        <f t="shared" ca="1" si="279"/>
        <v>997 974 394</v>
      </c>
      <c r="H2991" s="2" t="s">
        <v>3482</v>
      </c>
      <c r="I2991" s="3" t="str">
        <f t="shared" ca="1" si="280"/>
        <v>1426.28</v>
      </c>
      <c r="J2991" s="3" t="str">
        <f t="shared" ca="1" si="281"/>
        <v>insert into motoristas (fk_matricula, nome, sexo, telefone, nif, salario) values (3019, 'Enrico Bernardo Chaves', 1, '997 974 394', 19314714, 1426.28);</v>
      </c>
    </row>
    <row r="2992" spans="1:10" x14ac:dyDescent="0.25">
      <c r="A2992">
        <f t="shared" ca="1" si="276"/>
        <v>2991</v>
      </c>
      <c r="B2992">
        <f t="shared" ca="1" si="277"/>
        <v>10</v>
      </c>
      <c r="C2992">
        <f t="shared" ca="1" si="278"/>
        <v>22</v>
      </c>
      <c r="D2992">
        <f t="shared" ca="1" si="278"/>
        <v>21</v>
      </c>
      <c r="E2992" s="3" t="str">
        <f ca="1">_xlfn.CONCAT(VLOOKUP($B2992,nomes!$A:$B,2,FALSE), "", VLOOKUP($C2992,apelido!$A:$B,2,FALSE), " ", VLOOKUP($D2992,apelido!$A:$B,2,FALSE))</f>
        <v>Bárbara Costa Coelho</v>
      </c>
      <c r="F2992" s="3" t="str">
        <f ca="1">TRIM(VLOOKUP($B2992,nomes!$A:$C,3,FALSE))</f>
        <v>Feminino</v>
      </c>
      <c r="G2992" t="str">
        <f t="shared" ca="1" si="279"/>
        <v>986 958 534</v>
      </c>
      <c r="H2992" s="2" t="s">
        <v>3483</v>
      </c>
      <c r="I2992" s="3" t="str">
        <f t="shared" ca="1" si="280"/>
        <v>2117.41</v>
      </c>
      <c r="J2992" s="3" t="str">
        <f t="shared" ca="1" si="281"/>
        <v>insert into motoristas (fk_matricula, nome, sexo, telefone, nif, salario) values (2991, 'Bárbara Costa Coelho', 2, '986 958 534', 19145942, 2117.41);</v>
      </c>
    </row>
    <row r="2993" spans="1:10" x14ac:dyDescent="0.25">
      <c r="A2993">
        <f t="shared" ca="1" si="276"/>
        <v>1285</v>
      </c>
      <c r="B2993">
        <f t="shared" ca="1" si="277"/>
        <v>76</v>
      </c>
      <c r="C2993">
        <f t="shared" ca="1" si="278"/>
        <v>44</v>
      </c>
      <c r="D2993">
        <f t="shared" ca="1" si="278"/>
        <v>8</v>
      </c>
      <c r="E2993" s="3" t="str">
        <f ca="1">_xlfn.CONCAT(VLOOKUP($B2993,nomes!$A:$B,2,FALSE), "", VLOOKUP($C2993,apelido!$A:$B,2,FALSE), " ", VLOOKUP($D2993,apelido!$A:$B,2,FALSE))</f>
        <v>Luiza Madeira Azevedo</v>
      </c>
      <c r="F2993" s="3" t="str">
        <f ca="1">TRIM(VLOOKUP($B2993,nomes!$A:$C,3,FALSE))</f>
        <v>Feminino</v>
      </c>
      <c r="G2993" t="str">
        <f t="shared" ca="1" si="279"/>
        <v>923 647 263</v>
      </c>
      <c r="H2993" s="2" t="s">
        <v>3484</v>
      </c>
      <c r="I2993" s="3" t="str">
        <f t="shared" ca="1" si="280"/>
        <v>2382.20</v>
      </c>
      <c r="J2993" s="3" t="str">
        <f t="shared" ca="1" si="281"/>
        <v>insert into motoristas (fk_matricula, nome, sexo, telefone, nif, salario) values (1285, 'Luiza Madeira Azevedo', 2, '923 647 263', 57219756, 2382.20);</v>
      </c>
    </row>
    <row r="2994" spans="1:10" x14ac:dyDescent="0.25">
      <c r="A2994">
        <f t="shared" ca="1" si="276"/>
        <v>2190</v>
      </c>
      <c r="B2994">
        <f t="shared" ca="1" si="277"/>
        <v>174</v>
      </c>
      <c r="C2994">
        <f t="shared" ca="1" si="278"/>
        <v>37</v>
      </c>
      <c r="D2994">
        <f t="shared" ca="1" si="278"/>
        <v>95</v>
      </c>
      <c r="E2994" s="3" t="str">
        <f ca="1">_xlfn.CONCAT(VLOOKUP($B2994,nomes!$A:$B,2,FALSE), "", VLOOKUP($C2994,apelido!$A:$B,2,FALSE), " ", VLOOKUP($D2994,apelido!$A:$B,2,FALSE))</f>
        <v>Júlio Henriques Cabral</v>
      </c>
      <c r="F2994" s="3" t="str">
        <f ca="1">TRIM(VLOOKUP($B2994,nomes!$A:$C,3,FALSE))</f>
        <v>Masculino</v>
      </c>
      <c r="G2994" t="str">
        <f t="shared" ca="1" si="279"/>
        <v>998 943 394</v>
      </c>
      <c r="H2994" s="2" t="s">
        <v>3485</v>
      </c>
      <c r="I2994" s="3" t="str">
        <f t="shared" ca="1" si="280"/>
        <v>1615.67</v>
      </c>
      <c r="J2994" s="3" t="str">
        <f t="shared" ca="1" si="281"/>
        <v>insert into motoristas (fk_matricula, nome, sexo, telefone, nif, salario) values (2190, 'Júlio Henriques Cabral', 1, '998 943 394', 57575924, 1615.67);</v>
      </c>
    </row>
    <row r="2995" spans="1:10" x14ac:dyDescent="0.25">
      <c r="A2995">
        <f t="shared" ca="1" si="276"/>
        <v>1835</v>
      </c>
      <c r="B2995">
        <f t="shared" ca="1" si="277"/>
        <v>51</v>
      </c>
      <c r="C2995">
        <f t="shared" ca="1" si="278"/>
        <v>37</v>
      </c>
      <c r="D2995">
        <f t="shared" ca="1" si="278"/>
        <v>37</v>
      </c>
      <c r="E2995" s="3" t="str">
        <f ca="1">_xlfn.CONCAT(VLOOKUP($B2995,nomes!$A:$B,2,FALSE), "", VLOOKUP($C2995,apelido!$A:$B,2,FALSE), " ", VLOOKUP($D2995,apelido!$A:$B,2,FALSE))</f>
        <v>Heloísa Henriques Henriques</v>
      </c>
      <c r="F2995" s="3" t="str">
        <f ca="1">TRIM(VLOOKUP($B2995,nomes!$A:$C,3,FALSE))</f>
        <v>Feminino</v>
      </c>
      <c r="G2995" t="str">
        <f t="shared" ca="1" si="279"/>
        <v>924 672 126</v>
      </c>
      <c r="H2995" s="2" t="s">
        <v>3486</v>
      </c>
      <c r="I2995" s="3" t="str">
        <f t="shared" ca="1" si="280"/>
        <v>891.23</v>
      </c>
      <c r="J2995" s="3" t="str">
        <f t="shared" ca="1" si="281"/>
        <v>insert into motoristas (fk_matricula, nome, sexo, telefone, nif, salario) values (1835, 'Heloísa Henriques Henriques', 2, '924 672 126', 27788405, 891.23);</v>
      </c>
    </row>
    <row r="2996" spans="1:10" x14ac:dyDescent="0.25">
      <c r="A2996">
        <f t="shared" ca="1" si="276"/>
        <v>22</v>
      </c>
      <c r="B2996">
        <f t="shared" ca="1" si="277"/>
        <v>126</v>
      </c>
      <c r="C2996">
        <f t="shared" ca="1" si="278"/>
        <v>41</v>
      </c>
      <c r="D2996">
        <f t="shared" ca="1" si="278"/>
        <v>43</v>
      </c>
      <c r="E2996" s="3" t="str">
        <f ca="1">_xlfn.CONCAT(VLOOKUP($B2996,nomes!$A:$B,2,FALSE), "", VLOOKUP($C2996,apelido!$A:$B,2,FALSE), " ", VLOOKUP($D2996,apelido!$A:$B,2,FALSE))</f>
        <v>Aline Lopes Macedo</v>
      </c>
      <c r="F2996" s="3" t="str">
        <f ca="1">TRIM(VLOOKUP($B2996,nomes!$A:$C,3,FALSE))</f>
        <v>Feminino</v>
      </c>
      <c r="G2996" t="str">
        <f t="shared" ca="1" si="279"/>
        <v>921 857 531</v>
      </c>
      <c r="H2996" s="2" t="s">
        <v>3487</v>
      </c>
      <c r="I2996" s="3" t="str">
        <f t="shared" ca="1" si="280"/>
        <v>1467.94</v>
      </c>
      <c r="J2996" s="3" t="str">
        <f t="shared" ca="1" si="281"/>
        <v>insert into motoristas (fk_matricula, nome, sexo, telefone, nif, salario) values (22, 'Aline Lopes Macedo', 2, '921 857 531', 51402367, 1467.94);</v>
      </c>
    </row>
    <row r="2997" spans="1:10" x14ac:dyDescent="0.25">
      <c r="A2997">
        <f t="shared" ca="1" si="276"/>
        <v>1336</v>
      </c>
      <c r="B2997">
        <f t="shared" ca="1" si="277"/>
        <v>167</v>
      </c>
      <c r="C2997">
        <f t="shared" ca="1" si="278"/>
        <v>97</v>
      </c>
      <c r="D2997">
        <f t="shared" ca="1" si="278"/>
        <v>69</v>
      </c>
      <c r="E2997" s="3" t="str">
        <f ca="1">_xlfn.CONCAT(VLOOKUP($B2997,nomes!$A:$B,2,FALSE), "", VLOOKUP($C2997,apelido!$A:$B,2,FALSE), " ", VLOOKUP($D2997,apelido!$A:$B,2,FALSE))</f>
        <v>Ivan Camacho Reis</v>
      </c>
      <c r="F2997" s="3" t="str">
        <f ca="1">TRIM(VLOOKUP($B2997,nomes!$A:$C,3,FALSE))</f>
        <v>Masculino</v>
      </c>
      <c r="G2997" t="str">
        <f t="shared" ca="1" si="279"/>
        <v>911 846 692</v>
      </c>
      <c r="H2997" s="2" t="s">
        <v>3488</v>
      </c>
      <c r="I2997" s="3" t="str">
        <f t="shared" ca="1" si="280"/>
        <v>1001.56</v>
      </c>
      <c r="J2997" s="3" t="str">
        <f t="shared" ca="1" si="281"/>
        <v>insert into motoristas (fk_matricula, nome, sexo, telefone, nif, salario) values (1336, 'Ivan Camacho Reis', 1, '911 846 692', 52566409, 1001.56);</v>
      </c>
    </row>
    <row r="2998" spans="1:10" x14ac:dyDescent="0.25">
      <c r="A2998">
        <f t="shared" ca="1" si="276"/>
        <v>1311</v>
      </c>
      <c r="B2998">
        <f t="shared" ca="1" si="277"/>
        <v>172</v>
      </c>
      <c r="C2998">
        <f t="shared" ca="1" si="278"/>
        <v>34</v>
      </c>
      <c r="D2998">
        <f t="shared" ca="1" si="278"/>
        <v>54</v>
      </c>
      <c r="E2998" s="3" t="str">
        <f ca="1">_xlfn.CONCAT(VLOOKUP($B2998,nomes!$A:$B,2,FALSE), "", VLOOKUP($C2998,apelido!$A:$B,2,FALSE), " ", VLOOKUP($D2998,apelido!$A:$B,2,FALSE))</f>
        <v>Jorge Gaspar Mota</v>
      </c>
      <c r="F2998" s="3" t="str">
        <f ca="1">TRIM(VLOOKUP($B2998,nomes!$A:$C,3,FALSE))</f>
        <v>Masculino</v>
      </c>
      <c r="G2998" t="str">
        <f t="shared" ca="1" si="279"/>
        <v>923 366 786</v>
      </c>
      <c r="H2998" s="2" t="s">
        <v>3489</v>
      </c>
      <c r="I2998" s="3" t="str">
        <f t="shared" ca="1" si="280"/>
        <v>2348.19</v>
      </c>
      <c r="J2998" s="3" t="str">
        <f t="shared" ca="1" si="281"/>
        <v>insert into motoristas (fk_matricula, nome, sexo, telefone, nif, salario) values (1311, 'Jorge Gaspar Mota', 1, '923 366 786', 11094707, 2348.19);</v>
      </c>
    </row>
    <row r="2999" spans="1:10" x14ac:dyDescent="0.25">
      <c r="A2999">
        <f t="shared" ca="1" si="276"/>
        <v>2110</v>
      </c>
      <c r="B2999">
        <f t="shared" ca="1" si="277"/>
        <v>130</v>
      </c>
      <c r="C2999">
        <f t="shared" ca="1" si="278"/>
        <v>84</v>
      </c>
      <c r="D2999">
        <f t="shared" ca="1" si="278"/>
        <v>43</v>
      </c>
      <c r="E2999" s="3" t="str">
        <f ca="1">_xlfn.CONCAT(VLOOKUP($B2999,nomes!$A:$B,2,FALSE), "", VLOOKUP($C2999,apelido!$A:$B,2,FALSE), " ", VLOOKUP($D2999,apelido!$A:$B,2,FALSE))</f>
        <v>Artur Valente Macedo</v>
      </c>
      <c r="F2999" s="3" t="str">
        <f ca="1">TRIM(VLOOKUP($B2999,nomes!$A:$C,3,FALSE))</f>
        <v>Masculino</v>
      </c>
      <c r="G2999" t="str">
        <f t="shared" ca="1" si="279"/>
        <v>953 228 178</v>
      </c>
      <c r="H2999" s="2" t="s">
        <v>3490</v>
      </c>
      <c r="I2999" s="3" t="str">
        <f t="shared" ca="1" si="280"/>
        <v>2082.41</v>
      </c>
      <c r="J2999" s="3" t="str">
        <f t="shared" ca="1" si="281"/>
        <v>insert into motoristas (fk_matricula, nome, sexo, telefone, nif, salario) values (2110, 'Artur Valente Macedo', 1, '953 228 178', 28632769, 2082.41);</v>
      </c>
    </row>
    <row r="3000" spans="1:10" x14ac:dyDescent="0.25">
      <c r="A3000">
        <f t="shared" ca="1" si="276"/>
        <v>1015</v>
      </c>
      <c r="B3000">
        <f t="shared" ca="1" si="277"/>
        <v>140</v>
      </c>
      <c r="C3000">
        <f t="shared" ca="1" si="278"/>
        <v>88</v>
      </c>
      <c r="D3000">
        <f t="shared" ca="1" si="278"/>
        <v>93</v>
      </c>
      <c r="E3000" s="3" t="str">
        <f ca="1">_xlfn.CONCAT(VLOOKUP($B3000,nomes!$A:$B,2,FALSE), "", VLOOKUP($C3000,apelido!$A:$B,2,FALSE), " ", VLOOKUP($D3000,apelido!$A:$B,2,FALSE))</f>
        <v>Débora Vicente Bastos</v>
      </c>
      <c r="F3000" s="3" t="str">
        <f ca="1">TRIM(VLOOKUP($B3000,nomes!$A:$C,3,FALSE))</f>
        <v>Feminino</v>
      </c>
      <c r="G3000" t="str">
        <f t="shared" ca="1" si="279"/>
        <v>943 614 184</v>
      </c>
      <c r="H3000" s="2" t="s">
        <v>3491</v>
      </c>
      <c r="I3000" s="3" t="str">
        <f t="shared" ca="1" si="280"/>
        <v>1337.49</v>
      </c>
      <c r="J3000" s="3" t="str">
        <f t="shared" ca="1" si="281"/>
        <v>insert into motoristas (fk_matricula, nome, sexo, telefone, nif, salario) values (1015, 'Débora Vicente Bastos', 2, '943 614 184', 21527663, 1337.49);</v>
      </c>
    </row>
    <row r="3001" spans="1:10" x14ac:dyDescent="0.25">
      <c r="A3001">
        <f t="shared" ca="1" si="276"/>
        <v>581</v>
      </c>
      <c r="B3001">
        <f t="shared" ca="1" si="277"/>
        <v>16</v>
      </c>
      <c r="C3001">
        <f t="shared" ca="1" si="278"/>
        <v>65</v>
      </c>
      <c r="D3001">
        <f t="shared" ca="1" si="278"/>
        <v>90</v>
      </c>
      <c r="E3001" s="3" t="str">
        <f ca="1">_xlfn.CONCAT(VLOOKUP($B3001,nomes!$A:$B,2,FALSE), "", VLOOKUP($C3001,apelido!$A:$B,2,FALSE), " ", VLOOKUP($D3001,apelido!$A:$B,2,FALSE))</f>
        <v>Caio Pires Vilaça</v>
      </c>
      <c r="F3001" s="3" t="str">
        <f ca="1">TRIM(VLOOKUP($B3001,nomes!$A:$C,3,FALSE))</f>
        <v>Masculino</v>
      </c>
      <c r="G3001" t="str">
        <f t="shared" ca="1" si="279"/>
        <v>949 975 448</v>
      </c>
      <c r="H3001" s="2" t="s">
        <v>3492</v>
      </c>
      <c r="I3001" s="3" t="str">
        <f t="shared" ca="1" si="280"/>
        <v>1500.5</v>
      </c>
      <c r="J3001" s="3" t="str">
        <f t="shared" ca="1" si="281"/>
        <v>insert into motoristas (fk_matricula, nome, sexo, telefone, nif, salario) values (581, 'Caio Pires Vilaça', 1, '949 975 448', 14202396, 1500.5);</v>
      </c>
    </row>
    <row r="3002" spans="1:10" x14ac:dyDescent="0.25">
      <c r="A3002">
        <f t="shared" ca="1" si="276"/>
        <v>2129</v>
      </c>
      <c r="B3002">
        <f t="shared" ca="1" si="277"/>
        <v>34</v>
      </c>
      <c r="C3002">
        <f t="shared" ca="1" si="278"/>
        <v>71</v>
      </c>
      <c r="D3002">
        <f t="shared" ca="1" si="278"/>
        <v>57</v>
      </c>
      <c r="E3002" s="3" t="str">
        <f ca="1">_xlfn.CONCAT(VLOOKUP($B3002,nomes!$A:$B,2,FALSE), "", VLOOKUP($C3002,apelido!$A:$B,2,FALSE), " ", VLOOKUP($D3002,apelido!$A:$B,2,FALSE))</f>
        <v>Enzo Rocha Nogueira</v>
      </c>
      <c r="F3002" s="3" t="str">
        <f ca="1">TRIM(VLOOKUP($B3002,nomes!$A:$C,3,FALSE))</f>
        <v>Masculino</v>
      </c>
      <c r="G3002" t="str">
        <f t="shared" ca="1" si="279"/>
        <v>954 287 545</v>
      </c>
      <c r="H3002" s="2" t="s">
        <v>3493</v>
      </c>
      <c r="I3002" s="3" t="str">
        <f t="shared" ca="1" si="280"/>
        <v>1731.92</v>
      </c>
      <c r="J3002" s="3" t="str">
        <f t="shared" ca="1" si="281"/>
        <v>insert into motoristas (fk_matricula, nome, sexo, telefone, nif, salario) values (2129, 'Enzo Rocha Nogueira', 1, '954 287 545', 59428685, 1731.92);</v>
      </c>
    </row>
    <row r="3003" spans="1:10" x14ac:dyDescent="0.25">
      <c r="A3003">
        <f t="shared" ca="1" si="276"/>
        <v>1537</v>
      </c>
      <c r="B3003">
        <f t="shared" ca="1" si="277"/>
        <v>43</v>
      </c>
      <c r="C3003">
        <f t="shared" ca="1" si="278"/>
        <v>5</v>
      </c>
      <c r="D3003">
        <f t="shared" ca="1" si="278"/>
        <v>19</v>
      </c>
      <c r="E3003" s="3" t="str">
        <f ca="1">_xlfn.CONCAT(VLOOKUP($B3003,nomes!$A:$B,2,FALSE), "", VLOOKUP($C3003,apelido!$A:$B,2,FALSE), " ", VLOOKUP($D3003,apelido!$A:$B,2,FALSE))</f>
        <v>Gabriel Andrade Carvalho</v>
      </c>
      <c r="F3003" s="3" t="str">
        <f ca="1">TRIM(VLOOKUP($B3003,nomes!$A:$C,3,FALSE))</f>
        <v>Masculino</v>
      </c>
      <c r="G3003" t="str">
        <f t="shared" ca="1" si="279"/>
        <v>917 925 844</v>
      </c>
      <c r="H3003" s="2" t="s">
        <v>3494</v>
      </c>
      <c r="I3003" s="3" t="str">
        <f t="shared" ca="1" si="280"/>
        <v>1574.17</v>
      </c>
      <c r="J3003" s="3" t="str">
        <f t="shared" ca="1" si="281"/>
        <v>insert into motoristas (fk_matricula, nome, sexo, telefone, nif, salario) values (1537, 'Gabriel Andrade Carvalho', 1, '917 925 844', 50253784, 1574.17);</v>
      </c>
    </row>
    <row r="3004" spans="1:10" x14ac:dyDescent="0.25">
      <c r="A3004">
        <f t="shared" ca="1" si="276"/>
        <v>1404</v>
      </c>
      <c r="B3004">
        <f t="shared" ca="1" si="277"/>
        <v>143</v>
      </c>
      <c r="C3004">
        <f t="shared" ca="1" si="278"/>
        <v>76</v>
      </c>
      <c r="D3004">
        <f t="shared" ca="1" si="278"/>
        <v>43</v>
      </c>
      <c r="E3004" s="3" t="str">
        <f ca="1">_xlfn.CONCAT(VLOOKUP($B3004,nomes!$A:$B,2,FALSE), "", VLOOKUP($C3004,apelido!$A:$B,2,FALSE), " ", VLOOKUP($D3004,apelido!$A:$B,2,FALSE))</f>
        <v>Edson Saraiva Macedo</v>
      </c>
      <c r="F3004" s="3" t="str">
        <f ca="1">TRIM(VLOOKUP($B3004,nomes!$A:$C,3,FALSE))</f>
        <v>Masculino</v>
      </c>
      <c r="G3004" t="str">
        <f t="shared" ca="1" si="279"/>
        <v>968 163 823</v>
      </c>
      <c r="H3004" s="2" t="s">
        <v>3495</v>
      </c>
      <c r="I3004" s="3" t="str">
        <f t="shared" ca="1" si="280"/>
        <v>1475.2</v>
      </c>
      <c r="J3004" s="3" t="str">
        <f t="shared" ca="1" si="281"/>
        <v>insert into motoristas (fk_matricula, nome, sexo, telefone, nif, salario) values (1404, 'Edson Saraiva Macedo', 1, '968 163 823', 50710061, 1475.2);</v>
      </c>
    </row>
    <row r="3005" spans="1:10" x14ac:dyDescent="0.25">
      <c r="A3005">
        <f t="shared" ca="1" si="276"/>
        <v>811</v>
      </c>
      <c r="B3005">
        <f t="shared" ca="1" si="277"/>
        <v>158</v>
      </c>
      <c r="C3005">
        <f t="shared" ca="1" si="278"/>
        <v>99</v>
      </c>
      <c r="D3005">
        <f t="shared" ca="1" si="278"/>
        <v>78</v>
      </c>
      <c r="E3005" s="3" t="str">
        <f ca="1">_xlfn.CONCAT(VLOOKUP($B3005,nomes!$A:$B,2,FALSE), "", VLOOKUP($C3005,apelido!$A:$B,2,FALSE), " ", VLOOKUP($D3005,apelido!$A:$B,2,FALSE))</f>
        <v>Giovani Cordeiro Simões</v>
      </c>
      <c r="F3005" s="3" t="str">
        <f ca="1">TRIM(VLOOKUP($B3005,nomes!$A:$C,3,FALSE))</f>
        <v>Masculino</v>
      </c>
      <c r="G3005" t="str">
        <f t="shared" ca="1" si="279"/>
        <v>966 868 753</v>
      </c>
      <c r="H3005" s="2" t="s">
        <v>3496</v>
      </c>
      <c r="I3005" s="3" t="str">
        <f t="shared" ca="1" si="280"/>
        <v>2417.28</v>
      </c>
      <c r="J3005" s="3" t="str">
        <f t="shared" ca="1" si="281"/>
        <v>insert into motoristas (fk_matricula, nome, sexo, telefone, nif, salario) values (811, 'Giovani Cordeiro Simões', 1, '966 868 753', 21984615, 2417.28);</v>
      </c>
    </row>
    <row r="3006" spans="1:10" x14ac:dyDescent="0.25">
      <c r="A3006">
        <f t="shared" ca="1" si="276"/>
        <v>2756</v>
      </c>
      <c r="B3006">
        <f t="shared" ca="1" si="277"/>
        <v>50</v>
      </c>
      <c r="C3006">
        <f t="shared" ca="1" si="278"/>
        <v>12</v>
      </c>
      <c r="D3006">
        <f t="shared" ca="1" si="278"/>
        <v>18</v>
      </c>
      <c r="E3006" s="3" t="str">
        <f ca="1">_xlfn.CONCAT(VLOOKUP($B3006,nomes!$A:$B,2,FALSE), "", VLOOKUP($C3006,apelido!$A:$B,2,FALSE), " ", VLOOKUP($D3006,apelido!$A:$B,2,FALSE))</f>
        <v>Henrique Bernardo Cardoso</v>
      </c>
      <c r="F3006" s="3" t="str">
        <f ca="1">TRIM(VLOOKUP($B3006,nomes!$A:$C,3,FALSE))</f>
        <v>Masculino</v>
      </c>
      <c r="G3006" t="str">
        <f t="shared" ca="1" si="279"/>
        <v>965 156 544</v>
      </c>
      <c r="H3006" s="2" t="s">
        <v>3497</v>
      </c>
      <c r="I3006" s="3" t="str">
        <f t="shared" ca="1" si="280"/>
        <v>1101.29</v>
      </c>
      <c r="J3006" s="3" t="str">
        <f t="shared" ca="1" si="281"/>
        <v>insert into motoristas (fk_matricula, nome, sexo, telefone, nif, salario) values (2756, 'Henrique Bernardo Cardoso', 1, '965 156 544', 59982054, 1101.29);</v>
      </c>
    </row>
    <row r="3007" spans="1:10" x14ac:dyDescent="0.25">
      <c r="A3007">
        <f t="shared" ca="1" si="276"/>
        <v>881</v>
      </c>
      <c r="B3007">
        <f t="shared" ca="1" si="277"/>
        <v>182</v>
      </c>
      <c r="C3007">
        <f t="shared" ca="1" si="278"/>
        <v>15</v>
      </c>
      <c r="D3007">
        <f t="shared" ca="1" si="278"/>
        <v>83</v>
      </c>
      <c r="E3007" s="3" t="str">
        <f ca="1">_xlfn.CONCAT(VLOOKUP($B3007,nomes!$A:$B,2,FALSE), "", VLOOKUP($C3007,apelido!$A:$B,2,FALSE), " ", VLOOKUP($D3007,apelido!$A:$B,2,FALSE))</f>
        <v>Maíra Branco Torres</v>
      </c>
      <c r="F3007" s="3" t="str">
        <f ca="1">TRIM(VLOOKUP($B3007,nomes!$A:$C,3,FALSE))</f>
        <v>Feminino</v>
      </c>
      <c r="G3007" t="str">
        <f t="shared" ca="1" si="279"/>
        <v>985 362 748</v>
      </c>
      <c r="H3007" s="2" t="s">
        <v>3498</v>
      </c>
      <c r="I3007" s="3" t="str">
        <f t="shared" ca="1" si="280"/>
        <v>1919.8</v>
      </c>
      <c r="J3007" s="3" t="str">
        <f t="shared" ca="1" si="281"/>
        <v>insert into motoristas (fk_matricula, nome, sexo, telefone, nif, salario) values (881, 'Maíra Branco Torres', 2, '985 362 748', 51724541, 1919.8);</v>
      </c>
    </row>
    <row r="3008" spans="1:10" x14ac:dyDescent="0.25">
      <c r="A3008">
        <f t="shared" ca="1" si="276"/>
        <v>1198</v>
      </c>
      <c r="B3008">
        <f t="shared" ca="1" si="277"/>
        <v>47</v>
      </c>
      <c r="C3008">
        <f t="shared" ca="1" si="278"/>
        <v>22</v>
      </c>
      <c r="D3008">
        <f t="shared" ca="1" si="278"/>
        <v>9</v>
      </c>
      <c r="E3008" s="3" t="str">
        <f ca="1">_xlfn.CONCAT(VLOOKUP($B3008,nomes!$A:$B,2,FALSE), "", VLOOKUP($C3008,apelido!$A:$B,2,FALSE), " ", VLOOKUP($D3008,apelido!$A:$B,2,FALSE))</f>
        <v>Gustavo Costa Barros</v>
      </c>
      <c r="F3008" s="3" t="str">
        <f ca="1">TRIM(VLOOKUP($B3008,nomes!$A:$C,3,FALSE))</f>
        <v>Masculino</v>
      </c>
      <c r="G3008" t="str">
        <f t="shared" ca="1" si="279"/>
        <v>946 279 712</v>
      </c>
      <c r="H3008" s="2" t="s">
        <v>3499</v>
      </c>
      <c r="I3008" s="3" t="str">
        <f t="shared" ca="1" si="280"/>
        <v>1685.80</v>
      </c>
      <c r="J3008" s="3" t="str">
        <f t="shared" ca="1" si="281"/>
        <v>insert into motoristas (fk_matricula, nome, sexo, telefone, nif, salario) values (1198, 'Gustavo Costa Barros', 1, '946 279 712', 58451096, 1685.80);</v>
      </c>
    </row>
    <row r="3009" spans="1:10" x14ac:dyDescent="0.25">
      <c r="A3009">
        <f t="shared" ca="1" si="276"/>
        <v>2533</v>
      </c>
      <c r="B3009">
        <f t="shared" ca="1" si="277"/>
        <v>26</v>
      </c>
      <c r="C3009">
        <f t="shared" ca="1" si="278"/>
        <v>88</v>
      </c>
      <c r="D3009">
        <f t="shared" ca="1" si="278"/>
        <v>11</v>
      </c>
      <c r="E3009" s="3" t="str">
        <f ca="1">_xlfn.CONCAT(VLOOKUP($B3009,nomes!$A:$B,2,FALSE), "", VLOOKUP($C3009,apelido!$A:$B,2,FALSE), " ", VLOOKUP($D3009,apelido!$A:$B,2,FALSE))</f>
        <v>Daniela Vicente Bento</v>
      </c>
      <c r="F3009" s="3" t="str">
        <f ca="1">TRIM(VLOOKUP($B3009,nomes!$A:$C,3,FALSE))</f>
        <v>Feminino</v>
      </c>
      <c r="G3009" t="str">
        <f t="shared" ca="1" si="279"/>
        <v>937 464 799</v>
      </c>
      <c r="H3009" s="2" t="s">
        <v>3500</v>
      </c>
      <c r="I3009" s="3" t="str">
        <f t="shared" ca="1" si="280"/>
        <v>2264.69</v>
      </c>
      <c r="J3009" s="3" t="str">
        <f t="shared" ca="1" si="281"/>
        <v>insert into motoristas (fk_matricula, nome, sexo, telefone, nif, salario) values (2533, 'Daniela Vicente Bento', 2, '937 464 799', 53246827, 2264.69);</v>
      </c>
    </row>
    <row r="3010" spans="1:10" x14ac:dyDescent="0.25">
      <c r="A3010">
        <f t="shared" ca="1" si="276"/>
        <v>623</v>
      </c>
      <c r="B3010">
        <f t="shared" ca="1" si="277"/>
        <v>103</v>
      </c>
      <c r="C3010">
        <f t="shared" ca="1" si="278"/>
        <v>31</v>
      </c>
      <c r="D3010">
        <f t="shared" ca="1" si="278"/>
        <v>75</v>
      </c>
      <c r="E3010" s="3" t="str">
        <f ca="1">_xlfn.CONCAT(VLOOKUP($B3010,nomes!$A:$B,2,FALSE), "", VLOOKUP($C3010,apelido!$A:$B,2,FALSE), " ", VLOOKUP($D3010,apelido!$A:$B,2,FALSE))</f>
        <v>Roberta Fonseca Santos</v>
      </c>
      <c r="F3010" s="3" t="str">
        <f ca="1">TRIM(VLOOKUP($B3010,nomes!$A:$C,3,FALSE))</f>
        <v>Feminino</v>
      </c>
      <c r="G3010" t="str">
        <f t="shared" ca="1" si="279"/>
        <v>943 148 169</v>
      </c>
      <c r="H3010" s="2" t="s">
        <v>3501</v>
      </c>
      <c r="I3010" s="3" t="str">
        <f t="shared" ca="1" si="280"/>
        <v>1733.77</v>
      </c>
      <c r="J3010" s="3" t="str">
        <f t="shared" ca="1" si="281"/>
        <v>insert into motoristas (fk_matricula, nome, sexo, telefone, nif, salario) values (623, 'Roberta Fonseca Santos', 2, '943 148 169', 27779998, 1733.77);</v>
      </c>
    </row>
    <row r="3011" spans="1:10" x14ac:dyDescent="0.25">
      <c r="A3011">
        <f t="shared" ref="A3011:A3060" ca="1" si="282">RANDBETWEEN(1,3059)</f>
        <v>885</v>
      </c>
      <c r="B3011">
        <f t="shared" ref="B3011:B3060" ca="1" si="283">RANDBETWEEN(1,200)</f>
        <v>10</v>
      </c>
      <c r="C3011">
        <f t="shared" ref="C3011:D3060" ca="1" si="284">RANDBETWEEN(1,100)</f>
        <v>53</v>
      </c>
      <c r="D3011">
        <f t="shared" ca="1" si="284"/>
        <v>54</v>
      </c>
      <c r="E3011" s="3" t="str">
        <f ca="1">_xlfn.CONCAT(VLOOKUP($B3011,nomes!$A:$B,2,FALSE), "", VLOOKUP($C3011,apelido!$A:$B,2,FALSE), " ", VLOOKUP($D3011,apelido!$A:$B,2,FALSE))</f>
        <v>Bárbara Morais Mota</v>
      </c>
      <c r="F3011" s="3" t="str">
        <f ca="1">TRIM(VLOOKUP($B3011,nomes!$A:$C,3,FALSE))</f>
        <v>Feminino</v>
      </c>
      <c r="G3011" t="str">
        <f t="shared" ref="G3011:G3060" ca="1" si="285">_xlfn.CONCAT(9, RANDBETWEEN(1,9), RANDBETWEEN(1,9), " ", RANDBETWEEN(1,9), RANDBETWEEN(1,9), RANDBETWEEN(1,9), " ", RANDBETWEEN(1,9),RANDBETWEEN(1,9),RANDBETWEEN(1,9))</f>
        <v>912 647 973</v>
      </c>
      <c r="H3011" s="2" t="s">
        <v>3502</v>
      </c>
      <c r="I3011" s="3" t="str">
        <f t="shared" ref="I3011:I3060" ca="1" si="286">_xlfn.CONCAT(RANDBETWEEN(860,2500), ".", RANDBETWEEN(0,99))</f>
        <v>1921.68</v>
      </c>
      <c r="J3011" s="3" t="str">
        <f t="shared" ref="J3011:J3060" ca="1" si="287">"insert into motoristas (fk_matricula, nome, sexo, telefone, nif, salario) values (" &amp; $A3011 &amp; ", '" &amp; $E3011 &amp; "', " &amp; IF($F3011="Masculino", 1, 2) &amp; ", '" &amp; $G3011 &amp; "', " &amp; $H3011 &amp; ", " &amp; I3011 &amp; ");"</f>
        <v>insert into motoristas (fk_matricula, nome, sexo, telefone, nif, salario) values (885, 'Bárbara Morais Mota', 2, '912 647 973', 24147718, 1921.68);</v>
      </c>
    </row>
    <row r="3012" spans="1:10" x14ac:dyDescent="0.25">
      <c r="A3012">
        <f t="shared" ca="1" si="282"/>
        <v>1959</v>
      </c>
      <c r="B3012">
        <f t="shared" ca="1" si="283"/>
        <v>65</v>
      </c>
      <c r="C3012">
        <f t="shared" ca="1" si="284"/>
        <v>95</v>
      </c>
      <c r="D3012">
        <f t="shared" ca="1" si="284"/>
        <v>4</v>
      </c>
      <c r="E3012" s="3" t="str">
        <f ca="1">_xlfn.CONCAT(VLOOKUP($B3012,nomes!$A:$B,2,FALSE), "", VLOOKUP($C3012,apelido!$A:$B,2,FALSE), " ", VLOOKUP($D3012,apelido!$A:$B,2,FALSE))</f>
        <v>Lara Cabral Amaro</v>
      </c>
      <c r="F3012" s="3" t="str">
        <f ca="1">TRIM(VLOOKUP($B3012,nomes!$A:$C,3,FALSE))</f>
        <v>Feminino</v>
      </c>
      <c r="G3012" t="str">
        <f t="shared" ca="1" si="285"/>
        <v>963 386 622</v>
      </c>
      <c r="H3012" s="2" t="s">
        <v>3503</v>
      </c>
      <c r="I3012" s="3" t="str">
        <f t="shared" ca="1" si="286"/>
        <v>2336.40</v>
      </c>
      <c r="J3012" s="3" t="str">
        <f t="shared" ca="1" si="287"/>
        <v>insert into motoristas (fk_matricula, nome, sexo, telefone, nif, salario) values (1959, 'Lara Cabral Amaro', 2, '963 386 622', 11032588, 2336.40);</v>
      </c>
    </row>
    <row r="3013" spans="1:10" x14ac:dyDescent="0.25">
      <c r="A3013">
        <f t="shared" ca="1" si="282"/>
        <v>1171</v>
      </c>
      <c r="B3013">
        <f t="shared" ca="1" si="283"/>
        <v>34</v>
      </c>
      <c r="C3013">
        <f t="shared" ca="1" si="284"/>
        <v>22</v>
      </c>
      <c r="D3013">
        <f t="shared" ca="1" si="284"/>
        <v>54</v>
      </c>
      <c r="E3013" s="3" t="str">
        <f ca="1">_xlfn.CONCAT(VLOOKUP($B3013,nomes!$A:$B,2,FALSE), "", VLOOKUP($C3013,apelido!$A:$B,2,FALSE), " ", VLOOKUP($D3013,apelido!$A:$B,2,FALSE))</f>
        <v>Enzo Costa Mota</v>
      </c>
      <c r="F3013" s="3" t="str">
        <f ca="1">TRIM(VLOOKUP($B3013,nomes!$A:$C,3,FALSE))</f>
        <v>Masculino</v>
      </c>
      <c r="G3013" t="str">
        <f t="shared" ca="1" si="285"/>
        <v>951 568 885</v>
      </c>
      <c r="H3013" s="2" t="s">
        <v>3504</v>
      </c>
      <c r="I3013" s="3" t="str">
        <f t="shared" ca="1" si="286"/>
        <v>2111.54</v>
      </c>
      <c r="J3013" s="3" t="str">
        <f t="shared" ca="1" si="287"/>
        <v>insert into motoristas (fk_matricula, nome, sexo, telefone, nif, salario) values (1171, 'Enzo Costa Mota', 1, '951 568 885', 23593958, 2111.54);</v>
      </c>
    </row>
    <row r="3014" spans="1:10" x14ac:dyDescent="0.25">
      <c r="A3014">
        <f t="shared" ca="1" si="282"/>
        <v>2681</v>
      </c>
      <c r="B3014">
        <f t="shared" ca="1" si="283"/>
        <v>158</v>
      </c>
      <c r="C3014">
        <f t="shared" ca="1" si="284"/>
        <v>77</v>
      </c>
      <c r="D3014">
        <f t="shared" ca="1" si="284"/>
        <v>76</v>
      </c>
      <c r="E3014" s="3" t="str">
        <f ca="1">_xlfn.CONCAT(VLOOKUP($B3014,nomes!$A:$B,2,FALSE), "", VLOOKUP($C3014,apelido!$A:$B,2,FALSE), " ", VLOOKUP($D3014,apelido!$A:$B,2,FALSE))</f>
        <v>Giovani Silva Saraiva</v>
      </c>
      <c r="F3014" s="3" t="str">
        <f ca="1">TRIM(VLOOKUP($B3014,nomes!$A:$C,3,FALSE))</f>
        <v>Masculino</v>
      </c>
      <c r="G3014" t="str">
        <f t="shared" ca="1" si="285"/>
        <v>921 875 143</v>
      </c>
      <c r="H3014" s="2" t="s">
        <v>3505</v>
      </c>
      <c r="I3014" s="3" t="str">
        <f t="shared" ca="1" si="286"/>
        <v>1088.44</v>
      </c>
      <c r="J3014" s="3" t="str">
        <f t="shared" ca="1" si="287"/>
        <v>insert into motoristas (fk_matricula, nome, sexo, telefone, nif, salario) values (2681, 'Giovani Silva Saraiva', 1, '921 875 143', 57296323, 1088.44);</v>
      </c>
    </row>
    <row r="3015" spans="1:10" x14ac:dyDescent="0.25">
      <c r="A3015">
        <f t="shared" ca="1" si="282"/>
        <v>733</v>
      </c>
      <c r="B3015">
        <f t="shared" ca="1" si="283"/>
        <v>17</v>
      </c>
      <c r="C3015">
        <f t="shared" ca="1" si="284"/>
        <v>64</v>
      </c>
      <c r="D3015">
        <f t="shared" ca="1" si="284"/>
        <v>7</v>
      </c>
      <c r="E3015" s="3" t="str">
        <f ca="1">_xlfn.CONCAT(VLOOKUP($B3015,nomes!$A:$B,2,FALSE), "", VLOOKUP($C3015,apelido!$A:$B,2,FALSE), " ", VLOOKUP($D3015,apelido!$A:$B,2,FALSE))</f>
        <v>Camila Pinto Araújo</v>
      </c>
      <c r="F3015" s="3" t="str">
        <f ca="1">TRIM(VLOOKUP($B3015,nomes!$A:$C,3,FALSE))</f>
        <v>Feminino</v>
      </c>
      <c r="G3015" t="str">
        <f t="shared" ca="1" si="285"/>
        <v>987 259 844</v>
      </c>
      <c r="H3015" s="2" t="s">
        <v>3506</v>
      </c>
      <c r="I3015" s="3" t="str">
        <f t="shared" ca="1" si="286"/>
        <v>973.88</v>
      </c>
      <c r="J3015" s="3" t="str">
        <f t="shared" ca="1" si="287"/>
        <v>insert into motoristas (fk_matricula, nome, sexo, telefone, nif, salario) values (733, 'Camila Pinto Araújo', 2, '987 259 844', 13592967, 973.88);</v>
      </c>
    </row>
    <row r="3016" spans="1:10" x14ac:dyDescent="0.25">
      <c r="A3016">
        <f t="shared" ca="1" si="282"/>
        <v>805</v>
      </c>
      <c r="B3016">
        <f t="shared" ca="1" si="283"/>
        <v>157</v>
      </c>
      <c r="C3016">
        <f t="shared" ca="1" si="284"/>
        <v>72</v>
      </c>
      <c r="D3016">
        <f t="shared" ca="1" si="284"/>
        <v>23</v>
      </c>
      <c r="E3016" s="3" t="str">
        <f ca="1">_xlfn.CONCAT(VLOOKUP($B3016,nomes!$A:$B,2,FALSE), "", VLOOKUP($C3016,apelido!$A:$B,2,FALSE), " ", VLOOKUP($D3016,apelido!$A:$B,2,FALSE))</f>
        <v>Geraldo Rodrigues Cruz</v>
      </c>
      <c r="F3016" s="3" t="str">
        <f ca="1">TRIM(VLOOKUP($B3016,nomes!$A:$C,3,FALSE))</f>
        <v>Masculino</v>
      </c>
      <c r="G3016" t="str">
        <f t="shared" ca="1" si="285"/>
        <v>979 485 431</v>
      </c>
      <c r="H3016" s="2" t="s">
        <v>3507</v>
      </c>
      <c r="I3016" s="3" t="str">
        <f t="shared" ca="1" si="286"/>
        <v>1063.17</v>
      </c>
      <c r="J3016" s="3" t="str">
        <f t="shared" ca="1" si="287"/>
        <v>insert into motoristas (fk_matricula, nome, sexo, telefone, nif, salario) values (805, 'Geraldo Rodrigues Cruz', 1, '979 485 431', 20882473, 1063.17);</v>
      </c>
    </row>
    <row r="3017" spans="1:10" x14ac:dyDescent="0.25">
      <c r="A3017">
        <f t="shared" ca="1" si="282"/>
        <v>757</v>
      </c>
      <c r="B3017">
        <f t="shared" ca="1" si="283"/>
        <v>50</v>
      </c>
      <c r="C3017">
        <f t="shared" ca="1" si="284"/>
        <v>69</v>
      </c>
      <c r="D3017">
        <f t="shared" ca="1" si="284"/>
        <v>96</v>
      </c>
      <c r="E3017" s="3" t="str">
        <f ca="1">_xlfn.CONCAT(VLOOKUP($B3017,nomes!$A:$B,2,FALSE), "", VLOOKUP($C3017,apelido!$A:$B,2,FALSE), " ", VLOOKUP($D3017,apelido!$A:$B,2,FALSE))</f>
        <v>Henrique Reis Caldeira</v>
      </c>
      <c r="F3017" s="3" t="str">
        <f ca="1">TRIM(VLOOKUP($B3017,nomes!$A:$C,3,FALSE))</f>
        <v>Masculino</v>
      </c>
      <c r="G3017" t="str">
        <f t="shared" ca="1" si="285"/>
        <v>963 452 285</v>
      </c>
      <c r="H3017" s="2" t="s">
        <v>3508</v>
      </c>
      <c r="I3017" s="3" t="str">
        <f t="shared" ca="1" si="286"/>
        <v>1209.86</v>
      </c>
      <c r="J3017" s="3" t="str">
        <f t="shared" ca="1" si="287"/>
        <v>insert into motoristas (fk_matricula, nome, sexo, telefone, nif, salario) values (757, 'Henrique Reis Caldeira', 1, '963 452 285', 12521265, 1209.86);</v>
      </c>
    </row>
    <row r="3018" spans="1:10" x14ac:dyDescent="0.25">
      <c r="A3018">
        <f t="shared" ca="1" si="282"/>
        <v>1603</v>
      </c>
      <c r="B3018">
        <f t="shared" ca="1" si="283"/>
        <v>95</v>
      </c>
      <c r="C3018">
        <f t="shared" ca="1" si="284"/>
        <v>82</v>
      </c>
      <c r="D3018">
        <f t="shared" ca="1" si="284"/>
        <v>57</v>
      </c>
      <c r="E3018" s="3" t="str">
        <f ca="1">_xlfn.CONCAT(VLOOKUP($B3018,nomes!$A:$B,2,FALSE), "", VLOOKUP($C3018,apelido!$A:$B,2,FALSE), " ", VLOOKUP($D3018,apelido!$A:$B,2,FALSE))</f>
        <v>Patrícia Teixeira Nogueira</v>
      </c>
      <c r="F3018" s="3" t="str">
        <f ca="1">TRIM(VLOOKUP($B3018,nomes!$A:$C,3,FALSE))</f>
        <v>Feminino</v>
      </c>
      <c r="G3018" t="str">
        <f t="shared" ca="1" si="285"/>
        <v>986 534 756</v>
      </c>
      <c r="H3018" s="2" t="s">
        <v>3509</v>
      </c>
      <c r="I3018" s="3" t="str">
        <f t="shared" ca="1" si="286"/>
        <v>2091.83</v>
      </c>
      <c r="J3018" s="3" t="str">
        <f t="shared" ca="1" si="287"/>
        <v>insert into motoristas (fk_matricula, nome, sexo, telefone, nif, salario) values (1603, 'Patrícia Teixeira Nogueira', 2, '986 534 756', 53294407, 2091.83);</v>
      </c>
    </row>
    <row r="3019" spans="1:10" x14ac:dyDescent="0.25">
      <c r="A3019">
        <f t="shared" ca="1" si="282"/>
        <v>1069</v>
      </c>
      <c r="B3019">
        <f t="shared" ca="1" si="283"/>
        <v>112</v>
      </c>
      <c r="C3019">
        <f t="shared" ca="1" si="284"/>
        <v>37</v>
      </c>
      <c r="D3019">
        <f t="shared" ca="1" si="284"/>
        <v>18</v>
      </c>
      <c r="E3019" s="3" t="str">
        <f ca="1">_xlfn.CONCAT(VLOOKUP($B3019,nomes!$A:$B,2,FALSE), "", VLOOKUP($C3019,apelido!$A:$B,2,FALSE), " ", VLOOKUP($D3019,apelido!$A:$B,2,FALSE))</f>
        <v>Stefany Henriques Cardoso</v>
      </c>
      <c r="F3019" s="3" t="str">
        <f ca="1">TRIM(VLOOKUP($B3019,nomes!$A:$C,3,FALSE))</f>
        <v>Feminino</v>
      </c>
      <c r="G3019" t="str">
        <f t="shared" ca="1" si="285"/>
        <v>929 774 851</v>
      </c>
      <c r="H3019" s="2" t="s">
        <v>3510</v>
      </c>
      <c r="I3019" s="3" t="str">
        <f t="shared" ca="1" si="286"/>
        <v>1748.95</v>
      </c>
      <c r="J3019" s="3" t="str">
        <f t="shared" ca="1" si="287"/>
        <v>insert into motoristas (fk_matricula, nome, sexo, telefone, nif, salario) values (1069, 'Stefany Henriques Cardoso', 2, '929 774 851', 14293959, 1748.95);</v>
      </c>
    </row>
    <row r="3020" spans="1:10" x14ac:dyDescent="0.25">
      <c r="A3020">
        <f t="shared" ca="1" si="282"/>
        <v>103</v>
      </c>
      <c r="B3020">
        <f t="shared" ca="1" si="283"/>
        <v>33</v>
      </c>
      <c r="C3020">
        <f t="shared" ca="1" si="284"/>
        <v>29</v>
      </c>
      <c r="D3020">
        <f t="shared" ca="1" si="284"/>
        <v>62</v>
      </c>
      <c r="E3020" s="3" t="str">
        <f ca="1">_xlfn.CONCAT(VLOOKUP($B3020,nomes!$A:$B,2,FALSE), "", VLOOKUP($C3020,apelido!$A:$B,2,FALSE), " ", VLOOKUP($D3020,apelido!$A:$B,2,FALSE))</f>
        <v>Enrico Ferreira Pereira</v>
      </c>
      <c r="F3020" s="3" t="str">
        <f ca="1">TRIM(VLOOKUP($B3020,nomes!$A:$C,3,FALSE))</f>
        <v>Masculino</v>
      </c>
      <c r="G3020" t="str">
        <f t="shared" ca="1" si="285"/>
        <v>957 283 735</v>
      </c>
      <c r="H3020" s="2" t="s">
        <v>3511</v>
      </c>
      <c r="I3020" s="3" t="str">
        <f t="shared" ca="1" si="286"/>
        <v>1121.88</v>
      </c>
      <c r="J3020" s="3" t="str">
        <f t="shared" ca="1" si="287"/>
        <v>insert into motoristas (fk_matricula, nome, sexo, telefone, nif, salario) values (103, 'Enrico Ferreira Pereira', 1, '957 283 735', 59668399, 1121.88);</v>
      </c>
    </row>
    <row r="3021" spans="1:10" x14ac:dyDescent="0.25">
      <c r="A3021">
        <f t="shared" ca="1" si="282"/>
        <v>216</v>
      </c>
      <c r="B3021">
        <f t="shared" ca="1" si="283"/>
        <v>172</v>
      </c>
      <c r="C3021">
        <f t="shared" ca="1" si="284"/>
        <v>6</v>
      </c>
      <c r="D3021">
        <f t="shared" ca="1" si="284"/>
        <v>97</v>
      </c>
      <c r="E3021" s="3" t="str">
        <f ca="1">_xlfn.CONCAT(VLOOKUP($B3021,nomes!$A:$B,2,FALSE), "", VLOOKUP($C3021,apelido!$A:$B,2,FALSE), " ", VLOOKUP($D3021,apelido!$A:$B,2,FALSE))</f>
        <v>Jorge Antunes Camacho</v>
      </c>
      <c r="F3021" s="3" t="str">
        <f ca="1">TRIM(VLOOKUP($B3021,nomes!$A:$C,3,FALSE))</f>
        <v>Masculino</v>
      </c>
      <c r="G3021" t="str">
        <f t="shared" ca="1" si="285"/>
        <v>916 848 258</v>
      </c>
      <c r="H3021" s="2" t="s">
        <v>3512</v>
      </c>
      <c r="I3021" s="3" t="str">
        <f t="shared" ca="1" si="286"/>
        <v>1140.73</v>
      </c>
      <c r="J3021" s="3" t="str">
        <f t="shared" ca="1" si="287"/>
        <v>insert into motoristas (fk_matricula, nome, sexo, telefone, nif, salario) values (216, 'Jorge Antunes Camacho', 1, '916 848 258', 21711996, 1140.73);</v>
      </c>
    </row>
    <row r="3022" spans="1:10" x14ac:dyDescent="0.25">
      <c r="A3022">
        <f t="shared" ca="1" si="282"/>
        <v>1141</v>
      </c>
      <c r="B3022">
        <f t="shared" ca="1" si="283"/>
        <v>89</v>
      </c>
      <c r="C3022">
        <f t="shared" ca="1" si="284"/>
        <v>2</v>
      </c>
      <c r="D3022">
        <f t="shared" ca="1" si="284"/>
        <v>37</v>
      </c>
      <c r="E3022" s="3" t="str">
        <f ca="1">_xlfn.CONCAT(VLOOKUP($B3022,nomes!$A:$B,2,FALSE), "", VLOOKUP($C3022,apelido!$A:$B,2,FALSE), " ", VLOOKUP($D3022,apelido!$A:$B,2,FALSE))</f>
        <v>Nicolas Alves Henriques</v>
      </c>
      <c r="F3022" s="3" t="str">
        <f ca="1">TRIM(VLOOKUP($B3022,nomes!$A:$C,3,FALSE))</f>
        <v>Masculino</v>
      </c>
      <c r="G3022" t="str">
        <f t="shared" ca="1" si="285"/>
        <v>985 215 385</v>
      </c>
      <c r="H3022" s="2" t="s">
        <v>3513</v>
      </c>
      <c r="I3022" s="3" t="str">
        <f t="shared" ca="1" si="286"/>
        <v>1817.1</v>
      </c>
      <c r="J3022" s="3" t="str">
        <f t="shared" ca="1" si="287"/>
        <v>insert into motoristas (fk_matricula, nome, sexo, telefone, nif, salario) values (1141, 'Nicolas Alves Henriques', 1, '985 215 385', 25098017, 1817.1);</v>
      </c>
    </row>
    <row r="3023" spans="1:10" x14ac:dyDescent="0.25">
      <c r="A3023">
        <f t="shared" ca="1" si="282"/>
        <v>138</v>
      </c>
      <c r="B3023">
        <f t="shared" ca="1" si="283"/>
        <v>19</v>
      </c>
      <c r="C3023">
        <f t="shared" ca="1" si="284"/>
        <v>72</v>
      </c>
      <c r="D3023">
        <f t="shared" ca="1" si="284"/>
        <v>54</v>
      </c>
      <c r="E3023" s="3" t="str">
        <f ca="1">_xlfn.CONCAT(VLOOKUP($B3023,nomes!$A:$B,2,FALSE), "", VLOOKUP($C3023,apelido!$A:$B,2,FALSE), " ", VLOOKUP($D3023,apelido!$A:$B,2,FALSE))</f>
        <v>Carolina Rodrigues Mota</v>
      </c>
      <c r="F3023" s="3" t="str">
        <f ca="1">TRIM(VLOOKUP($B3023,nomes!$A:$C,3,FALSE))</f>
        <v>Feminino</v>
      </c>
      <c r="G3023" t="str">
        <f t="shared" ca="1" si="285"/>
        <v>915 774 848</v>
      </c>
      <c r="H3023" s="2" t="s">
        <v>3514</v>
      </c>
      <c r="I3023" s="3" t="str">
        <f t="shared" ca="1" si="286"/>
        <v>1726.75</v>
      </c>
      <c r="J3023" s="3" t="str">
        <f t="shared" ca="1" si="287"/>
        <v>insert into motoristas (fk_matricula, nome, sexo, telefone, nif, salario) values (138, 'Carolina Rodrigues Mota', 2, '915 774 848', 17712767, 1726.75);</v>
      </c>
    </row>
    <row r="3024" spans="1:10" x14ac:dyDescent="0.25">
      <c r="A3024">
        <f t="shared" ca="1" si="282"/>
        <v>1620</v>
      </c>
      <c r="B3024">
        <f t="shared" ca="1" si="283"/>
        <v>187</v>
      </c>
      <c r="C3024">
        <f t="shared" ca="1" si="284"/>
        <v>24</v>
      </c>
      <c r="D3024">
        <f t="shared" ca="1" si="284"/>
        <v>9</v>
      </c>
      <c r="E3024" s="3" t="str">
        <f ca="1">_xlfn.CONCAT(VLOOKUP($B3024,nomes!$A:$B,2,FALSE), "", VLOOKUP($C3024,apelido!$A:$B,2,FALSE), " ", VLOOKUP($D3024,apelido!$A:$B,2,FALSE))</f>
        <v>Milton Dias Barros</v>
      </c>
      <c r="F3024" s="3" t="str">
        <f ca="1">TRIM(VLOOKUP($B3024,nomes!$A:$C,3,FALSE))</f>
        <v>Masculino</v>
      </c>
      <c r="G3024" t="str">
        <f t="shared" ca="1" si="285"/>
        <v>976 186 335</v>
      </c>
      <c r="H3024" s="2" t="s">
        <v>3515</v>
      </c>
      <c r="I3024" s="3" t="str">
        <f t="shared" ca="1" si="286"/>
        <v>2438.3</v>
      </c>
      <c r="J3024" s="3" t="str">
        <f t="shared" ca="1" si="287"/>
        <v>insert into motoristas (fk_matricula, nome, sexo, telefone, nif, salario) values (1620, 'Milton Dias Barros', 1, '976 186 335', 24923684, 2438.3);</v>
      </c>
    </row>
    <row r="3025" spans="1:10" x14ac:dyDescent="0.25">
      <c r="A3025">
        <f t="shared" ca="1" si="282"/>
        <v>2214</v>
      </c>
      <c r="B3025">
        <f t="shared" ca="1" si="283"/>
        <v>125</v>
      </c>
      <c r="C3025">
        <f t="shared" ca="1" si="284"/>
        <v>27</v>
      </c>
      <c r="D3025">
        <f t="shared" ca="1" si="284"/>
        <v>68</v>
      </c>
      <c r="E3025" s="3" t="str">
        <f ca="1">_xlfn.CONCAT(VLOOKUP($B3025,nomes!$A:$B,2,FALSE), "", VLOOKUP($C3025,apelido!$A:$B,2,FALSE), " ", VLOOKUP($D3025,apelido!$A:$B,2,FALSE))</f>
        <v>Adriano Faria Raposo</v>
      </c>
      <c r="F3025" s="3" t="str">
        <f ca="1">TRIM(VLOOKUP($B3025,nomes!$A:$C,3,FALSE))</f>
        <v>Masculino</v>
      </c>
      <c r="G3025" t="str">
        <f t="shared" ca="1" si="285"/>
        <v>943 521 994</v>
      </c>
      <c r="H3025" s="2" t="s">
        <v>3516</v>
      </c>
      <c r="I3025" s="3" t="str">
        <f t="shared" ca="1" si="286"/>
        <v>1436.27</v>
      </c>
      <c r="J3025" s="3" t="str">
        <f t="shared" ca="1" si="287"/>
        <v>insert into motoristas (fk_matricula, nome, sexo, telefone, nif, salario) values (2214, 'Adriano Faria Raposo', 1, '943 521 994', 58903916, 1436.27);</v>
      </c>
    </row>
    <row r="3026" spans="1:10" x14ac:dyDescent="0.25">
      <c r="A3026">
        <f t="shared" ca="1" si="282"/>
        <v>576</v>
      </c>
      <c r="B3026">
        <f t="shared" ca="1" si="283"/>
        <v>105</v>
      </c>
      <c r="C3026">
        <f t="shared" ca="1" si="284"/>
        <v>88</v>
      </c>
      <c r="D3026">
        <f t="shared" ca="1" si="284"/>
        <v>23</v>
      </c>
      <c r="E3026" s="3" t="str">
        <f ca="1">_xlfn.CONCAT(VLOOKUP($B3026,nomes!$A:$B,2,FALSE), "", VLOOKUP($C3026,apelido!$A:$B,2,FALSE), " ", VLOOKUP($D3026,apelido!$A:$B,2,FALSE))</f>
        <v>Rodrigo Vicente Cruz</v>
      </c>
      <c r="F3026" s="3" t="str">
        <f ca="1">TRIM(VLOOKUP($B3026,nomes!$A:$C,3,FALSE))</f>
        <v>Masculino</v>
      </c>
      <c r="G3026" t="str">
        <f t="shared" ca="1" si="285"/>
        <v>999 746 428</v>
      </c>
      <c r="H3026" s="2" t="s">
        <v>3517</v>
      </c>
      <c r="I3026" s="3" t="str">
        <f t="shared" ca="1" si="286"/>
        <v>2189.46</v>
      </c>
      <c r="J3026" s="3" t="str">
        <f t="shared" ca="1" si="287"/>
        <v>insert into motoristas (fk_matricula, nome, sexo, telefone, nif, salario) values (576, 'Rodrigo Vicente Cruz', 1, '999 746 428', 13052456, 2189.46);</v>
      </c>
    </row>
    <row r="3027" spans="1:10" x14ac:dyDescent="0.25">
      <c r="A3027">
        <f t="shared" ca="1" si="282"/>
        <v>397</v>
      </c>
      <c r="B3027">
        <f t="shared" ca="1" si="283"/>
        <v>20</v>
      </c>
      <c r="C3027">
        <f t="shared" ca="1" si="284"/>
        <v>85</v>
      </c>
      <c r="D3027">
        <f t="shared" ca="1" si="284"/>
        <v>1</v>
      </c>
      <c r="E3027" s="3" t="str">
        <f ca="1">_xlfn.CONCAT(VLOOKUP($B3027,nomes!$A:$B,2,FALSE), "", VLOOKUP($C3027,apelido!$A:$B,2,FALSE), " ", VLOOKUP($D3027,apelido!$A:$B,2,FALSE))</f>
        <v>Catarina Vasconcelos Almeida</v>
      </c>
      <c r="F3027" s="3" t="str">
        <f ca="1">TRIM(VLOOKUP($B3027,nomes!$A:$C,3,FALSE))</f>
        <v>Feminino</v>
      </c>
      <c r="G3027" t="str">
        <f t="shared" ca="1" si="285"/>
        <v>963 382 314</v>
      </c>
      <c r="H3027" s="2" t="s">
        <v>3518</v>
      </c>
      <c r="I3027" s="3" t="str">
        <f t="shared" ca="1" si="286"/>
        <v>907.52</v>
      </c>
      <c r="J3027" s="3" t="str">
        <f t="shared" ca="1" si="287"/>
        <v>insert into motoristas (fk_matricula, nome, sexo, telefone, nif, salario) values (397, 'Catarina Vasconcelos Almeida', 2, '963 382 314', 56521063, 907.52);</v>
      </c>
    </row>
    <row r="3028" spans="1:10" x14ac:dyDescent="0.25">
      <c r="A3028">
        <f t="shared" ca="1" si="282"/>
        <v>74</v>
      </c>
      <c r="B3028">
        <f t="shared" ca="1" si="283"/>
        <v>120</v>
      </c>
      <c r="C3028">
        <f t="shared" ca="1" si="284"/>
        <v>21</v>
      </c>
      <c r="D3028">
        <f t="shared" ca="1" si="284"/>
        <v>1</v>
      </c>
      <c r="E3028" s="3" t="str">
        <f ca="1">_xlfn.CONCAT(VLOOKUP($B3028,nomes!$A:$B,2,FALSE), "", VLOOKUP($C3028,apelido!$A:$B,2,FALSE), " ", VLOOKUP($D3028,apelido!$A:$B,2,FALSE))</f>
        <v>Victor Coelho Almeida</v>
      </c>
      <c r="F3028" s="3" t="str">
        <f ca="1">TRIM(VLOOKUP($B3028,nomes!$A:$C,3,FALSE))</f>
        <v>Masculino</v>
      </c>
      <c r="G3028" t="str">
        <f t="shared" ca="1" si="285"/>
        <v>919 484 814</v>
      </c>
      <c r="H3028" s="2" t="s">
        <v>3519</v>
      </c>
      <c r="I3028" s="3" t="str">
        <f t="shared" ca="1" si="286"/>
        <v>1251.7</v>
      </c>
      <c r="J3028" s="3" t="str">
        <f t="shared" ca="1" si="287"/>
        <v>insert into motoristas (fk_matricula, nome, sexo, telefone, nif, salario) values (74, 'Victor Coelho Almeida', 1, '919 484 814', 14950550, 1251.7);</v>
      </c>
    </row>
    <row r="3029" spans="1:10" x14ac:dyDescent="0.25">
      <c r="A3029">
        <f t="shared" ca="1" si="282"/>
        <v>1038</v>
      </c>
      <c r="B3029">
        <f t="shared" ca="1" si="283"/>
        <v>72</v>
      </c>
      <c r="C3029">
        <f t="shared" ca="1" si="284"/>
        <v>4</v>
      </c>
      <c r="D3029">
        <f t="shared" ca="1" si="284"/>
        <v>100</v>
      </c>
      <c r="E3029" s="3" t="str">
        <f ca="1">_xlfn.CONCAT(VLOOKUP($B3029,nomes!$A:$B,2,FALSE), "", VLOOKUP($C3029,apelido!$A:$B,2,FALSE), " ", VLOOKUP($D3029,apelido!$A:$B,2,FALSE))</f>
        <v>Lívia Amaro Fragoso</v>
      </c>
      <c r="F3029" s="3" t="str">
        <f ca="1">TRIM(VLOOKUP($B3029,nomes!$A:$C,3,FALSE))</f>
        <v>Feminino</v>
      </c>
      <c r="G3029" t="str">
        <f t="shared" ca="1" si="285"/>
        <v>948 729 235</v>
      </c>
      <c r="H3029" s="2" t="s">
        <v>3520</v>
      </c>
      <c r="I3029" s="3" t="str">
        <f t="shared" ca="1" si="286"/>
        <v>1544.79</v>
      </c>
      <c r="J3029" s="3" t="str">
        <f t="shared" ca="1" si="287"/>
        <v>insert into motoristas (fk_matricula, nome, sexo, telefone, nif, salario) values (1038, 'Lívia Amaro Fragoso', 2, '948 729 235', 59723494, 1544.79);</v>
      </c>
    </row>
    <row r="3030" spans="1:10" x14ac:dyDescent="0.25">
      <c r="A3030">
        <f t="shared" ca="1" si="282"/>
        <v>2577</v>
      </c>
      <c r="B3030">
        <f t="shared" ca="1" si="283"/>
        <v>115</v>
      </c>
      <c r="C3030">
        <f t="shared" ca="1" si="284"/>
        <v>18</v>
      </c>
      <c r="D3030">
        <f t="shared" ca="1" si="284"/>
        <v>22</v>
      </c>
      <c r="E3030" s="3" t="str">
        <f ca="1">_xlfn.CONCAT(VLOOKUP($B3030,nomes!$A:$B,2,FALSE), "", VLOOKUP($C3030,apelido!$A:$B,2,FALSE), " ", VLOOKUP($D3030,apelido!$A:$B,2,FALSE))</f>
        <v>Teresa Cardoso Costa</v>
      </c>
      <c r="F3030" s="3" t="str">
        <f ca="1">TRIM(VLOOKUP($B3030,nomes!$A:$C,3,FALSE))</f>
        <v>Feminino</v>
      </c>
      <c r="G3030" t="str">
        <f t="shared" ca="1" si="285"/>
        <v>963 893 851</v>
      </c>
      <c r="H3030" s="2" t="s">
        <v>3521</v>
      </c>
      <c r="I3030" s="3" t="str">
        <f t="shared" ca="1" si="286"/>
        <v>1160.31</v>
      </c>
      <c r="J3030" s="3" t="str">
        <f t="shared" ca="1" si="287"/>
        <v>insert into motoristas (fk_matricula, nome, sexo, telefone, nif, salario) values (2577, 'Teresa Cardoso Costa', 2, '963 893 851', 21188079, 1160.31);</v>
      </c>
    </row>
    <row r="3031" spans="1:10" x14ac:dyDescent="0.25">
      <c r="A3031">
        <f t="shared" ca="1" si="282"/>
        <v>2861</v>
      </c>
      <c r="B3031">
        <f t="shared" ca="1" si="283"/>
        <v>160</v>
      </c>
      <c r="C3031">
        <f t="shared" ca="1" si="284"/>
        <v>99</v>
      </c>
      <c r="D3031">
        <f t="shared" ca="1" si="284"/>
        <v>72</v>
      </c>
      <c r="E3031" s="3" t="str">
        <f ca="1">_xlfn.CONCAT(VLOOKUP($B3031,nomes!$A:$B,2,FALSE), "", VLOOKUP($C3031,apelido!$A:$B,2,FALSE), " ", VLOOKUP($D3031,apelido!$A:$B,2,FALSE))</f>
        <v>Guilherme Cordeiro Rodrigues</v>
      </c>
      <c r="F3031" s="3" t="str">
        <f ca="1">TRIM(VLOOKUP($B3031,nomes!$A:$C,3,FALSE))</f>
        <v>Masculino</v>
      </c>
      <c r="G3031" t="str">
        <f t="shared" ca="1" si="285"/>
        <v>962 327 625</v>
      </c>
      <c r="H3031" s="2" t="s">
        <v>3522</v>
      </c>
      <c r="I3031" s="3" t="str">
        <f t="shared" ca="1" si="286"/>
        <v>2474.51</v>
      </c>
      <c r="J3031" s="3" t="str">
        <f t="shared" ca="1" si="287"/>
        <v>insert into motoristas (fk_matricula, nome, sexo, telefone, nif, salario) values (2861, 'Guilherme Cordeiro Rodrigues', 1, '962 327 625', 19419495, 2474.51);</v>
      </c>
    </row>
    <row r="3032" spans="1:10" x14ac:dyDescent="0.25">
      <c r="A3032">
        <f t="shared" ca="1" si="282"/>
        <v>183</v>
      </c>
      <c r="B3032">
        <f t="shared" ca="1" si="283"/>
        <v>135</v>
      </c>
      <c r="C3032">
        <f t="shared" ca="1" si="284"/>
        <v>86</v>
      </c>
      <c r="D3032">
        <f t="shared" ca="1" si="284"/>
        <v>63</v>
      </c>
      <c r="E3032" s="3" t="str">
        <f ca="1">_xlfn.CONCAT(VLOOKUP($B3032,nomes!$A:$B,2,FALSE), "", VLOOKUP($C3032,apelido!$A:$B,2,FALSE), " ", VLOOKUP($D3032,apelido!$A:$B,2,FALSE))</f>
        <v>César Vaz Pimentel</v>
      </c>
      <c r="F3032" s="3" t="str">
        <f ca="1">TRIM(VLOOKUP($B3032,nomes!$A:$C,3,FALSE))</f>
        <v>Masculino</v>
      </c>
      <c r="G3032" t="str">
        <f t="shared" ca="1" si="285"/>
        <v>953 922 579</v>
      </c>
      <c r="H3032" s="2" t="s">
        <v>3523</v>
      </c>
      <c r="I3032" s="3" t="str">
        <f t="shared" ca="1" si="286"/>
        <v>1025.15</v>
      </c>
      <c r="J3032" s="3" t="str">
        <f t="shared" ca="1" si="287"/>
        <v>insert into motoristas (fk_matricula, nome, sexo, telefone, nif, salario) values (183, 'César Vaz Pimentel', 1, '953 922 579', 16264841, 1025.15);</v>
      </c>
    </row>
    <row r="3033" spans="1:10" x14ac:dyDescent="0.25">
      <c r="A3033">
        <f t="shared" ca="1" si="282"/>
        <v>1937</v>
      </c>
      <c r="B3033">
        <f t="shared" ca="1" si="283"/>
        <v>142</v>
      </c>
      <c r="C3033">
        <f t="shared" ca="1" si="284"/>
        <v>80</v>
      </c>
      <c r="D3033">
        <f t="shared" ca="1" si="284"/>
        <v>32</v>
      </c>
      <c r="E3033" s="3" t="str">
        <f ca="1">_xlfn.CONCAT(VLOOKUP($B3033,nomes!$A:$B,2,FALSE), "", VLOOKUP($C3033,apelido!$A:$B,2,FALSE), " ", VLOOKUP($D3033,apelido!$A:$B,2,FALSE))</f>
        <v>Eduarda Sousa Freitas</v>
      </c>
      <c r="F3033" s="3" t="str">
        <f ca="1">TRIM(VLOOKUP($B3033,nomes!$A:$C,3,FALSE))</f>
        <v>Feminino</v>
      </c>
      <c r="G3033" t="str">
        <f t="shared" ca="1" si="285"/>
        <v>969 734 126</v>
      </c>
      <c r="H3033" s="2" t="s">
        <v>3524</v>
      </c>
      <c r="I3033" s="3" t="str">
        <f t="shared" ca="1" si="286"/>
        <v>1409.30</v>
      </c>
      <c r="J3033" s="3" t="str">
        <f t="shared" ca="1" si="287"/>
        <v>insert into motoristas (fk_matricula, nome, sexo, telefone, nif, salario) values (1937, 'Eduarda Sousa Freitas', 2, '969 734 126', 28262606, 1409.30);</v>
      </c>
    </row>
    <row r="3034" spans="1:10" x14ac:dyDescent="0.25">
      <c r="A3034">
        <f t="shared" ca="1" si="282"/>
        <v>233</v>
      </c>
      <c r="B3034">
        <f t="shared" ca="1" si="283"/>
        <v>73</v>
      </c>
      <c r="C3034">
        <f t="shared" ca="1" si="284"/>
        <v>20</v>
      </c>
      <c r="D3034">
        <f t="shared" ca="1" si="284"/>
        <v>25</v>
      </c>
      <c r="E3034" s="3" t="str">
        <f ca="1">_xlfn.CONCAT(VLOOKUP($B3034,nomes!$A:$B,2,FALSE), "", VLOOKUP($C3034,apelido!$A:$B,2,FALSE), " ", VLOOKUP($D3034,apelido!$A:$B,2,FALSE))</f>
        <v>Lorena Castro Duarte</v>
      </c>
      <c r="F3034" s="3" t="str">
        <f ca="1">TRIM(VLOOKUP($B3034,nomes!$A:$C,3,FALSE))</f>
        <v>Feminino</v>
      </c>
      <c r="G3034" t="str">
        <f t="shared" ca="1" si="285"/>
        <v>949 217 646</v>
      </c>
      <c r="H3034" s="2" t="s">
        <v>3525</v>
      </c>
      <c r="I3034" s="3" t="str">
        <f t="shared" ca="1" si="286"/>
        <v>2212.12</v>
      </c>
      <c r="J3034" s="3" t="str">
        <f t="shared" ca="1" si="287"/>
        <v>insert into motoristas (fk_matricula, nome, sexo, telefone, nif, salario) values (233, 'Lorena Castro Duarte', 2, '949 217 646', 58058984, 2212.12);</v>
      </c>
    </row>
    <row r="3035" spans="1:10" x14ac:dyDescent="0.25">
      <c r="A3035">
        <f t="shared" ca="1" si="282"/>
        <v>2278</v>
      </c>
      <c r="B3035">
        <f t="shared" ca="1" si="283"/>
        <v>94</v>
      </c>
      <c r="C3035">
        <f t="shared" ca="1" si="284"/>
        <v>27</v>
      </c>
      <c r="D3035">
        <f t="shared" ca="1" si="284"/>
        <v>57</v>
      </c>
      <c r="E3035" s="3" t="str">
        <f ca="1">_xlfn.CONCAT(VLOOKUP($B3035,nomes!$A:$B,2,FALSE), "", VLOOKUP($C3035,apelido!$A:$B,2,FALSE), " ", VLOOKUP($D3035,apelido!$A:$B,2,FALSE))</f>
        <v>Paola Faria Nogueira</v>
      </c>
      <c r="F3035" s="3" t="str">
        <f ca="1">TRIM(VLOOKUP($B3035,nomes!$A:$C,3,FALSE))</f>
        <v>Feminino</v>
      </c>
      <c r="G3035" t="str">
        <f t="shared" ca="1" si="285"/>
        <v>916 342 549</v>
      </c>
      <c r="H3035" s="2" t="s">
        <v>3526</v>
      </c>
      <c r="I3035" s="3" t="str">
        <f t="shared" ca="1" si="286"/>
        <v>1347.70</v>
      </c>
      <c r="J3035" s="3" t="str">
        <f t="shared" ca="1" si="287"/>
        <v>insert into motoristas (fk_matricula, nome, sexo, telefone, nif, salario) values (2278, 'Paola Faria Nogueira', 2, '916 342 549', 21492774, 1347.70);</v>
      </c>
    </row>
    <row r="3036" spans="1:10" x14ac:dyDescent="0.25">
      <c r="A3036">
        <f t="shared" ca="1" si="282"/>
        <v>2915</v>
      </c>
      <c r="B3036">
        <f t="shared" ca="1" si="283"/>
        <v>164</v>
      </c>
      <c r="C3036">
        <f t="shared" ca="1" si="284"/>
        <v>72</v>
      </c>
      <c r="D3036">
        <f t="shared" ca="1" si="284"/>
        <v>74</v>
      </c>
      <c r="E3036" s="3" t="str">
        <f ca="1">_xlfn.CONCAT(VLOOKUP($B3036,nomes!$A:$B,2,FALSE), "", VLOOKUP($C3036,apelido!$A:$B,2,FALSE), " ", VLOOKUP($D3036,apelido!$A:$B,2,FALSE))</f>
        <v>Igor Rodrigues Sampaio</v>
      </c>
      <c r="F3036" s="3" t="str">
        <f ca="1">TRIM(VLOOKUP($B3036,nomes!$A:$C,3,FALSE))</f>
        <v>Masculino</v>
      </c>
      <c r="G3036" t="str">
        <f t="shared" ca="1" si="285"/>
        <v>925 156 834</v>
      </c>
      <c r="H3036" s="2" t="s">
        <v>3527</v>
      </c>
      <c r="I3036" s="3" t="str">
        <f t="shared" ca="1" si="286"/>
        <v>1149.76</v>
      </c>
      <c r="J3036" s="3" t="str">
        <f t="shared" ca="1" si="287"/>
        <v>insert into motoristas (fk_matricula, nome, sexo, telefone, nif, salario) values (2915, 'Igor Rodrigues Sampaio', 1, '925 156 834', 50817184, 1149.76);</v>
      </c>
    </row>
    <row r="3037" spans="1:10" x14ac:dyDescent="0.25">
      <c r="A3037">
        <f t="shared" ca="1" si="282"/>
        <v>1928</v>
      </c>
      <c r="B3037">
        <f t="shared" ca="1" si="283"/>
        <v>33</v>
      </c>
      <c r="C3037">
        <f t="shared" ca="1" si="284"/>
        <v>45</v>
      </c>
      <c r="D3037">
        <f t="shared" ca="1" si="284"/>
        <v>54</v>
      </c>
      <c r="E3037" s="3" t="str">
        <f ca="1">_xlfn.CONCAT(VLOOKUP($B3037,nomes!$A:$B,2,FALSE), "", VLOOKUP($C3037,apelido!$A:$B,2,FALSE), " ", VLOOKUP($D3037,apelido!$A:$B,2,FALSE))</f>
        <v>Enrico Magalhães Mota</v>
      </c>
      <c r="F3037" s="3" t="str">
        <f ca="1">TRIM(VLOOKUP($B3037,nomes!$A:$C,3,FALSE))</f>
        <v>Masculino</v>
      </c>
      <c r="G3037" t="str">
        <f t="shared" ca="1" si="285"/>
        <v>947 637 498</v>
      </c>
      <c r="H3037" s="2" t="s">
        <v>3528</v>
      </c>
      <c r="I3037" s="3" t="str">
        <f t="shared" ca="1" si="286"/>
        <v>1737.60</v>
      </c>
      <c r="J3037" s="3" t="str">
        <f t="shared" ca="1" si="287"/>
        <v>insert into motoristas (fk_matricula, nome, sexo, telefone, nif, salario) values (1928, 'Enrico Magalhães Mota', 1, '947 637 498', 10182715, 1737.60);</v>
      </c>
    </row>
    <row r="3038" spans="1:10" x14ac:dyDescent="0.25">
      <c r="A3038">
        <f t="shared" ca="1" si="282"/>
        <v>1842</v>
      </c>
      <c r="B3038">
        <f t="shared" ca="1" si="283"/>
        <v>81</v>
      </c>
      <c r="C3038">
        <f t="shared" ca="1" si="284"/>
        <v>97</v>
      </c>
      <c r="D3038">
        <f t="shared" ca="1" si="284"/>
        <v>99</v>
      </c>
      <c r="E3038" s="3" t="str">
        <f ca="1">_xlfn.CONCAT(VLOOKUP($B3038,nomes!$A:$B,2,FALSE), "", VLOOKUP($C3038,apelido!$A:$B,2,FALSE), " ", VLOOKUP($D3038,apelido!$A:$B,2,FALSE))</f>
        <v>Mariana Camacho Cordeiro</v>
      </c>
      <c r="F3038" s="3" t="str">
        <f ca="1">TRIM(VLOOKUP($B3038,nomes!$A:$C,3,FALSE))</f>
        <v>Feminino</v>
      </c>
      <c r="G3038" t="str">
        <f t="shared" ca="1" si="285"/>
        <v>931 746 356</v>
      </c>
      <c r="H3038" s="2" t="s">
        <v>3529</v>
      </c>
      <c r="I3038" s="3" t="str">
        <f t="shared" ca="1" si="286"/>
        <v>1803.85</v>
      </c>
      <c r="J3038" s="3" t="str">
        <f t="shared" ca="1" si="287"/>
        <v>insert into motoristas (fk_matricula, nome, sexo, telefone, nif, salario) values (1842, 'Mariana Camacho Cordeiro', 2, '931 746 356', 20729782, 1803.85);</v>
      </c>
    </row>
    <row r="3039" spans="1:10" x14ac:dyDescent="0.25">
      <c r="A3039">
        <f t="shared" ca="1" si="282"/>
        <v>2008</v>
      </c>
      <c r="B3039">
        <f t="shared" ca="1" si="283"/>
        <v>86</v>
      </c>
      <c r="C3039">
        <f t="shared" ca="1" si="284"/>
        <v>85</v>
      </c>
      <c r="D3039">
        <f t="shared" ca="1" si="284"/>
        <v>54</v>
      </c>
      <c r="E3039" s="3" t="str">
        <f ca="1">_xlfn.CONCAT(VLOOKUP($B3039,nomes!$A:$B,2,FALSE), "", VLOOKUP($C3039,apelido!$A:$B,2,FALSE), " ", VLOOKUP($D3039,apelido!$A:$B,2,FALSE))</f>
        <v>Mirella Vasconcelos Mota</v>
      </c>
      <c r="F3039" s="3" t="str">
        <f ca="1">TRIM(VLOOKUP($B3039,nomes!$A:$C,3,FALSE))</f>
        <v>Feminino</v>
      </c>
      <c r="G3039" t="str">
        <f t="shared" ca="1" si="285"/>
        <v>918 842 657</v>
      </c>
      <c r="H3039" s="2" t="s">
        <v>3530</v>
      </c>
      <c r="I3039" s="3" t="str">
        <f t="shared" ca="1" si="286"/>
        <v>1189.3</v>
      </c>
      <c r="J3039" s="3" t="str">
        <f t="shared" ca="1" si="287"/>
        <v>insert into motoristas (fk_matricula, nome, sexo, telefone, nif, salario) values (2008, 'Mirella Vasconcelos Mota', 2, '918 842 657', 54973819, 1189.3);</v>
      </c>
    </row>
    <row r="3040" spans="1:10" x14ac:dyDescent="0.25">
      <c r="A3040">
        <f t="shared" ca="1" si="282"/>
        <v>1224</v>
      </c>
      <c r="B3040">
        <f t="shared" ca="1" si="283"/>
        <v>77</v>
      </c>
      <c r="C3040">
        <f t="shared" ca="1" si="284"/>
        <v>63</v>
      </c>
      <c r="D3040">
        <f t="shared" ca="1" si="284"/>
        <v>59</v>
      </c>
      <c r="E3040" s="3" t="str">
        <f ca="1">_xlfn.CONCAT(VLOOKUP($B3040,nomes!$A:$B,2,FALSE), "", VLOOKUP($C3040,apelido!$A:$B,2,FALSE), " ", VLOOKUP($D3040,apelido!$A:$B,2,FALSE))</f>
        <v>Luna Pimentel Oliveira</v>
      </c>
      <c r="F3040" s="3" t="str">
        <f ca="1">TRIM(VLOOKUP($B3040,nomes!$A:$C,3,FALSE))</f>
        <v>Feminino</v>
      </c>
      <c r="G3040" t="str">
        <f t="shared" ca="1" si="285"/>
        <v>943 366 778</v>
      </c>
      <c r="H3040" s="2" t="s">
        <v>3531</v>
      </c>
      <c r="I3040" s="3" t="str">
        <f t="shared" ca="1" si="286"/>
        <v>1536.25</v>
      </c>
      <c r="J3040" s="3" t="str">
        <f t="shared" ca="1" si="287"/>
        <v>insert into motoristas (fk_matricula, nome, sexo, telefone, nif, salario) values (1224, 'Luna Pimentel Oliveira', 2, '943 366 778', 58807003, 1536.25);</v>
      </c>
    </row>
    <row r="3041" spans="1:10" x14ac:dyDescent="0.25">
      <c r="A3041">
        <f t="shared" ca="1" si="282"/>
        <v>385</v>
      </c>
      <c r="B3041">
        <f t="shared" ca="1" si="283"/>
        <v>92</v>
      </c>
      <c r="C3041">
        <f t="shared" ca="1" si="284"/>
        <v>9</v>
      </c>
      <c r="D3041">
        <f t="shared" ca="1" si="284"/>
        <v>69</v>
      </c>
      <c r="E3041" s="3" t="str">
        <f ca="1">_xlfn.CONCAT(VLOOKUP($B3041,nomes!$A:$B,2,FALSE), "", VLOOKUP($C3041,apelido!$A:$B,2,FALSE), " ", VLOOKUP($D3041,apelido!$A:$B,2,FALSE))</f>
        <v>Otávio Barros Reis</v>
      </c>
      <c r="F3041" s="3" t="str">
        <f ca="1">TRIM(VLOOKUP($B3041,nomes!$A:$C,3,FALSE))</f>
        <v>Masculino</v>
      </c>
      <c r="G3041" t="str">
        <f t="shared" ca="1" si="285"/>
        <v>916 221 272</v>
      </c>
      <c r="H3041" s="2" t="s">
        <v>3532</v>
      </c>
      <c r="I3041" s="3" t="str">
        <f t="shared" ca="1" si="286"/>
        <v>1985.98</v>
      </c>
      <c r="J3041" s="3" t="str">
        <f t="shared" ca="1" si="287"/>
        <v>insert into motoristas (fk_matricula, nome, sexo, telefone, nif, salario) values (385, 'Otávio Barros Reis', 1, '916 221 272', 27889732, 1985.98);</v>
      </c>
    </row>
    <row r="3042" spans="1:10" x14ac:dyDescent="0.25">
      <c r="A3042">
        <f t="shared" ca="1" si="282"/>
        <v>1367</v>
      </c>
      <c r="B3042">
        <f t="shared" ca="1" si="283"/>
        <v>56</v>
      </c>
      <c r="C3042">
        <f t="shared" ca="1" si="284"/>
        <v>90</v>
      </c>
      <c r="D3042">
        <f t="shared" ca="1" si="284"/>
        <v>8</v>
      </c>
      <c r="E3042" s="3" t="str">
        <f ca="1">_xlfn.CONCAT(VLOOKUP($B3042,nomes!$A:$B,2,FALSE), "", VLOOKUP($C3042,apelido!$A:$B,2,FALSE), " ", VLOOKUP($D3042,apelido!$A:$B,2,FALSE))</f>
        <v>Isadora Vilaça Azevedo</v>
      </c>
      <c r="F3042" s="3" t="str">
        <f ca="1">TRIM(VLOOKUP($B3042,nomes!$A:$C,3,FALSE))</f>
        <v>Feminino</v>
      </c>
      <c r="G3042" t="str">
        <f t="shared" ca="1" si="285"/>
        <v>918 923 646</v>
      </c>
      <c r="H3042" s="2" t="s">
        <v>3533</v>
      </c>
      <c r="I3042" s="3" t="str">
        <f t="shared" ca="1" si="286"/>
        <v>1281.47</v>
      </c>
      <c r="J3042" s="3" t="str">
        <f t="shared" ca="1" si="287"/>
        <v>insert into motoristas (fk_matricula, nome, sexo, telefone, nif, salario) values (1367, 'Isadora Vilaça Azevedo', 2, '918 923 646', 14840278, 1281.47);</v>
      </c>
    </row>
    <row r="3043" spans="1:10" x14ac:dyDescent="0.25">
      <c r="A3043">
        <f t="shared" ca="1" si="282"/>
        <v>1818</v>
      </c>
      <c r="B3043">
        <f t="shared" ca="1" si="283"/>
        <v>97</v>
      </c>
      <c r="C3043">
        <f t="shared" ca="1" si="284"/>
        <v>46</v>
      </c>
      <c r="D3043">
        <f t="shared" ca="1" si="284"/>
        <v>55</v>
      </c>
      <c r="E3043" s="3" t="str">
        <f ca="1">_xlfn.CONCAT(VLOOKUP($B3043,nomes!$A:$B,2,FALSE), "", VLOOKUP($C3043,apelido!$A:$B,2,FALSE), " ", VLOOKUP($D3043,apelido!$A:$B,2,FALSE))</f>
        <v>Pedro Marques Nascimento</v>
      </c>
      <c r="F3043" s="3" t="str">
        <f ca="1">TRIM(VLOOKUP($B3043,nomes!$A:$C,3,FALSE))</f>
        <v>Masculino</v>
      </c>
      <c r="G3043" t="str">
        <f t="shared" ca="1" si="285"/>
        <v>973 556 761</v>
      </c>
      <c r="H3043" s="2" t="s">
        <v>3534</v>
      </c>
      <c r="I3043" s="3" t="str">
        <f t="shared" ca="1" si="286"/>
        <v>1127.79</v>
      </c>
      <c r="J3043" s="3" t="str">
        <f t="shared" ca="1" si="287"/>
        <v>insert into motoristas (fk_matricula, nome, sexo, telefone, nif, salario) values (1818, 'Pedro Marques Nascimento', 1, '973 556 761', 57825602, 1127.79);</v>
      </c>
    </row>
    <row r="3044" spans="1:10" x14ac:dyDescent="0.25">
      <c r="A3044">
        <f t="shared" ca="1" si="282"/>
        <v>2716</v>
      </c>
      <c r="B3044">
        <f t="shared" ca="1" si="283"/>
        <v>81</v>
      </c>
      <c r="C3044">
        <f t="shared" ca="1" si="284"/>
        <v>95</v>
      </c>
      <c r="D3044">
        <f t="shared" ca="1" si="284"/>
        <v>2</v>
      </c>
      <c r="E3044" s="3" t="str">
        <f ca="1">_xlfn.CONCAT(VLOOKUP($B3044,nomes!$A:$B,2,FALSE), "", VLOOKUP($C3044,apelido!$A:$B,2,FALSE), " ", VLOOKUP($D3044,apelido!$A:$B,2,FALSE))</f>
        <v>Mariana Cabral Alves</v>
      </c>
      <c r="F3044" s="3" t="str">
        <f ca="1">TRIM(VLOOKUP($B3044,nomes!$A:$C,3,FALSE))</f>
        <v>Feminino</v>
      </c>
      <c r="G3044" t="str">
        <f t="shared" ca="1" si="285"/>
        <v>925 448 731</v>
      </c>
      <c r="H3044" s="2" t="s">
        <v>3535</v>
      </c>
      <c r="I3044" s="3" t="str">
        <f t="shared" ca="1" si="286"/>
        <v>1972.82</v>
      </c>
      <c r="J3044" s="3" t="str">
        <f t="shared" ca="1" si="287"/>
        <v>insert into motoristas (fk_matricula, nome, sexo, telefone, nif, salario) values (2716, 'Mariana Cabral Alves', 2, '925 448 731', 52538763, 1972.82);</v>
      </c>
    </row>
    <row r="3045" spans="1:10" x14ac:dyDescent="0.25">
      <c r="A3045">
        <f t="shared" ca="1" si="282"/>
        <v>2273</v>
      </c>
      <c r="B3045">
        <f t="shared" ca="1" si="283"/>
        <v>75</v>
      </c>
      <c r="C3045">
        <f t="shared" ca="1" si="284"/>
        <v>36</v>
      </c>
      <c r="D3045">
        <f t="shared" ca="1" si="284"/>
        <v>5</v>
      </c>
      <c r="E3045" s="3" t="str">
        <f ca="1">_xlfn.CONCAT(VLOOKUP($B3045,nomes!$A:$B,2,FALSE), "", VLOOKUP($C3045,apelido!$A:$B,2,FALSE), " ", VLOOKUP($D3045,apelido!$A:$B,2,FALSE))</f>
        <v>Luísa Gonçalves Andrade</v>
      </c>
      <c r="F3045" s="3" t="str">
        <f ca="1">TRIM(VLOOKUP($B3045,nomes!$A:$C,3,FALSE))</f>
        <v>Feminino</v>
      </c>
      <c r="G3045" t="str">
        <f t="shared" ca="1" si="285"/>
        <v>952 878 984</v>
      </c>
      <c r="H3045" s="2" t="s">
        <v>3536</v>
      </c>
      <c r="I3045" s="3" t="str">
        <f t="shared" ca="1" si="286"/>
        <v>1858.78</v>
      </c>
      <c r="J3045" s="3" t="str">
        <f t="shared" ca="1" si="287"/>
        <v>insert into motoristas (fk_matricula, nome, sexo, telefone, nif, salario) values (2273, 'Luísa Gonçalves Andrade', 2, '952 878 984', 51148263, 1858.78);</v>
      </c>
    </row>
    <row r="3046" spans="1:10" x14ac:dyDescent="0.25">
      <c r="A3046">
        <f t="shared" ca="1" si="282"/>
        <v>2092</v>
      </c>
      <c r="B3046">
        <f t="shared" ca="1" si="283"/>
        <v>45</v>
      </c>
      <c r="C3046">
        <f t="shared" ca="1" si="284"/>
        <v>83</v>
      </c>
      <c r="D3046">
        <f t="shared" ca="1" si="284"/>
        <v>65</v>
      </c>
      <c r="E3046" s="3" t="str">
        <f ca="1">_xlfn.CONCAT(VLOOKUP($B3046,nomes!$A:$B,2,FALSE), "", VLOOKUP($C3046,apelido!$A:$B,2,FALSE), " ", VLOOKUP($D3046,apelido!$A:$B,2,FALSE))</f>
        <v>Giovanna Torres Pires</v>
      </c>
      <c r="F3046" s="3" t="str">
        <f ca="1">TRIM(VLOOKUP($B3046,nomes!$A:$C,3,FALSE))</f>
        <v>Feminino</v>
      </c>
      <c r="G3046" t="str">
        <f t="shared" ca="1" si="285"/>
        <v>943 413 159</v>
      </c>
      <c r="H3046" s="2" t="s">
        <v>3537</v>
      </c>
      <c r="I3046" s="3" t="str">
        <f t="shared" ca="1" si="286"/>
        <v>2231.17</v>
      </c>
      <c r="J3046" s="3" t="str">
        <f t="shared" ca="1" si="287"/>
        <v>insert into motoristas (fk_matricula, nome, sexo, telefone, nif, salario) values (2092, 'Giovanna Torres Pires', 2, '943 413 159', 53238553, 2231.17);</v>
      </c>
    </row>
    <row r="3047" spans="1:10" x14ac:dyDescent="0.25">
      <c r="A3047">
        <f t="shared" ca="1" si="282"/>
        <v>2669</v>
      </c>
      <c r="B3047">
        <f t="shared" ca="1" si="283"/>
        <v>68</v>
      </c>
      <c r="C3047">
        <f t="shared" ca="1" si="284"/>
        <v>82</v>
      </c>
      <c r="D3047">
        <f t="shared" ca="1" si="284"/>
        <v>38</v>
      </c>
      <c r="E3047" s="3" t="str">
        <f ca="1">_xlfn.CONCAT(VLOOKUP($B3047,nomes!$A:$B,2,FALSE), "", VLOOKUP($C3047,apelido!$A:$B,2,FALSE), " ", VLOOKUP($D3047,apelido!$A:$B,2,FALSE))</f>
        <v>Lavínia Teixeira Jesus</v>
      </c>
      <c r="F3047" s="3" t="str">
        <f ca="1">TRIM(VLOOKUP($B3047,nomes!$A:$C,3,FALSE))</f>
        <v>Feminino</v>
      </c>
      <c r="G3047" t="str">
        <f t="shared" ca="1" si="285"/>
        <v>953 395 326</v>
      </c>
      <c r="H3047" s="2" t="s">
        <v>3538</v>
      </c>
      <c r="I3047" s="3" t="str">
        <f t="shared" ca="1" si="286"/>
        <v>1546.30</v>
      </c>
      <c r="J3047" s="3" t="str">
        <f t="shared" ca="1" si="287"/>
        <v>insert into motoristas (fk_matricula, nome, sexo, telefone, nif, salario) values (2669, 'Lavínia Teixeira Jesus', 2, '953 395 326', 59192825, 1546.30);</v>
      </c>
    </row>
    <row r="3048" spans="1:10" x14ac:dyDescent="0.25">
      <c r="A3048">
        <f t="shared" ca="1" si="282"/>
        <v>1795</v>
      </c>
      <c r="B3048">
        <f t="shared" ca="1" si="283"/>
        <v>100</v>
      </c>
      <c r="C3048">
        <f t="shared" ca="1" si="284"/>
        <v>97</v>
      </c>
      <c r="D3048">
        <f t="shared" ca="1" si="284"/>
        <v>73</v>
      </c>
      <c r="E3048" s="3" t="str">
        <f ca="1">_xlfn.CONCAT(VLOOKUP($B3048,nomes!$A:$B,2,FALSE), "", VLOOKUP($C3048,apelido!$A:$B,2,FALSE), " ", VLOOKUP($D3048,apelido!$A:$B,2,FALSE))</f>
        <v>Rebeca Camacho Salgado</v>
      </c>
      <c r="F3048" s="3" t="str">
        <f ca="1">TRIM(VLOOKUP($B3048,nomes!$A:$C,3,FALSE))</f>
        <v>Feminino</v>
      </c>
      <c r="G3048" t="str">
        <f t="shared" ca="1" si="285"/>
        <v>999 179 214</v>
      </c>
      <c r="H3048" s="2" t="s">
        <v>3539</v>
      </c>
      <c r="I3048" s="3" t="str">
        <f t="shared" ca="1" si="286"/>
        <v>1098.42</v>
      </c>
      <c r="J3048" s="3" t="str">
        <f t="shared" ca="1" si="287"/>
        <v>insert into motoristas (fk_matricula, nome, sexo, telefone, nif, salario) values (1795, 'Rebeca Camacho Salgado', 2, '999 179 214', 50279421, 1098.42);</v>
      </c>
    </row>
    <row r="3049" spans="1:10" x14ac:dyDescent="0.25">
      <c r="A3049">
        <f t="shared" ca="1" si="282"/>
        <v>264</v>
      </c>
      <c r="B3049">
        <f t="shared" ca="1" si="283"/>
        <v>153</v>
      </c>
      <c r="C3049">
        <f t="shared" ca="1" si="284"/>
        <v>89</v>
      </c>
      <c r="D3049">
        <f t="shared" ca="1" si="284"/>
        <v>37</v>
      </c>
      <c r="E3049" s="3" t="str">
        <f ca="1">_xlfn.CONCAT(VLOOKUP($B3049,nomes!$A:$B,2,FALSE), "", VLOOKUP($C3049,apelido!$A:$B,2,FALSE), " ", VLOOKUP($D3049,apelido!$A:$B,2,FALSE))</f>
        <v>Fátima Vieira Henriques</v>
      </c>
      <c r="F3049" s="3" t="str">
        <f ca="1">TRIM(VLOOKUP($B3049,nomes!$A:$C,3,FALSE))</f>
        <v>Feminino</v>
      </c>
      <c r="G3049" t="str">
        <f t="shared" ca="1" si="285"/>
        <v>964 896 499</v>
      </c>
      <c r="H3049" s="2" t="s">
        <v>3540</v>
      </c>
      <c r="I3049" s="3" t="str">
        <f t="shared" ca="1" si="286"/>
        <v>1803.44</v>
      </c>
      <c r="J3049" s="3" t="str">
        <f t="shared" ca="1" si="287"/>
        <v>insert into motoristas (fk_matricula, nome, sexo, telefone, nif, salario) values (264, 'Fátima Vieira Henriques', 2, '964 896 499', 13546290, 1803.44);</v>
      </c>
    </row>
    <row r="3050" spans="1:10" x14ac:dyDescent="0.25">
      <c r="A3050">
        <f t="shared" ca="1" si="282"/>
        <v>2509</v>
      </c>
      <c r="B3050">
        <f t="shared" ca="1" si="283"/>
        <v>141</v>
      </c>
      <c r="C3050">
        <f t="shared" ca="1" si="284"/>
        <v>48</v>
      </c>
      <c r="D3050">
        <f t="shared" ca="1" si="284"/>
        <v>75</v>
      </c>
      <c r="E3050" s="3" t="str">
        <f ca="1">_xlfn.CONCAT(VLOOKUP($B3050,nomes!$A:$B,2,FALSE), "", VLOOKUP($C3050,apelido!$A:$B,2,FALSE), " ", VLOOKUP($D3050,apelido!$A:$B,2,FALSE))</f>
        <v>Diana Matos Santos</v>
      </c>
      <c r="F3050" s="3" t="str">
        <f ca="1">TRIM(VLOOKUP($B3050,nomes!$A:$C,3,FALSE))</f>
        <v>Feminino</v>
      </c>
      <c r="G3050" t="str">
        <f t="shared" ca="1" si="285"/>
        <v>941 563 816</v>
      </c>
      <c r="H3050" s="2" t="s">
        <v>3541</v>
      </c>
      <c r="I3050" s="3" t="str">
        <f t="shared" ca="1" si="286"/>
        <v>1975.73</v>
      </c>
      <c r="J3050" s="3" t="str">
        <f t="shared" ca="1" si="287"/>
        <v>insert into motoristas (fk_matricula, nome, sexo, telefone, nif, salario) values (2509, 'Diana Matos Santos', 2, '941 563 816', 52233494, 1975.73);</v>
      </c>
    </row>
    <row r="3051" spans="1:10" x14ac:dyDescent="0.25">
      <c r="A3051">
        <f t="shared" ca="1" si="282"/>
        <v>324</v>
      </c>
      <c r="B3051">
        <f t="shared" ca="1" si="283"/>
        <v>113</v>
      </c>
      <c r="C3051">
        <f t="shared" ca="1" si="284"/>
        <v>60</v>
      </c>
      <c r="D3051">
        <f t="shared" ca="1" si="284"/>
        <v>63</v>
      </c>
      <c r="E3051" s="3" t="str">
        <f ca="1">_xlfn.CONCAT(VLOOKUP($B3051,nomes!$A:$B,2,FALSE), "", VLOOKUP($C3051,apelido!$A:$B,2,FALSE), " ", VLOOKUP($D3051,apelido!$A:$B,2,FALSE))</f>
        <v>Stella Pacheco Pimentel</v>
      </c>
      <c r="F3051" s="3" t="str">
        <f ca="1">TRIM(VLOOKUP($B3051,nomes!$A:$C,3,FALSE))</f>
        <v>Feminino</v>
      </c>
      <c r="G3051" t="str">
        <f t="shared" ca="1" si="285"/>
        <v>935 421 535</v>
      </c>
      <c r="H3051" s="2" t="s">
        <v>3542</v>
      </c>
      <c r="I3051" s="3" t="str">
        <f t="shared" ca="1" si="286"/>
        <v>1984.27</v>
      </c>
      <c r="J3051" s="3" t="str">
        <f t="shared" ca="1" si="287"/>
        <v>insert into motoristas (fk_matricula, nome, sexo, telefone, nif, salario) values (324, 'Stella Pacheco Pimentel', 2, '935 421 535', 52806160, 1984.27);</v>
      </c>
    </row>
    <row r="3052" spans="1:10" x14ac:dyDescent="0.25">
      <c r="A3052">
        <f t="shared" ca="1" si="282"/>
        <v>889</v>
      </c>
      <c r="B3052">
        <f t="shared" ca="1" si="283"/>
        <v>44</v>
      </c>
      <c r="C3052">
        <f t="shared" ca="1" si="284"/>
        <v>45</v>
      </c>
      <c r="D3052">
        <f t="shared" ca="1" si="284"/>
        <v>48</v>
      </c>
      <c r="E3052" s="3" t="str">
        <f ca="1">_xlfn.CONCAT(VLOOKUP($B3052,nomes!$A:$B,2,FALSE), "", VLOOKUP($C3052,apelido!$A:$B,2,FALSE), " ", VLOOKUP($D3052,apelido!$A:$B,2,FALSE))</f>
        <v>Gabriela Magalhães Matos</v>
      </c>
      <c r="F3052" s="3" t="str">
        <f ca="1">TRIM(VLOOKUP($B3052,nomes!$A:$C,3,FALSE))</f>
        <v>Feminino</v>
      </c>
      <c r="G3052" t="str">
        <f t="shared" ca="1" si="285"/>
        <v>947 597 971</v>
      </c>
      <c r="H3052" s="2" t="s">
        <v>3543</v>
      </c>
      <c r="I3052" s="3" t="str">
        <f t="shared" ca="1" si="286"/>
        <v>995.34</v>
      </c>
      <c r="J3052" s="3" t="str">
        <f t="shared" ca="1" si="287"/>
        <v>insert into motoristas (fk_matricula, nome, sexo, telefone, nif, salario) values (889, 'Gabriela Magalhães Matos', 2, '947 597 971', 57369608, 995.34);</v>
      </c>
    </row>
    <row r="3053" spans="1:10" x14ac:dyDescent="0.25">
      <c r="A3053">
        <f t="shared" ca="1" si="282"/>
        <v>2029</v>
      </c>
      <c r="B3053">
        <f t="shared" ca="1" si="283"/>
        <v>5</v>
      </c>
      <c r="C3053">
        <f t="shared" ca="1" si="284"/>
        <v>79</v>
      </c>
      <c r="D3053">
        <f t="shared" ca="1" si="284"/>
        <v>26</v>
      </c>
      <c r="E3053" s="3" t="str">
        <f ca="1">_xlfn.CONCAT(VLOOKUP($B3053,nomes!$A:$B,2,FALSE), "", VLOOKUP($C3053,apelido!$A:$B,2,FALSE), " ", VLOOKUP($D3053,apelido!$A:$B,2,FALSE))</f>
        <v>Ana Soares Esteves</v>
      </c>
      <c r="F3053" s="3" t="str">
        <f ca="1">TRIM(VLOOKUP($B3053,nomes!$A:$C,3,FALSE))</f>
        <v>Feminino</v>
      </c>
      <c r="G3053" t="str">
        <f t="shared" ca="1" si="285"/>
        <v>992 147 739</v>
      </c>
      <c r="H3053" s="2" t="s">
        <v>3544</v>
      </c>
      <c r="I3053" s="3" t="str">
        <f t="shared" ca="1" si="286"/>
        <v>2291.68</v>
      </c>
      <c r="J3053" s="3" t="str">
        <f t="shared" ca="1" si="287"/>
        <v>insert into motoristas (fk_matricula, nome, sexo, telefone, nif, salario) values (2029, 'Ana Soares Esteves', 2, '992 147 739', 13017839, 2291.68);</v>
      </c>
    </row>
    <row r="3054" spans="1:10" x14ac:dyDescent="0.25">
      <c r="A3054">
        <f t="shared" ca="1" si="282"/>
        <v>88</v>
      </c>
      <c r="B3054">
        <f t="shared" ca="1" si="283"/>
        <v>43</v>
      </c>
      <c r="C3054">
        <f t="shared" ca="1" si="284"/>
        <v>62</v>
      </c>
      <c r="D3054">
        <f t="shared" ca="1" si="284"/>
        <v>21</v>
      </c>
      <c r="E3054" s="3" t="str">
        <f ca="1">_xlfn.CONCAT(VLOOKUP($B3054,nomes!$A:$B,2,FALSE), "", VLOOKUP($C3054,apelido!$A:$B,2,FALSE), " ", VLOOKUP($D3054,apelido!$A:$B,2,FALSE))</f>
        <v>Gabriel Pereira Coelho</v>
      </c>
      <c r="F3054" s="3" t="str">
        <f ca="1">TRIM(VLOOKUP($B3054,nomes!$A:$C,3,FALSE))</f>
        <v>Masculino</v>
      </c>
      <c r="G3054" t="str">
        <f t="shared" ca="1" si="285"/>
        <v>957 712 374</v>
      </c>
      <c r="H3054" s="2" t="s">
        <v>3545</v>
      </c>
      <c r="I3054" s="3" t="str">
        <f t="shared" ca="1" si="286"/>
        <v>1850.84</v>
      </c>
      <c r="J3054" s="3" t="str">
        <f t="shared" ca="1" si="287"/>
        <v>insert into motoristas (fk_matricula, nome, sexo, telefone, nif, salario) values (88, 'Gabriel Pereira Coelho', 1, '957 712 374', 50083221, 1850.84);</v>
      </c>
    </row>
    <row r="3055" spans="1:10" x14ac:dyDescent="0.25">
      <c r="A3055">
        <f t="shared" ca="1" si="282"/>
        <v>2996</v>
      </c>
      <c r="B3055">
        <f t="shared" ca="1" si="283"/>
        <v>52</v>
      </c>
      <c r="C3055">
        <f t="shared" ca="1" si="284"/>
        <v>59</v>
      </c>
      <c r="D3055">
        <f t="shared" ca="1" si="284"/>
        <v>89</v>
      </c>
      <c r="E3055" s="3" t="str">
        <f ca="1">_xlfn.CONCAT(VLOOKUP($B3055,nomes!$A:$B,2,FALSE), "", VLOOKUP($C3055,apelido!$A:$B,2,FALSE), " ", VLOOKUP($D3055,apelido!$A:$B,2,FALSE))</f>
        <v>Hugo Oliveira Vieira</v>
      </c>
      <c r="F3055" s="3" t="str">
        <f ca="1">TRIM(VLOOKUP($B3055,nomes!$A:$C,3,FALSE))</f>
        <v>Masculino</v>
      </c>
      <c r="G3055" t="str">
        <f t="shared" ca="1" si="285"/>
        <v>989 856 159</v>
      </c>
      <c r="H3055" s="2" t="s">
        <v>3546</v>
      </c>
      <c r="I3055" s="3" t="str">
        <f t="shared" ca="1" si="286"/>
        <v>1239.75</v>
      </c>
      <c r="J3055" s="3" t="str">
        <f t="shared" ca="1" si="287"/>
        <v>insert into motoristas (fk_matricula, nome, sexo, telefone, nif, salario) values (2996, 'Hugo Oliveira Vieira', 1, '989 856 159', 57779187, 1239.75);</v>
      </c>
    </row>
    <row r="3056" spans="1:10" x14ac:dyDescent="0.25">
      <c r="A3056">
        <f t="shared" ca="1" si="282"/>
        <v>532</v>
      </c>
      <c r="B3056">
        <f t="shared" ca="1" si="283"/>
        <v>55</v>
      </c>
      <c r="C3056">
        <f t="shared" ca="1" si="284"/>
        <v>23</v>
      </c>
      <c r="D3056">
        <f t="shared" ca="1" si="284"/>
        <v>27</v>
      </c>
      <c r="E3056" s="3" t="str">
        <f ca="1">_xlfn.CONCAT(VLOOKUP($B3056,nomes!$A:$B,2,FALSE), "", VLOOKUP($C3056,apelido!$A:$B,2,FALSE), " ", VLOOKUP($D3056,apelido!$A:$B,2,FALSE))</f>
        <v>Isabella Cruz Faria</v>
      </c>
      <c r="F3056" s="3" t="str">
        <f ca="1">TRIM(VLOOKUP($B3056,nomes!$A:$C,3,FALSE))</f>
        <v>Feminino</v>
      </c>
      <c r="G3056" t="str">
        <f t="shared" ca="1" si="285"/>
        <v>952 348 335</v>
      </c>
      <c r="H3056" s="2" t="s">
        <v>3547</v>
      </c>
      <c r="I3056" s="3" t="str">
        <f t="shared" ca="1" si="286"/>
        <v>1418.73</v>
      </c>
      <c r="J3056" s="3" t="str">
        <f t="shared" ca="1" si="287"/>
        <v>insert into motoristas (fk_matricula, nome, sexo, telefone, nif, salario) values (532, 'Isabella Cruz Faria', 2, '952 348 335', 10497951, 1418.73);</v>
      </c>
    </row>
    <row r="3057" spans="1:10" x14ac:dyDescent="0.25">
      <c r="A3057">
        <f t="shared" ca="1" si="282"/>
        <v>2489</v>
      </c>
      <c r="B3057">
        <f t="shared" ca="1" si="283"/>
        <v>195</v>
      </c>
      <c r="C3057">
        <f t="shared" ca="1" si="284"/>
        <v>11</v>
      </c>
      <c r="D3057">
        <f t="shared" ca="1" si="284"/>
        <v>27</v>
      </c>
      <c r="E3057" s="3" t="str">
        <f ca="1">_xlfn.CONCAT(VLOOKUP($B3057,nomes!$A:$B,2,FALSE), "", VLOOKUP($C3057,apelido!$A:$B,2,FALSE), " ", VLOOKUP($D3057,apelido!$A:$B,2,FALSE))</f>
        <v>Simone Bento Faria</v>
      </c>
      <c r="F3057" s="3" t="str">
        <f ca="1">TRIM(VLOOKUP($B3057,nomes!$A:$C,3,FALSE))</f>
        <v>Feminino</v>
      </c>
      <c r="G3057" t="str">
        <f t="shared" ca="1" si="285"/>
        <v>971 418 489</v>
      </c>
      <c r="H3057" s="2" t="s">
        <v>3548</v>
      </c>
      <c r="I3057" s="3" t="str">
        <f t="shared" ca="1" si="286"/>
        <v>2234.76</v>
      </c>
      <c r="J3057" s="3" t="str">
        <f t="shared" ca="1" si="287"/>
        <v>insert into motoristas (fk_matricula, nome, sexo, telefone, nif, salario) values (2489, 'Simone Bento Faria', 2, '971 418 489', 26791510, 2234.76);</v>
      </c>
    </row>
    <row r="3058" spans="1:10" x14ac:dyDescent="0.25">
      <c r="A3058">
        <f t="shared" ca="1" si="282"/>
        <v>740</v>
      </c>
      <c r="B3058">
        <f t="shared" ca="1" si="283"/>
        <v>13</v>
      </c>
      <c r="C3058">
        <f t="shared" ca="1" si="284"/>
        <v>26</v>
      </c>
      <c r="D3058">
        <f t="shared" ca="1" si="284"/>
        <v>18</v>
      </c>
      <c r="E3058" s="3" t="str">
        <f ca="1">_xlfn.CONCAT(VLOOKUP($B3058,nomes!$A:$B,2,FALSE), "", VLOOKUP($C3058,apelido!$A:$B,2,FALSE), " ", VLOOKUP($D3058,apelido!$A:$B,2,FALSE))</f>
        <v>Bernardo Esteves Cardoso</v>
      </c>
      <c r="F3058" s="3" t="str">
        <f ca="1">TRIM(VLOOKUP($B3058,nomes!$A:$C,3,FALSE))</f>
        <v>Masculino</v>
      </c>
      <c r="G3058" t="str">
        <f t="shared" ca="1" si="285"/>
        <v>982 725 926</v>
      </c>
      <c r="H3058" s="2" t="s">
        <v>3549</v>
      </c>
      <c r="I3058" s="3" t="str">
        <f t="shared" ca="1" si="286"/>
        <v>1604.73</v>
      </c>
      <c r="J3058" s="3" t="str">
        <f t="shared" ca="1" si="287"/>
        <v>insert into motoristas (fk_matricula, nome, sexo, telefone, nif, salario) values (740, 'Bernardo Esteves Cardoso', 1, '982 725 926', 23390317, 1604.73);</v>
      </c>
    </row>
    <row r="3059" spans="1:10" x14ac:dyDescent="0.25">
      <c r="A3059">
        <f t="shared" ca="1" si="282"/>
        <v>2158</v>
      </c>
      <c r="B3059">
        <f t="shared" ca="1" si="283"/>
        <v>119</v>
      </c>
      <c r="C3059">
        <f t="shared" ca="1" si="284"/>
        <v>37</v>
      </c>
      <c r="D3059">
        <f t="shared" ca="1" si="284"/>
        <v>61</v>
      </c>
      <c r="E3059" s="3" t="str">
        <f ca="1">_xlfn.CONCAT(VLOOKUP($B3059,nomes!$A:$B,2,FALSE), "", VLOOKUP($C3059,apelido!$A:$B,2,FALSE), " ", VLOOKUP($D3059,apelido!$A:$B,2,FALSE))</f>
        <v>Vicente Henriques Paiva</v>
      </c>
      <c r="F3059" s="3" t="str">
        <f ca="1">TRIM(VLOOKUP($B3059,nomes!$A:$C,3,FALSE))</f>
        <v>Masculino</v>
      </c>
      <c r="G3059" t="str">
        <f t="shared" ca="1" si="285"/>
        <v>943 263 321</v>
      </c>
      <c r="H3059" s="2" t="s">
        <v>3550</v>
      </c>
      <c r="I3059" s="3" t="str">
        <f t="shared" ca="1" si="286"/>
        <v>2073.97</v>
      </c>
      <c r="J3059" s="3" t="str">
        <f t="shared" ca="1" si="287"/>
        <v>insert into motoristas (fk_matricula, nome, sexo, telefone, nif, salario) values (2158, 'Vicente Henriques Paiva', 1, '943 263 321', 27384772, 2073.97);</v>
      </c>
    </row>
    <row r="3060" spans="1:10" x14ac:dyDescent="0.25">
      <c r="A3060">
        <f t="shared" ca="1" si="282"/>
        <v>895</v>
      </c>
      <c r="B3060">
        <f t="shared" ca="1" si="283"/>
        <v>95</v>
      </c>
      <c r="C3060">
        <f t="shared" ca="1" si="284"/>
        <v>14</v>
      </c>
      <c r="D3060">
        <f t="shared" ca="1" si="284"/>
        <v>75</v>
      </c>
      <c r="E3060" s="3" t="str">
        <f ca="1">_xlfn.CONCAT(VLOOKUP($B3060,nomes!$A:$B,2,FALSE), "", VLOOKUP($C3060,apelido!$A:$B,2,FALSE), " ", VLOOKUP($D3060,apelido!$A:$B,2,FALSE))</f>
        <v>Patrícia Botelho Santos</v>
      </c>
      <c r="F3060" s="3" t="str">
        <f ca="1">TRIM(VLOOKUP($B3060,nomes!$A:$C,3,FALSE))</f>
        <v>Feminino</v>
      </c>
      <c r="G3060" t="str">
        <f t="shared" ca="1" si="285"/>
        <v>984 631 245</v>
      </c>
      <c r="H3060" s="2" t="s">
        <v>3551</v>
      </c>
      <c r="I3060" s="3" t="str">
        <f t="shared" ca="1" si="286"/>
        <v>1648.77</v>
      </c>
      <c r="J3060" s="3" t="str">
        <f t="shared" ca="1" si="287"/>
        <v>insert into motoristas (fk_matricula, nome, sexo, telefone, nif, salario) values (895, 'Patrícia Botelho Santos', 2, '984 631 245', 17309393, 1648.77);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cores</vt:lpstr>
      <vt:lpstr>marcas</vt:lpstr>
      <vt:lpstr>viaturas</vt:lpstr>
      <vt:lpstr>matriculas</vt:lpstr>
      <vt:lpstr>nomes</vt:lpstr>
      <vt:lpstr>apelido</vt:lpstr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Vieira</dc:creator>
  <cp:lastModifiedBy>Arthur Vieira</cp:lastModifiedBy>
  <dcterms:created xsi:type="dcterms:W3CDTF">2024-11-01T01:12:37Z</dcterms:created>
  <dcterms:modified xsi:type="dcterms:W3CDTF">2024-11-01T18:36:59Z</dcterms:modified>
</cp:coreProperties>
</file>