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2375" windowHeight="463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F35" i="1"/>
  <c r="F25"/>
  <c r="F17"/>
  <c r="F34"/>
  <c r="F5"/>
  <c r="F6"/>
  <c r="F7"/>
  <c r="F8"/>
  <c r="F9"/>
  <c r="F10"/>
  <c r="F11"/>
  <c r="F12"/>
  <c r="F13"/>
  <c r="F14"/>
  <c r="F15"/>
  <c r="F16"/>
  <c r="F19"/>
  <c r="F20"/>
  <c r="F21"/>
  <c r="F22"/>
  <c r="F23"/>
  <c r="F24"/>
  <c r="F26"/>
  <c r="F27"/>
  <c r="F28"/>
  <c r="F29"/>
  <c r="F30"/>
  <c r="F31"/>
  <c r="F32"/>
  <c r="F33"/>
  <c r="F4"/>
  <c r="F36" l="1"/>
</calcChain>
</file>

<file path=xl/sharedStrings.xml><?xml version="1.0" encoding="utf-8"?>
<sst xmlns="http://schemas.openxmlformats.org/spreadsheetml/2006/main" count="68" uniqueCount="52">
  <si>
    <t>Filamento PETG</t>
  </si>
  <si>
    <t>Material</t>
  </si>
  <si>
    <t>Rodas Nefeltech</t>
  </si>
  <si>
    <t>quantidade</t>
  </si>
  <si>
    <t>Hub Nefeltech</t>
  </si>
  <si>
    <t>Motor Akiyama 5V</t>
  </si>
  <si>
    <t>fonte</t>
  </si>
  <si>
    <t>nefeltech.com</t>
  </si>
  <si>
    <t>Alumínio  1,5 pol (diam) 50mm</t>
  </si>
  <si>
    <t>Alumínio  3/4  pol (diam) 50mm</t>
  </si>
  <si>
    <t>Alumínio 2,5 pol(3mm) 1m</t>
  </si>
  <si>
    <t>Taguatinga Metais</t>
  </si>
  <si>
    <t>sethi3d.com.br</t>
  </si>
  <si>
    <t>Usinagem de Mancais</t>
  </si>
  <si>
    <t>Torneadora Ceará</t>
  </si>
  <si>
    <t>Correias</t>
  </si>
  <si>
    <t>Componentes Eletronicos</t>
  </si>
  <si>
    <t>L298N</t>
  </si>
  <si>
    <t>Diodo zener 1n4733</t>
  </si>
  <si>
    <t>LM7805</t>
  </si>
  <si>
    <t>Diodos schottky 2A 1N5822</t>
  </si>
  <si>
    <t xml:space="preserve">Conector Jumper </t>
  </si>
  <si>
    <t>Resistor 10k 0,25W</t>
  </si>
  <si>
    <t>Resistor 100R 0,25W</t>
  </si>
  <si>
    <t>Conector barra</t>
  </si>
  <si>
    <t>Placa de Fenolite 20x20</t>
  </si>
  <si>
    <t>Contato Eletronica</t>
  </si>
  <si>
    <t>Serviços Terceirizados</t>
  </si>
  <si>
    <t>Componentes estruturais/elétricos</t>
  </si>
  <si>
    <t>Rádio Controle 6CH</t>
  </si>
  <si>
    <t>Usado</t>
  </si>
  <si>
    <t>Bateria LiPo 2S</t>
  </si>
  <si>
    <t>Conector Borne</t>
  </si>
  <si>
    <t>huinfinito.com.br</t>
  </si>
  <si>
    <t>mercadolivre.com.br</t>
  </si>
  <si>
    <t>Suporte U alumínio</t>
  </si>
  <si>
    <t xml:space="preserve"> ESC (Hobbyking) + Motor Turnigy</t>
  </si>
  <si>
    <t>Parafusos Diversos</t>
  </si>
  <si>
    <t>TOTAL</t>
  </si>
  <si>
    <t>preço(R$)</t>
  </si>
  <si>
    <t>Subtotal(R$)</t>
  </si>
  <si>
    <t>mercado Pampulha</t>
  </si>
  <si>
    <t>Mamutes Eletrônica</t>
  </si>
  <si>
    <t>Veloztech</t>
  </si>
  <si>
    <t>Kit Rolamentos abec7</t>
  </si>
  <si>
    <t>AMS1117 3.3v</t>
  </si>
  <si>
    <t>Planeta Eletrônica</t>
  </si>
  <si>
    <t>kit 5xMSP430G2553</t>
  </si>
  <si>
    <t>* Os orçamentos foram realizados em pelo menos 3 empresas, das quais foi selecionada a empresa que apresentou o menor custo.</t>
  </si>
  <si>
    <t>Usinagem do Disco (Arma1)</t>
  </si>
  <si>
    <t>Usinagem (Arma2)</t>
  </si>
  <si>
    <t>Presílias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</si>
</sst>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NumberFormat="1"/>
    <xf numFmtId="2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2" fontId="1" fillId="3" borderId="0" xfId="0" applyNumberFormat="1" applyFont="1" applyFill="1"/>
    <xf numFmtId="0" fontId="1" fillId="3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37"/>
  <sheetViews>
    <sheetView tabSelected="1" topLeftCell="A22" workbookViewId="0">
      <selection activeCell="I25" sqref="I25"/>
    </sheetView>
  </sheetViews>
  <sheetFormatPr defaultRowHeight="15"/>
  <cols>
    <col min="1" max="1" width="31.5703125" style="2" customWidth="1"/>
    <col min="2" max="2" width="9.140625" style="2"/>
    <col min="3" max="3" width="14.140625" style="3" customWidth="1"/>
    <col min="6" max="6" width="13.42578125" customWidth="1"/>
  </cols>
  <sheetData>
    <row r="2" spans="1:6">
      <c r="A2" s="1" t="s">
        <v>1</v>
      </c>
      <c r="B2" s="1" t="s">
        <v>39</v>
      </c>
      <c r="C2" s="3" t="s">
        <v>3</v>
      </c>
      <c r="D2" t="s">
        <v>6</v>
      </c>
      <c r="F2" t="s">
        <v>40</v>
      </c>
    </row>
    <row r="3" spans="1:6">
      <c r="A3" s="4" t="s">
        <v>28</v>
      </c>
      <c r="B3" s="4"/>
      <c r="C3" s="5"/>
      <c r="D3" s="6"/>
      <c r="E3" s="6"/>
      <c r="F3" s="6"/>
    </row>
    <row r="4" spans="1:6">
      <c r="A4" s="2" t="s">
        <v>0</v>
      </c>
      <c r="B4" s="2">
        <v>162</v>
      </c>
      <c r="C4" s="3">
        <v>1</v>
      </c>
      <c r="D4" t="s">
        <v>12</v>
      </c>
      <c r="F4">
        <f>PRODUCT(B4,C4)</f>
        <v>162</v>
      </c>
    </row>
    <row r="5" spans="1:6">
      <c r="A5" s="2" t="s">
        <v>2</v>
      </c>
      <c r="B5" s="2">
        <v>15</v>
      </c>
      <c r="C5" s="3">
        <v>2</v>
      </c>
      <c r="D5" t="s">
        <v>7</v>
      </c>
      <c r="F5">
        <f t="shared" ref="F5:F17" si="0">PRODUCT(B5,C5)</f>
        <v>30</v>
      </c>
    </row>
    <row r="6" spans="1:6">
      <c r="A6" s="2" t="s">
        <v>4</v>
      </c>
      <c r="B6" s="2">
        <v>15</v>
      </c>
      <c r="C6" s="3">
        <v>2</v>
      </c>
      <c r="D6" t="s">
        <v>7</v>
      </c>
      <c r="F6">
        <f t="shared" si="0"/>
        <v>30</v>
      </c>
    </row>
    <row r="7" spans="1:6">
      <c r="A7" s="2" t="s">
        <v>5</v>
      </c>
      <c r="B7" s="2">
        <v>44.9</v>
      </c>
      <c r="C7" s="3">
        <v>2</v>
      </c>
      <c r="D7" t="s">
        <v>7</v>
      </c>
      <c r="F7">
        <f t="shared" si="0"/>
        <v>89.8</v>
      </c>
    </row>
    <row r="8" spans="1:6">
      <c r="A8" s="2" t="s">
        <v>10</v>
      </c>
      <c r="B8" s="2">
        <v>15</v>
      </c>
      <c r="C8" s="3">
        <v>2</v>
      </c>
      <c r="D8" t="s">
        <v>11</v>
      </c>
      <c r="F8">
        <f t="shared" si="0"/>
        <v>30</v>
      </c>
    </row>
    <row r="9" spans="1:6">
      <c r="A9" s="2" t="s">
        <v>8</v>
      </c>
      <c r="B9" s="2">
        <v>7</v>
      </c>
      <c r="C9" s="3">
        <v>1</v>
      </c>
      <c r="D9" t="s">
        <v>11</v>
      </c>
      <c r="F9">
        <f t="shared" si="0"/>
        <v>7</v>
      </c>
    </row>
    <row r="10" spans="1:6">
      <c r="A10" s="2" t="s">
        <v>9</v>
      </c>
      <c r="B10" s="2">
        <v>3</v>
      </c>
      <c r="C10" s="3">
        <v>1</v>
      </c>
      <c r="D10" t="s">
        <v>11</v>
      </c>
      <c r="F10">
        <f t="shared" si="0"/>
        <v>3</v>
      </c>
    </row>
    <row r="11" spans="1:6">
      <c r="A11" s="2" t="s">
        <v>37</v>
      </c>
      <c r="B11" s="2">
        <v>15</v>
      </c>
      <c r="C11" s="3">
        <v>1</v>
      </c>
      <c r="D11" t="s">
        <v>41</v>
      </c>
      <c r="F11">
        <f t="shared" si="0"/>
        <v>15</v>
      </c>
    </row>
    <row r="12" spans="1:6">
      <c r="A12" s="2" t="s">
        <v>35</v>
      </c>
      <c r="B12" s="2">
        <v>1</v>
      </c>
      <c r="C12" s="3">
        <v>4</v>
      </c>
      <c r="D12" t="s">
        <v>41</v>
      </c>
      <c r="F12">
        <f t="shared" si="0"/>
        <v>4</v>
      </c>
    </row>
    <row r="13" spans="1:6">
      <c r="A13" s="2" t="s">
        <v>15</v>
      </c>
      <c r="B13" s="2">
        <v>6</v>
      </c>
      <c r="C13" s="3">
        <v>2</v>
      </c>
      <c r="D13" t="s">
        <v>42</v>
      </c>
      <c r="F13">
        <f t="shared" si="0"/>
        <v>12</v>
      </c>
    </row>
    <row r="14" spans="1:6">
      <c r="A14" s="2" t="s">
        <v>29</v>
      </c>
      <c r="B14" s="2">
        <v>400</v>
      </c>
      <c r="C14" s="3">
        <v>1</v>
      </c>
      <c r="D14" t="s">
        <v>30</v>
      </c>
      <c r="F14">
        <f t="shared" si="0"/>
        <v>400</v>
      </c>
    </row>
    <row r="15" spans="1:6">
      <c r="A15" s="2" t="s">
        <v>36</v>
      </c>
      <c r="B15" s="2">
        <v>198</v>
      </c>
      <c r="C15" s="3">
        <v>1</v>
      </c>
      <c r="D15" t="s">
        <v>34</v>
      </c>
      <c r="F15">
        <f t="shared" si="0"/>
        <v>198</v>
      </c>
    </row>
    <row r="16" spans="1:6">
      <c r="A16" s="2" t="s">
        <v>31</v>
      </c>
      <c r="B16" s="2">
        <v>79</v>
      </c>
      <c r="C16" s="3">
        <v>1</v>
      </c>
      <c r="D16" t="s">
        <v>34</v>
      </c>
      <c r="F16">
        <f t="shared" si="0"/>
        <v>79</v>
      </c>
    </row>
    <row r="17" spans="1:6">
      <c r="A17" s="2" t="s">
        <v>44</v>
      </c>
      <c r="B17" s="2">
        <v>35</v>
      </c>
      <c r="C17" s="3">
        <v>1</v>
      </c>
      <c r="F17">
        <f t="shared" si="0"/>
        <v>35</v>
      </c>
    </row>
    <row r="18" spans="1:6">
      <c r="A18" s="2" t="s">
        <v>51</v>
      </c>
    </row>
    <row r="19" spans="1:6">
      <c r="A19" s="4" t="s">
        <v>16</v>
      </c>
      <c r="B19" s="4"/>
      <c r="C19" s="5"/>
      <c r="D19" s="6"/>
      <c r="E19" s="6"/>
      <c r="F19">
        <f t="shared" ref="F19:F35" si="1">PRODUCT(B19,C19)</f>
        <v>0</v>
      </c>
    </row>
    <row r="20" spans="1:6">
      <c r="A20" s="2" t="s">
        <v>17</v>
      </c>
      <c r="B20" s="2">
        <v>10.5</v>
      </c>
      <c r="C20" s="3">
        <v>5</v>
      </c>
      <c r="D20" t="s">
        <v>33</v>
      </c>
      <c r="F20">
        <f t="shared" si="1"/>
        <v>52.5</v>
      </c>
    </row>
    <row r="21" spans="1:6">
      <c r="A21" s="2" t="s">
        <v>47</v>
      </c>
      <c r="B21" s="2">
        <v>100</v>
      </c>
      <c r="C21" s="3">
        <v>1</v>
      </c>
      <c r="D21" t="s">
        <v>34</v>
      </c>
      <c r="F21">
        <f t="shared" si="1"/>
        <v>100</v>
      </c>
    </row>
    <row r="22" spans="1:6">
      <c r="A22" s="2" t="s">
        <v>20</v>
      </c>
      <c r="B22" s="2">
        <v>1</v>
      </c>
      <c r="C22" s="3">
        <v>24</v>
      </c>
      <c r="D22" t="s">
        <v>33</v>
      </c>
      <c r="F22">
        <f t="shared" si="1"/>
        <v>24</v>
      </c>
    </row>
    <row r="23" spans="1:6">
      <c r="A23" s="2" t="s">
        <v>18</v>
      </c>
      <c r="B23" s="2">
        <v>0.17</v>
      </c>
      <c r="C23" s="3">
        <v>5</v>
      </c>
      <c r="D23" t="s">
        <v>33</v>
      </c>
      <c r="F23">
        <f t="shared" si="1"/>
        <v>0.85000000000000009</v>
      </c>
    </row>
    <row r="24" spans="1:6">
      <c r="A24" s="2" t="s">
        <v>19</v>
      </c>
      <c r="B24" s="2">
        <v>0.89</v>
      </c>
      <c r="C24" s="3">
        <v>5</v>
      </c>
      <c r="D24" t="s">
        <v>33</v>
      </c>
      <c r="F24">
        <f t="shared" si="1"/>
        <v>4.45</v>
      </c>
    </row>
    <row r="25" spans="1:6">
      <c r="A25" s="2" t="s">
        <v>45</v>
      </c>
      <c r="B25" s="2">
        <v>5</v>
      </c>
      <c r="C25" s="3">
        <v>5</v>
      </c>
      <c r="D25" t="s">
        <v>46</v>
      </c>
      <c r="F25">
        <f t="shared" si="1"/>
        <v>25</v>
      </c>
    </row>
    <row r="26" spans="1:6">
      <c r="A26" s="2" t="s">
        <v>21</v>
      </c>
      <c r="B26" s="2">
        <v>0.13</v>
      </c>
      <c r="C26" s="3">
        <v>2</v>
      </c>
      <c r="D26" t="s">
        <v>33</v>
      </c>
      <c r="F26">
        <f t="shared" si="1"/>
        <v>0.26</v>
      </c>
    </row>
    <row r="27" spans="1:6">
      <c r="A27" s="2" t="s">
        <v>22</v>
      </c>
      <c r="B27" s="2">
        <v>0.04</v>
      </c>
      <c r="C27" s="3">
        <v>5</v>
      </c>
      <c r="D27" t="s">
        <v>33</v>
      </c>
      <c r="F27">
        <f t="shared" si="1"/>
        <v>0.2</v>
      </c>
    </row>
    <row r="28" spans="1:6">
      <c r="A28" s="2" t="s">
        <v>23</v>
      </c>
      <c r="B28" s="2">
        <v>0.04</v>
      </c>
      <c r="C28" s="3">
        <v>2</v>
      </c>
      <c r="D28" t="s">
        <v>33</v>
      </c>
      <c r="F28">
        <f t="shared" si="1"/>
        <v>0.08</v>
      </c>
    </row>
    <row r="29" spans="1:6">
      <c r="A29" s="2" t="s">
        <v>24</v>
      </c>
      <c r="B29" s="2">
        <v>0.7</v>
      </c>
      <c r="C29" s="3">
        <v>5</v>
      </c>
      <c r="D29" t="s">
        <v>33</v>
      </c>
      <c r="F29">
        <f t="shared" si="1"/>
        <v>3.5</v>
      </c>
    </row>
    <row r="30" spans="1:6">
      <c r="A30" s="2" t="s">
        <v>25</v>
      </c>
      <c r="B30" s="2">
        <v>12.5</v>
      </c>
      <c r="C30" s="3">
        <v>1</v>
      </c>
      <c r="D30" t="s">
        <v>26</v>
      </c>
      <c r="F30">
        <f t="shared" si="1"/>
        <v>12.5</v>
      </c>
    </row>
    <row r="31" spans="1:6">
      <c r="A31" s="2" t="s">
        <v>32</v>
      </c>
      <c r="B31" s="2">
        <v>0.75</v>
      </c>
      <c r="C31" s="3">
        <v>5</v>
      </c>
      <c r="D31" t="s">
        <v>33</v>
      </c>
      <c r="F31">
        <f t="shared" si="1"/>
        <v>3.75</v>
      </c>
    </row>
    <row r="32" spans="1:6">
      <c r="A32" s="4" t="s">
        <v>27</v>
      </c>
      <c r="B32" s="4"/>
      <c r="C32" s="5"/>
      <c r="D32" s="6"/>
      <c r="E32" s="6"/>
      <c r="F32">
        <f t="shared" si="1"/>
        <v>0</v>
      </c>
    </row>
    <row r="33" spans="1:6">
      <c r="A33" s="2" t="s">
        <v>13</v>
      </c>
      <c r="B33" s="2">
        <v>180</v>
      </c>
      <c r="C33" s="3">
        <v>1</v>
      </c>
      <c r="D33" t="s">
        <v>14</v>
      </c>
      <c r="F33">
        <f t="shared" si="1"/>
        <v>180</v>
      </c>
    </row>
    <row r="34" spans="1:6">
      <c r="A34" s="2" t="s">
        <v>49</v>
      </c>
      <c r="B34" s="2">
        <v>200</v>
      </c>
      <c r="C34" s="3">
        <v>2</v>
      </c>
      <c r="D34" t="s">
        <v>43</v>
      </c>
      <c r="F34">
        <f t="shared" si="1"/>
        <v>400</v>
      </c>
    </row>
    <row r="35" spans="1:6">
      <c r="A35" s="2" t="s">
        <v>50</v>
      </c>
      <c r="B35" s="2">
        <v>400</v>
      </c>
      <c r="C35" s="3">
        <v>2</v>
      </c>
      <c r="D35" t="s">
        <v>14</v>
      </c>
      <c r="F35">
        <f t="shared" si="1"/>
        <v>800</v>
      </c>
    </row>
    <row r="36" spans="1:6">
      <c r="A36" s="7" t="s">
        <v>38</v>
      </c>
      <c r="B36" s="7"/>
      <c r="C36" s="8"/>
      <c r="D36" s="9"/>
      <c r="E36" s="9"/>
      <c r="F36" s="9">
        <f>SUM(F4:F35)</f>
        <v>2701.89</v>
      </c>
    </row>
    <row r="37" spans="1:6">
      <c r="A37" s="2" t="s">
        <v>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2018-03-21T22:00:09Z</dcterms:created>
  <dcterms:modified xsi:type="dcterms:W3CDTF">2018-03-24T23:58:38Z</dcterms:modified>
</cp:coreProperties>
</file>