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d.docs.live.net/1e993219bebc1327/PhD/papers/Aim1.3 - Crowdsource/Draft/other information/"/>
    </mc:Choice>
  </mc:AlternateContent>
  <xr:revisionPtr revIDLastSave="142" documentId="8_{15954252-A155-4D01-B35A-73529E96BC58}" xr6:coauthVersionLast="47" xr6:coauthVersionMax="47" xr10:uidLastSave="{427826EA-6B0B-4A43-9E28-674A9261A56C}"/>
  <bookViews>
    <workbookView xWindow="0" yWindow="0" windowWidth="33600" windowHeight="21000" activeTab="4" xr2:uid="{E6FBEA23-E431-4350-AAB7-05CE5761AB7C}"/>
  </bookViews>
  <sheets>
    <sheet name="Sheet1" sheetId="1" r:id="rId1"/>
    <sheet name="Suggestion1" sheetId="3" r:id="rId2"/>
    <sheet name="Table2" sheetId="4" r:id="rId3"/>
    <sheet name="Table3" sheetId="5" r:id="rId4"/>
    <sheet name="Table1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<sst xmlns="http://schemas.openxmlformats.org/spreadsheetml/2006/main" count="118" uniqueCount="57">
  <si>
    <t>Dataset</t>
  </si>
  <si>
    <t>#Features</t>
  </si>
  <si>
    <t>#Instances</t>
  </si>
  <si>
    <t>#Positives</t>
  </si>
  <si>
    <t>#Negatives</t>
  </si>
  <si>
    <t>kr–vs–kp</t>
  </si>
  <si>
    <t>mushroom</t>
  </si>
  <si>
    <t>spambase</t>
  </si>
  <si>
    <t>tic–tac–toe</t>
  </si>
  <si>
    <t>waveform</t>
  </si>
  <si>
    <t>ionosphere</t>
  </si>
  <si>
    <t>iris</t>
  </si>
  <si>
    <t>sick</t>
  </si>
  <si>
    <t>car</t>
  </si>
  <si>
    <t>vote</t>
  </si>
  <si>
    <t>kr-vs-kp</t>
  </si>
  <si>
    <t xml:space="preserve"> 1. Title: Chess End-Game -- King+Rook versus King+Pawn on a7</t>
  </si>
  <si>
    <t>%    (usually abbreviated KRKPA7).  The pawn on a7 means it is one square</t>
  </si>
  <si>
    <t>%    away from queening.  It is the King+Rook's side (white) to move.</t>
  </si>
  <si>
    <t>Classes (2):  -- White-can-win ("won") and White-cannot-win ("nowin").</t>
  </si>
  <si>
    <t xml:space="preserve"> 9. Class Distribution:</t>
  </si>
  <si>
    <t>%     In 1669 of the positions (52%), White can win.</t>
  </si>
  <si>
    <t>%     In 1527 of the positions (48%), White cannot win.</t>
  </si>
  <si>
    <t>Mushroom records drawn from The Audubon Society Field Guide to North</t>
  </si>
  <si>
    <t xml:space="preserve">%        American Mushrooms </t>
  </si>
  <si>
    <t>Sum of #Features</t>
  </si>
  <si>
    <t>Average of #Instances</t>
  </si>
  <si>
    <t>Row Labels</t>
  </si>
  <si>
    <t>Grand Total</t>
  </si>
  <si>
    <t>tic-tac-toe</t>
  </si>
  <si>
    <t>Independent t-test</t>
  </si>
  <si>
    <t>Difference (Tao - proposed_penalized) =</t>
  </si>
  <si>
    <t>Degrees of freedom =</t>
  </si>
  <si>
    <t>t =</t>
  </si>
  <si>
    <t>Two side test p value =</t>
  </si>
  <si>
    <t>Difference &lt; 0 p value =</t>
  </si>
  <si>
    <t>Difference &gt; 0 p value =</t>
  </si>
  <si>
    <t>Cohen's d =</t>
  </si>
  <si>
    <t>Hedge's g =</t>
  </si>
  <si>
    <t>Glass's delta =</t>
  </si>
  <si>
    <t>Pearson's r =</t>
  </si>
  <si>
    <t>Kr-vs-kp</t>
  </si>
  <si>
    <t>Difference (Tao - proposed-penalized)</t>
  </si>
  <si>
    <t>Degrees of freedom</t>
  </si>
  <si>
    <t>t</t>
  </si>
  <si>
    <t>Two-sided test p-value</t>
  </si>
  <si>
    <t>Difference &lt; 0 p-value</t>
  </si>
  <si>
    <t>Difference &gt; 0 p-value</t>
  </si>
  <si>
    <t>Cohen d</t>
  </si>
  <si>
    <t>Hedge's g</t>
  </si>
  <si>
    <t>Glass's delta</t>
  </si>
  <si>
    <t>Pearson r</t>
  </si>
  <si>
    <t>2-sided p-value</t>
  </si>
  <si>
    <t>Diff&lt;0 p-value</t>
  </si>
  <si>
    <t>Diff &gt; 0 p-value</t>
  </si>
  <si>
    <t>Difference</t>
  </si>
  <si>
    <t>#Samples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</si>
</sst>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6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1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4472C4"/>
      </left>
      <right style="medium">
        <color rgb="FF8EAADB"/>
      </right>
      <top style="medium">
        <color rgb="FF4472C4"/>
      </top>
      <bottom style="medium">
        <color rgb="FF8EAADB"/>
      </bottom>
      <diagonal/>
    </border>
    <border>
      <left/>
      <right style="medium">
        <color rgb="FF8EAADB"/>
      </right>
      <top style="medium">
        <color rgb="FF4472C4"/>
      </top>
      <bottom style="medium">
        <color rgb="FF8EAADB"/>
      </bottom>
      <diagonal/>
    </border>
    <border>
      <left/>
      <right style="medium">
        <color rgb="FF4472C4"/>
      </right>
      <top style="medium">
        <color rgb="FF4472C4"/>
      </top>
      <bottom style="medium">
        <color rgb="FF8EAADB"/>
      </bottom>
      <diagonal/>
    </border>
    <border>
      <left style="medium">
        <color rgb="FF4472C4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4472C4"/>
      </right>
      <top/>
      <bottom style="medium">
        <color rgb="FF8EAADB"/>
      </bottom>
      <diagonal/>
    </border>
    <border>
      <left style="medium">
        <color rgb="FF4472C4"/>
      </left>
      <right style="medium">
        <color rgb="FF8EAADB"/>
      </right>
      <top/>
      <bottom style="medium">
        <color rgb="FF4472C4"/>
      </bottom>
      <diagonal/>
    </border>
    <border>
      <left/>
      <right style="medium">
        <color rgb="FF8EAADB"/>
      </right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70AD47"/>
      </left>
      <right style="medium">
        <color rgb="FF70AD47"/>
      </right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right" vertical="center" wrapText="1"/>
    </xf>
    <xf numFmtId="0" fontId="6" fillId="3" borderId="15" xfId="0" applyFont="1" applyFill="1" applyBorder="1" applyAlignment="1">
      <alignment horizontal="right" vertical="center" wrapText="1"/>
    </xf>
    <xf numFmtId="0" fontId="6" fillId="4" borderId="16" xfId="0" applyFont="1" applyFill="1" applyBorder="1" applyAlignment="1">
      <alignment horizontal="right" vertical="center" wrapText="1"/>
    </xf>
    <xf numFmtId="0" fontId="5" fillId="4" borderId="17" xfId="0" applyFont="1" applyFill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0" fontId="5" fillId="0" borderId="17" xfId="0" applyFont="1" applyBorder="1" applyAlignment="1">
      <alignment horizontal="right" vertical="center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nmajdi" refreshedDate="44613.862435300929" createdVersion="7" refreshedVersion="7" minRefreshableVersion="3" recordCount="10" xr:uid="{DFC7E44E-2481-46DE-A2C8-1FEF3304421C}">
  <cacheSource type="worksheet">
    <worksheetSource ref="B7:F17" sheet="Sheet1"/>
  </cacheSource>
  <cacheFields count="5">
    <cacheField name="Dataset" numFmtId="0">
      <sharedItems count="10">
        <s v="kr–vs–kp"/>
        <s v="mushroom"/>
        <s v="iris"/>
        <s v="spambase"/>
        <s v="tic–tac–toe"/>
        <s v="sick"/>
        <s v="waveform"/>
        <s v="car"/>
        <s v="vote"/>
        <s v="ionosphere"/>
      </sharedItems>
    </cacheField>
    <cacheField name="#Features" numFmtId="0">
      <sharedItems containsString="0" containsBlank="1" containsNumber="1" containsInteger="1" minValue="6" maxValue="58"/>
    </cacheField>
    <cacheField name="#Instances" numFmtId="0">
      <sharedItems containsSemiMixedTypes="0" containsString="0" containsNumber="1" containsInteger="1" minValue="150" maxValue="8124"/>
    </cacheField>
    <cacheField name="#Positives" numFmtId="0">
      <sharedItems containsString="0" containsBlank="1" containsNumber="1" containsInteger="1" minValue="126" maxValue="4208"/>
    </cacheField>
    <cacheField name="#Negatives" numFmtId="0">
      <sharedItems containsString="0" containsBlank="1" containsNumber="1" containsInteger="1" minValue="168" maxValue="3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6"/>
    <n v="3196"/>
    <n v="1669"/>
    <n v="1527"/>
  </r>
  <r>
    <x v="1"/>
    <n v="22"/>
    <n v="8124"/>
    <n v="4208"/>
    <n v="3916"/>
  </r>
  <r>
    <x v="2"/>
    <m/>
    <n v="150"/>
    <m/>
    <m/>
  </r>
  <r>
    <x v="3"/>
    <n v="58"/>
    <n v="4601"/>
    <n v="1813"/>
    <n v="2788"/>
  </r>
  <r>
    <x v="4"/>
    <n v="10"/>
    <n v="958"/>
    <n v="332"/>
    <n v="626"/>
  </r>
  <r>
    <x v="5"/>
    <n v="30"/>
    <n v="3772"/>
    <n v="231"/>
    <n v="3541"/>
  </r>
  <r>
    <x v="6"/>
    <n v="41"/>
    <n v="5000"/>
    <n v="1692"/>
    <n v="3308"/>
  </r>
  <r>
    <x v="7"/>
    <n v="6"/>
    <n v="1728"/>
    <n v="518"/>
    <n v="1210"/>
  </r>
  <r>
    <x v="8"/>
    <n v="16"/>
    <n v="435"/>
    <n v="267"/>
    <n v="168"/>
  </r>
  <r>
    <x v="9"/>
    <n v="34"/>
    <n v="351"/>
    <n v="126"/>
    <n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07458-7C76-46D5-ABB3-4720FC6BC68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13" firstHeaderRow="0" firstDataRow="1" firstDataCol="1"/>
  <pivotFields count="5">
    <pivotField axis="axisRow" showAll="0" sortType="descending">
      <items count="11">
        <item x="7"/>
        <item x="9"/>
        <item x="2"/>
        <item x="0"/>
        <item x="1"/>
        <item x="5"/>
        <item x="3"/>
        <item x="4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</pivotFields>
  <rowFields count="1">
    <field x="0"/>
  </rowFields>
  <rowItems count="11">
    <i>
      <x v="6"/>
    </i>
    <i>
      <x v="9"/>
    </i>
    <i>
      <x v="3"/>
    </i>
    <i>
      <x v="1"/>
    </i>
    <i>
      <x v="5"/>
    </i>
    <i>
      <x v="4"/>
    </i>
    <i>
      <x v="8"/>
    </i>
    <i>
      <x v="7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Features" fld="1" baseField="0" baseItem="0"/>
    <dataField name="Average of #Instance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B8B3FC-6D6F-6E48-8802-47BEAC301C7F}">
  <we:reference id="wa200003987" version="1.0.0.5" store="en-US" storeType="OMEX"/>
  <we:alternateReferences>
    <we:reference id="WA200003987" version="1.0.0.5" store="WA20000398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BE69-DF80-4F37-8F7F-8191F1D1EF75}">
  <dimension ref="B5:S37"/>
  <sheetViews>
    <sheetView topLeftCell="A2" zoomScale="150" zoomScaleNormal="80" workbookViewId="0">
      <selection activeCell="G6" sqref="G6"/>
    </sheetView>
  </sheetViews>
  <sheetFormatPr baseColWidth="10" defaultColWidth="8.83203125" defaultRowHeight="15" x14ac:dyDescent="0.2"/>
  <cols>
    <col min="9" max="9" width="17.5" customWidth="1"/>
    <col min="10" max="19" width="10.1640625" customWidth="1"/>
  </cols>
  <sheetData>
    <row r="5" spans="2:19" x14ac:dyDescent="0.2">
      <c r="D5" s="1"/>
    </row>
    <row r="6" spans="2:19" ht="16" thickBot="1" x14ac:dyDescent="0.25"/>
    <row r="7" spans="2:19" ht="16" thickBot="1" x14ac:dyDescent="0.25">
      <c r="B7" s="2" t="s">
        <v>0</v>
      </c>
      <c r="C7" s="3" t="s">
        <v>1</v>
      </c>
      <c r="D7" s="3" t="s">
        <v>2</v>
      </c>
      <c r="E7" s="3" t="s">
        <v>3</v>
      </c>
      <c r="F7" s="3" t="s">
        <v>4</v>
      </c>
      <c r="I7" s="11" t="s">
        <v>30</v>
      </c>
      <c r="J7" s="13" t="s">
        <v>15</v>
      </c>
      <c r="K7" s="13" t="s">
        <v>6</v>
      </c>
      <c r="L7" s="13" t="s">
        <v>11</v>
      </c>
      <c r="M7" s="13" t="s">
        <v>7</v>
      </c>
      <c r="N7" s="13" t="s">
        <v>29</v>
      </c>
      <c r="O7" s="13" t="s">
        <v>12</v>
      </c>
      <c r="P7" s="13" t="s">
        <v>9</v>
      </c>
      <c r="Q7" s="13" t="s">
        <v>13</v>
      </c>
      <c r="R7" s="13" t="s">
        <v>14</v>
      </c>
      <c r="S7" s="13" t="s">
        <v>10</v>
      </c>
    </row>
    <row r="8" spans="2:19" ht="27" thickBot="1" x14ac:dyDescent="0.25">
      <c r="B8" s="4" t="s">
        <v>5</v>
      </c>
      <c r="C8" s="6">
        <v>36</v>
      </c>
      <c r="D8" s="6">
        <v>3196</v>
      </c>
      <c r="E8" s="6">
        <v>1669</v>
      </c>
      <c r="F8" s="6">
        <v>1527</v>
      </c>
      <c r="I8" s="12" t="s">
        <v>31</v>
      </c>
      <c r="J8" s="14">
        <v>-0.04</v>
      </c>
      <c r="K8" s="14">
        <v>-8.9999999999999993E-3</v>
      </c>
      <c r="L8" s="14">
        <v>-2E-3</v>
      </c>
      <c r="M8" s="14">
        <v>-0.03</v>
      </c>
      <c r="N8" s="14">
        <v>-3.3000000000000002E-2</v>
      </c>
      <c r="O8" s="14">
        <v>1E-3</v>
      </c>
      <c r="P8" s="14">
        <v>-2.3E-2</v>
      </c>
      <c r="Q8" s="14">
        <v>-8.0000000000000002E-3</v>
      </c>
      <c r="R8" s="14">
        <v>-3.4000000000000002E-2</v>
      </c>
      <c r="S8" s="14">
        <v>-5.1999999999999998E-2</v>
      </c>
    </row>
    <row r="9" spans="2:19" ht="16" thickBot="1" x14ac:dyDescent="0.25">
      <c r="B9" s="4" t="s">
        <v>6</v>
      </c>
      <c r="C9" s="6">
        <v>22</v>
      </c>
      <c r="D9" s="6">
        <v>8124</v>
      </c>
      <c r="E9" s="6">
        <v>4208</v>
      </c>
      <c r="F9" s="6">
        <v>3916</v>
      </c>
      <c r="I9" s="12" t="s">
        <v>32</v>
      </c>
      <c r="J9" s="14">
        <v>12</v>
      </c>
      <c r="K9" s="14">
        <v>12</v>
      </c>
      <c r="L9" s="14">
        <v>12</v>
      </c>
      <c r="M9" s="14">
        <v>12</v>
      </c>
      <c r="N9" s="14">
        <v>12</v>
      </c>
      <c r="O9" s="14">
        <v>12</v>
      </c>
      <c r="P9" s="14">
        <v>12</v>
      </c>
      <c r="Q9" s="14">
        <v>12</v>
      </c>
      <c r="R9" s="14">
        <v>12</v>
      </c>
      <c r="S9" s="14">
        <v>12</v>
      </c>
    </row>
    <row r="10" spans="2:19" x14ac:dyDescent="0.2">
      <c r="B10" t="s">
        <v>11</v>
      </c>
      <c r="C10" s="9"/>
      <c r="D10" s="9">
        <v>150</v>
      </c>
      <c r="E10" s="9"/>
      <c r="F10" s="9"/>
      <c r="I10" s="12" t="s">
        <v>33</v>
      </c>
      <c r="J10" s="15">
        <v>-5.702</v>
      </c>
      <c r="K10" s="15">
        <v>-0.79300000000000004</v>
      </c>
      <c r="L10" s="15">
        <v>-9.0999999999999998E-2</v>
      </c>
      <c r="M10" s="15">
        <v>-3.5470000000000002</v>
      </c>
      <c r="N10" s="15">
        <v>-4.3259999999999996</v>
      </c>
      <c r="O10" s="15">
        <v>0.14000000000000001</v>
      </c>
      <c r="P10" s="15">
        <v>-2.6720000000000002</v>
      </c>
      <c r="Q10" s="15">
        <v>-0.871</v>
      </c>
      <c r="R10" s="15">
        <v>-5.1980000000000004</v>
      </c>
      <c r="S10" s="15">
        <v>-3.875</v>
      </c>
    </row>
    <row r="11" spans="2:19" ht="16" thickBot="1" x14ac:dyDescent="0.25">
      <c r="B11" s="4" t="s">
        <v>7</v>
      </c>
      <c r="C11" s="6">
        <v>58</v>
      </c>
      <c r="D11" s="6">
        <v>4601</v>
      </c>
      <c r="E11" s="6">
        <v>1813</v>
      </c>
      <c r="F11" s="6">
        <v>2788</v>
      </c>
      <c r="I11" s="12" t="s">
        <v>34</v>
      </c>
      <c r="J11" s="15">
        <v>0</v>
      </c>
      <c r="K11" s="15">
        <v>0.443</v>
      </c>
      <c r="L11" s="15">
        <v>0.92900000000000005</v>
      </c>
      <c r="M11" s="15">
        <v>4.0000000000000001E-3</v>
      </c>
      <c r="N11" s="15">
        <v>1E-3</v>
      </c>
      <c r="O11" s="15">
        <v>0.89100000000000001</v>
      </c>
      <c r="P11" s="15">
        <v>0.02</v>
      </c>
      <c r="Q11" s="15">
        <v>0.40100000000000002</v>
      </c>
      <c r="R11" s="15">
        <v>0</v>
      </c>
      <c r="S11" s="15">
        <v>2E-3</v>
      </c>
    </row>
    <row r="12" spans="2:19" ht="27" thickBot="1" x14ac:dyDescent="0.25">
      <c r="B12" s="4" t="s">
        <v>8</v>
      </c>
      <c r="C12" s="6">
        <v>10</v>
      </c>
      <c r="D12" s="6">
        <v>958</v>
      </c>
      <c r="E12" s="6">
        <v>332</v>
      </c>
      <c r="F12" s="6">
        <v>626</v>
      </c>
      <c r="I12" s="12" t="s">
        <v>35</v>
      </c>
      <c r="J12" s="15">
        <v>0</v>
      </c>
      <c r="K12" s="15">
        <v>0.222</v>
      </c>
      <c r="L12" s="15">
        <v>0.46500000000000002</v>
      </c>
      <c r="M12" s="15">
        <v>2E-3</v>
      </c>
      <c r="N12" s="15">
        <v>0</v>
      </c>
      <c r="O12" s="15">
        <v>0.55400000000000005</v>
      </c>
      <c r="P12" s="15">
        <v>0.01</v>
      </c>
      <c r="Q12" s="15">
        <v>0.2</v>
      </c>
      <c r="R12" s="15">
        <v>0</v>
      </c>
      <c r="S12" s="15">
        <v>1E-3</v>
      </c>
    </row>
    <row r="13" spans="2:19" ht="26" x14ac:dyDescent="0.2">
      <c r="B13" s="5" t="s">
        <v>12</v>
      </c>
      <c r="C13" s="7">
        <v>30</v>
      </c>
      <c r="D13" s="7">
        <v>3772</v>
      </c>
      <c r="E13" s="9">
        <v>231</v>
      </c>
      <c r="F13" s="9">
        <v>3541</v>
      </c>
      <c r="I13" s="12" t="s">
        <v>36</v>
      </c>
      <c r="J13" s="15">
        <v>1</v>
      </c>
      <c r="K13" s="15">
        <v>0.77800000000000002</v>
      </c>
      <c r="L13" s="15">
        <v>0.53500000000000003</v>
      </c>
      <c r="M13" s="15">
        <v>0.998</v>
      </c>
      <c r="N13" s="15">
        <v>1</v>
      </c>
      <c r="O13" s="15">
        <v>0.44600000000000001</v>
      </c>
      <c r="P13" s="15">
        <v>0.99</v>
      </c>
      <c r="Q13" s="15">
        <v>0.8</v>
      </c>
      <c r="R13" s="15">
        <v>1</v>
      </c>
      <c r="S13" s="15">
        <v>0.999</v>
      </c>
    </row>
    <row r="14" spans="2:19" ht="16" thickBot="1" x14ac:dyDescent="0.25">
      <c r="B14" s="4" t="s">
        <v>9</v>
      </c>
      <c r="C14" s="6">
        <v>41</v>
      </c>
      <c r="D14" s="6">
        <v>5000</v>
      </c>
      <c r="E14" s="6">
        <v>1692</v>
      </c>
      <c r="F14" s="6">
        <v>3308</v>
      </c>
      <c r="I14" s="12" t="s">
        <v>37</v>
      </c>
      <c r="J14" s="15">
        <v>-3.048</v>
      </c>
      <c r="K14" s="15">
        <v>-0.42399999999999999</v>
      </c>
      <c r="L14" s="15">
        <v>-4.8000000000000001E-2</v>
      </c>
      <c r="M14" s="15">
        <v>-1.8959999999999999</v>
      </c>
      <c r="N14" s="15">
        <v>-2.3119999999999998</v>
      </c>
      <c r="O14" s="15">
        <v>7.3999999999999996E-2</v>
      </c>
      <c r="P14" s="15">
        <v>-1.4279999999999999</v>
      </c>
      <c r="Q14" s="15">
        <v>-0.46500000000000002</v>
      </c>
      <c r="R14" s="15">
        <v>-2.7789999999999999</v>
      </c>
      <c r="S14" s="15">
        <v>-2.0710000000000002</v>
      </c>
    </row>
    <row r="15" spans="2:19" x14ac:dyDescent="0.2">
      <c r="B15" s="5" t="s">
        <v>13</v>
      </c>
      <c r="C15" s="7">
        <v>6</v>
      </c>
      <c r="D15" s="7">
        <v>1728</v>
      </c>
      <c r="E15" s="9">
        <f>D15-F15</f>
        <v>518</v>
      </c>
      <c r="F15" s="7">
        <v>1210</v>
      </c>
      <c r="I15" s="12" t="s">
        <v>38</v>
      </c>
      <c r="J15" s="15">
        <v>-2.8540000000000001</v>
      </c>
      <c r="K15" s="15">
        <v>-0.39700000000000002</v>
      </c>
      <c r="L15" s="15">
        <v>-4.4999999999999998E-2</v>
      </c>
      <c r="M15" s="15">
        <v>-1.7749999999999999</v>
      </c>
      <c r="N15" s="15">
        <v>-2.165</v>
      </c>
      <c r="O15" s="15">
        <v>7.0000000000000007E-2</v>
      </c>
      <c r="P15" s="15">
        <v>-1.337</v>
      </c>
      <c r="Q15" s="15">
        <v>-0.436</v>
      </c>
      <c r="R15" s="15">
        <v>-2.601</v>
      </c>
      <c r="S15" s="15">
        <v>-1.9390000000000001</v>
      </c>
    </row>
    <row r="16" spans="2:19" x14ac:dyDescent="0.2">
      <c r="B16" s="5" t="s">
        <v>14</v>
      </c>
      <c r="C16" s="9">
        <v>16</v>
      </c>
      <c r="D16" s="9">
        <v>435</v>
      </c>
      <c r="E16" s="9">
        <v>267</v>
      </c>
      <c r="F16" s="9">
        <v>168</v>
      </c>
      <c r="I16" s="12" t="s">
        <v>39</v>
      </c>
      <c r="J16" s="15">
        <v>-2.9209999999999998</v>
      </c>
      <c r="K16" s="15">
        <v>-0.47699999999999998</v>
      </c>
      <c r="L16" s="15">
        <v>-4.8000000000000001E-2</v>
      </c>
      <c r="M16" s="15">
        <v>-1.421</v>
      </c>
      <c r="N16" s="15">
        <v>-1.7809999999999999</v>
      </c>
      <c r="O16" s="15">
        <v>5.2999999999999999E-2</v>
      </c>
      <c r="P16" s="15">
        <v>-1.4419999999999999</v>
      </c>
      <c r="Q16" s="15">
        <v>-0.33200000000000002</v>
      </c>
      <c r="R16" s="15">
        <v>-2.081</v>
      </c>
      <c r="S16" s="15">
        <v>-1.742</v>
      </c>
    </row>
    <row r="17" spans="2:19" ht="16" thickBot="1" x14ac:dyDescent="0.25">
      <c r="B17" s="4" t="s">
        <v>10</v>
      </c>
      <c r="C17" s="6">
        <v>34</v>
      </c>
      <c r="D17" s="6">
        <v>351</v>
      </c>
      <c r="E17" s="6">
        <v>126</v>
      </c>
      <c r="F17" s="6">
        <v>225</v>
      </c>
      <c r="I17" s="12" t="s">
        <v>40</v>
      </c>
      <c r="J17" s="15">
        <v>0.85499999999999998</v>
      </c>
      <c r="K17" s="15">
        <v>0.223</v>
      </c>
      <c r="L17" s="15">
        <v>2.5999999999999999E-2</v>
      </c>
      <c r="M17" s="15">
        <v>0.71499999999999997</v>
      </c>
      <c r="N17" s="15">
        <v>0.78100000000000003</v>
      </c>
      <c r="O17" s="15">
        <v>0.04</v>
      </c>
      <c r="P17" s="15">
        <v>0.61099999999999999</v>
      </c>
      <c r="Q17" s="15">
        <v>0.24399999999999999</v>
      </c>
      <c r="R17" s="15">
        <v>0.83199999999999996</v>
      </c>
      <c r="S17" s="15">
        <v>0.746</v>
      </c>
    </row>
    <row r="23" spans="2:19" x14ac:dyDescent="0.2">
      <c r="D23" t="s">
        <v>15</v>
      </c>
    </row>
    <row r="24" spans="2:19" x14ac:dyDescent="0.2">
      <c r="D24" t="s">
        <v>16</v>
      </c>
    </row>
    <row r="25" spans="2:19" x14ac:dyDescent="0.2">
      <c r="D25" t="s">
        <v>17</v>
      </c>
    </row>
    <row r="26" spans="2:19" x14ac:dyDescent="0.2">
      <c r="D26" t="s">
        <v>18</v>
      </c>
    </row>
    <row r="28" spans="2:19" x14ac:dyDescent="0.2">
      <c r="D28" t="s">
        <v>19</v>
      </c>
    </row>
    <row r="30" spans="2:19" x14ac:dyDescent="0.2">
      <c r="D30" t="s">
        <v>20</v>
      </c>
    </row>
    <row r="31" spans="2:19" x14ac:dyDescent="0.2">
      <c r="D31" t="s">
        <v>21</v>
      </c>
    </row>
    <row r="32" spans="2:19" x14ac:dyDescent="0.2">
      <c r="D32" t="s">
        <v>22</v>
      </c>
    </row>
    <row r="35" spans="4:5" x14ac:dyDescent="0.2">
      <c r="D35" t="s">
        <v>6</v>
      </c>
    </row>
    <row r="36" spans="4:5" x14ac:dyDescent="0.2">
      <c r="E36" t="s">
        <v>23</v>
      </c>
    </row>
    <row r="37" spans="4:5" x14ac:dyDescent="0.2">
      <c r="E37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6D7C-E5DB-45BF-B0D8-B903A8B6DD78}">
  <dimension ref="A2:C13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3.1640625" bestFit="1" customWidth="1"/>
    <col min="2" max="2" width="17" bestFit="1" customWidth="1"/>
    <col min="3" max="3" width="20.83203125" bestFit="1" customWidth="1"/>
  </cols>
  <sheetData>
    <row r="2" spans="1:3" x14ac:dyDescent="0.2">
      <c r="A2" s="10" t="s">
        <v>27</v>
      </c>
      <c r="B2" t="s">
        <v>25</v>
      </c>
      <c r="C2" t="s">
        <v>26</v>
      </c>
    </row>
    <row r="3" spans="1:3" x14ac:dyDescent="0.2">
      <c r="A3" s="8" t="s">
        <v>7</v>
      </c>
      <c r="B3">
        <v>58</v>
      </c>
      <c r="C3">
        <v>4601</v>
      </c>
    </row>
    <row r="4" spans="1:3" x14ac:dyDescent="0.2">
      <c r="A4" s="8" t="s">
        <v>9</v>
      </c>
      <c r="B4">
        <v>41</v>
      </c>
      <c r="C4">
        <v>5000</v>
      </c>
    </row>
    <row r="5" spans="1:3" x14ac:dyDescent="0.2">
      <c r="A5" s="8" t="s">
        <v>5</v>
      </c>
      <c r="B5">
        <v>36</v>
      </c>
      <c r="C5">
        <v>3196</v>
      </c>
    </row>
    <row r="6" spans="1:3" x14ac:dyDescent="0.2">
      <c r="A6" s="8" t="s">
        <v>10</v>
      </c>
      <c r="B6">
        <v>34</v>
      </c>
      <c r="C6">
        <v>351</v>
      </c>
    </row>
    <row r="7" spans="1:3" x14ac:dyDescent="0.2">
      <c r="A7" s="8" t="s">
        <v>12</v>
      </c>
      <c r="B7">
        <v>30</v>
      </c>
      <c r="C7">
        <v>3772</v>
      </c>
    </row>
    <row r="8" spans="1:3" x14ac:dyDescent="0.2">
      <c r="A8" s="8" t="s">
        <v>6</v>
      </c>
      <c r="B8">
        <v>22</v>
      </c>
      <c r="C8">
        <v>8124</v>
      </c>
    </row>
    <row r="9" spans="1:3" x14ac:dyDescent="0.2">
      <c r="A9" s="8" t="s">
        <v>14</v>
      </c>
      <c r="B9">
        <v>16</v>
      </c>
      <c r="C9">
        <v>435</v>
      </c>
    </row>
    <row r="10" spans="1:3" x14ac:dyDescent="0.2">
      <c r="A10" s="8" t="s">
        <v>8</v>
      </c>
      <c r="B10">
        <v>10</v>
      </c>
      <c r="C10">
        <v>958</v>
      </c>
    </row>
    <row r="11" spans="1:3" x14ac:dyDescent="0.2">
      <c r="A11" s="8" t="s">
        <v>13</v>
      </c>
      <c r="B11">
        <v>6</v>
      </c>
      <c r="C11">
        <v>1728</v>
      </c>
    </row>
    <row r="12" spans="1:3" x14ac:dyDescent="0.2">
      <c r="A12" s="8" t="s">
        <v>11</v>
      </c>
      <c r="C12">
        <v>150</v>
      </c>
    </row>
    <row r="13" spans="1:3" x14ac:dyDescent="0.2">
      <c r="A13" s="8" t="s">
        <v>28</v>
      </c>
      <c r="B13">
        <v>253</v>
      </c>
      <c r="C13">
        <v>2831.5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FA7A-2F51-1043-A7E1-C7E2E24CCCD6}">
  <dimension ref="B1:L12"/>
  <sheetViews>
    <sheetView zoomScale="150" zoomScaleNormal="150" workbookViewId="0">
      <selection activeCell="B2" sqref="B2:L12"/>
    </sheetView>
  </sheetViews>
  <sheetFormatPr baseColWidth="10" defaultRowHeight="15" x14ac:dyDescent="0.2"/>
  <cols>
    <col min="2" max="2" width="13.83203125" bestFit="1" customWidth="1"/>
    <col min="3" max="12" width="9.5" customWidth="1"/>
    <col min="16" max="16" width="7" bestFit="1" customWidth="1"/>
    <col min="17" max="17" width="8.1640625" bestFit="1" customWidth="1"/>
    <col min="18" max="18" width="5.5" bestFit="1" customWidth="1"/>
    <col min="19" max="20" width="8.1640625" bestFit="1" customWidth="1"/>
    <col min="21" max="21" width="5" bestFit="1" customWidth="1"/>
    <col min="22" max="22" width="7.6640625" bestFit="1" customWidth="1"/>
    <col min="23" max="24" width="5.5" bestFit="1" customWidth="1"/>
    <col min="25" max="25" width="8.6640625" bestFit="1" customWidth="1"/>
  </cols>
  <sheetData>
    <row r="1" spans="2:12" ht="16" thickBot="1" x14ac:dyDescent="0.25"/>
    <row r="2" spans="2:12" ht="27" thickBot="1" x14ac:dyDescent="0.25">
      <c r="B2" s="33" t="s">
        <v>30</v>
      </c>
      <c r="C2" s="25" t="s">
        <v>55</v>
      </c>
      <c r="D2" s="25" t="s">
        <v>43</v>
      </c>
      <c r="E2" s="25" t="s">
        <v>44</v>
      </c>
      <c r="F2" s="25" t="s">
        <v>52</v>
      </c>
      <c r="G2" s="25" t="s">
        <v>53</v>
      </c>
      <c r="H2" s="25" t="s">
        <v>54</v>
      </c>
      <c r="I2" s="25" t="s">
        <v>48</v>
      </c>
      <c r="J2" s="25" t="s">
        <v>49</v>
      </c>
      <c r="K2" s="25" t="s">
        <v>50</v>
      </c>
      <c r="L2" s="26" t="s">
        <v>51</v>
      </c>
    </row>
    <row r="3" spans="2:12" ht="16" thickBot="1" x14ac:dyDescent="0.25">
      <c r="B3" s="31" t="s">
        <v>41</v>
      </c>
      <c r="C3" s="27">
        <v>-4.3999999999999997E-2</v>
      </c>
      <c r="D3" s="27">
        <v>12</v>
      </c>
      <c r="E3" s="27">
        <v>-6.1710000000000003</v>
      </c>
      <c r="F3" s="27">
        <v>0</v>
      </c>
      <c r="G3" s="27">
        <v>0</v>
      </c>
      <c r="H3" s="27">
        <v>1</v>
      </c>
      <c r="I3" s="27">
        <v>-3.2989999999999999</v>
      </c>
      <c r="J3" s="27">
        <v>-3.0880000000000001</v>
      </c>
      <c r="K3" s="27">
        <v>-2.7429999999999999</v>
      </c>
      <c r="L3" s="28">
        <v>0.872</v>
      </c>
    </row>
    <row r="4" spans="2:12" ht="16" thickBot="1" x14ac:dyDescent="0.25">
      <c r="B4" s="31" t="s">
        <v>6</v>
      </c>
      <c r="C4" s="27">
        <v>-1.2E-2</v>
      </c>
      <c r="D4" s="27">
        <v>12</v>
      </c>
      <c r="E4" s="27">
        <v>-2.7810000000000001</v>
      </c>
      <c r="F4" s="27">
        <v>1.7000000000000001E-2</v>
      </c>
      <c r="G4" s="27">
        <v>8.0000000000000002E-3</v>
      </c>
      <c r="H4" s="27">
        <v>0.99199999999999999</v>
      </c>
      <c r="I4" s="27">
        <v>-1.4870000000000001</v>
      </c>
      <c r="J4" s="27">
        <v>-1.3919999999999999</v>
      </c>
      <c r="K4" s="27">
        <v>-1.0760000000000001</v>
      </c>
      <c r="L4" s="28">
        <v>0.626</v>
      </c>
    </row>
    <row r="5" spans="2:12" ht="16" thickBot="1" x14ac:dyDescent="0.25">
      <c r="B5" s="31" t="s">
        <v>11</v>
      </c>
      <c r="C5" s="27">
        <v>-1.2E-2</v>
      </c>
      <c r="D5" s="27">
        <v>12</v>
      </c>
      <c r="E5" s="27">
        <v>-0.50600000000000001</v>
      </c>
      <c r="F5" s="27">
        <v>0.622</v>
      </c>
      <c r="G5" s="27">
        <v>0.311</v>
      </c>
      <c r="H5" s="27">
        <v>0.68899999999999995</v>
      </c>
      <c r="I5" s="27">
        <v>-0.27100000000000002</v>
      </c>
      <c r="J5" s="27">
        <v>-0.253</v>
      </c>
      <c r="K5" s="27">
        <v>-0.22600000000000001</v>
      </c>
      <c r="L5" s="28">
        <v>0.14499999999999999</v>
      </c>
    </row>
    <row r="6" spans="2:12" ht="16" thickBot="1" x14ac:dyDescent="0.25">
      <c r="B6" s="31" t="s">
        <v>7</v>
      </c>
      <c r="C6" s="27">
        <v>-3.1E-2</v>
      </c>
      <c r="D6" s="27">
        <v>12</v>
      </c>
      <c r="E6" s="27">
        <v>-3.6909999999999998</v>
      </c>
      <c r="F6" s="27">
        <v>3.0000000000000001E-3</v>
      </c>
      <c r="G6" s="27">
        <v>2E-3</v>
      </c>
      <c r="H6" s="27">
        <v>0.998</v>
      </c>
      <c r="I6" s="27">
        <v>-1.9730000000000001</v>
      </c>
      <c r="J6" s="27">
        <v>-1.847</v>
      </c>
      <c r="K6" s="27">
        <v>-1.458</v>
      </c>
      <c r="L6" s="28">
        <v>0.72899999999999998</v>
      </c>
    </row>
    <row r="7" spans="2:12" ht="16" thickBot="1" x14ac:dyDescent="0.25">
      <c r="B7" s="31" t="s">
        <v>29</v>
      </c>
      <c r="C7" s="27">
        <v>-3.5999999999999997E-2</v>
      </c>
      <c r="D7" s="27">
        <v>12</v>
      </c>
      <c r="E7" s="27">
        <v>-4.6120000000000001</v>
      </c>
      <c r="F7" s="27">
        <v>1E-3</v>
      </c>
      <c r="G7" s="27">
        <v>0</v>
      </c>
      <c r="H7" s="27">
        <v>1</v>
      </c>
      <c r="I7" s="27">
        <v>-2.4660000000000002</v>
      </c>
      <c r="J7" s="27">
        <v>-2.3079999999999998</v>
      </c>
      <c r="K7" s="27">
        <v>-2.1560000000000001</v>
      </c>
      <c r="L7" s="28">
        <v>0.8</v>
      </c>
    </row>
    <row r="8" spans="2:12" ht="16" thickBot="1" x14ac:dyDescent="0.25">
      <c r="B8" s="31" t="s">
        <v>12</v>
      </c>
      <c r="C8" s="27">
        <v>2E-3</v>
      </c>
      <c r="D8" s="27">
        <v>12</v>
      </c>
      <c r="E8" s="27">
        <v>0.29399999999999998</v>
      </c>
      <c r="F8" s="27">
        <v>0.77400000000000002</v>
      </c>
      <c r="G8" s="27">
        <v>0.61299999999999999</v>
      </c>
      <c r="H8" s="27">
        <v>0.38700000000000001</v>
      </c>
      <c r="I8" s="27">
        <v>0.157</v>
      </c>
      <c r="J8" s="27">
        <v>0.14699999999999999</v>
      </c>
      <c r="K8" s="27">
        <v>0.112</v>
      </c>
      <c r="L8" s="28">
        <v>8.5000000000000006E-2</v>
      </c>
    </row>
    <row r="9" spans="2:12" ht="16" thickBot="1" x14ac:dyDescent="0.25">
      <c r="B9" s="31" t="s">
        <v>9</v>
      </c>
      <c r="C9" s="27">
        <v>-2.5000000000000001E-2</v>
      </c>
      <c r="D9" s="27">
        <v>12</v>
      </c>
      <c r="E9" s="27">
        <v>-5.1180000000000003</v>
      </c>
      <c r="F9" s="27">
        <v>0</v>
      </c>
      <c r="G9" s="27">
        <v>0</v>
      </c>
      <c r="H9" s="27">
        <v>1</v>
      </c>
      <c r="I9" s="27">
        <v>-2.7360000000000002</v>
      </c>
      <c r="J9" s="27">
        <v>-2.5609999999999999</v>
      </c>
      <c r="K9" s="27">
        <v>-2.0219999999999998</v>
      </c>
      <c r="L9" s="28">
        <v>0.82799999999999996</v>
      </c>
    </row>
    <row r="10" spans="2:12" ht="16" thickBot="1" x14ac:dyDescent="0.25">
      <c r="B10" s="31" t="s">
        <v>13</v>
      </c>
      <c r="C10" s="27">
        <v>-8.0000000000000002E-3</v>
      </c>
      <c r="D10" s="27">
        <v>12</v>
      </c>
      <c r="E10" s="27">
        <v>-0.77900000000000003</v>
      </c>
      <c r="F10" s="27">
        <v>0.45100000000000001</v>
      </c>
      <c r="G10" s="27">
        <v>0.22600000000000001</v>
      </c>
      <c r="H10" s="27">
        <v>0.77400000000000002</v>
      </c>
      <c r="I10" s="27">
        <v>-0.41599999999999998</v>
      </c>
      <c r="J10" s="27">
        <v>-0.39</v>
      </c>
      <c r="K10" s="27">
        <v>-0.309</v>
      </c>
      <c r="L10" s="28">
        <v>0.219</v>
      </c>
    </row>
    <row r="11" spans="2:12" ht="16" thickBot="1" x14ac:dyDescent="0.25">
      <c r="B11" s="31" t="s">
        <v>14</v>
      </c>
      <c r="C11" s="27">
        <v>-3.3000000000000002E-2</v>
      </c>
      <c r="D11" s="27">
        <v>12</v>
      </c>
      <c r="E11" s="27">
        <v>-5.3520000000000003</v>
      </c>
      <c r="F11" s="27">
        <v>0</v>
      </c>
      <c r="G11" s="27">
        <v>0</v>
      </c>
      <c r="H11" s="27">
        <v>1</v>
      </c>
      <c r="I11" s="27">
        <v>-2.8610000000000002</v>
      </c>
      <c r="J11" s="27">
        <v>-2.6779999999999999</v>
      </c>
      <c r="K11" s="27">
        <v>-2.1120000000000001</v>
      </c>
      <c r="L11" s="28">
        <v>0.84</v>
      </c>
    </row>
    <row r="12" spans="2:12" ht="16" thickBot="1" x14ac:dyDescent="0.25">
      <c r="B12" s="32" t="s">
        <v>10</v>
      </c>
      <c r="C12" s="29">
        <v>-6.0999999999999999E-2</v>
      </c>
      <c r="D12" s="29">
        <v>12</v>
      </c>
      <c r="E12" s="29">
        <v>-6.0469999999999997</v>
      </c>
      <c r="F12" s="29">
        <v>0</v>
      </c>
      <c r="G12" s="29">
        <v>0</v>
      </c>
      <c r="H12" s="29">
        <v>1</v>
      </c>
      <c r="I12" s="29">
        <v>-3.2320000000000002</v>
      </c>
      <c r="J12" s="29">
        <v>-3.0259999999999998</v>
      </c>
      <c r="K12" s="29">
        <v>-2.5859999999999999</v>
      </c>
      <c r="L12" s="30">
        <v>0.86799999999999999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707D-ACEC-B74E-83E4-9A7F4AF0C744}">
  <dimension ref="B11:L22"/>
  <sheetViews>
    <sheetView zoomScale="140" zoomScaleNormal="140" workbookViewId="0">
      <selection activeCell="B12" sqref="B12:L22"/>
    </sheetView>
  </sheetViews>
  <sheetFormatPr baseColWidth="10" defaultRowHeight="15" x14ac:dyDescent="0.2"/>
  <sheetData>
    <row r="11" spans="2:12" ht="16" thickBot="1" x14ac:dyDescent="0.25"/>
    <row r="12" spans="2:12" ht="53" thickBot="1" x14ac:dyDescent="0.25">
      <c r="B12" s="16" t="s">
        <v>30</v>
      </c>
      <c r="C12" s="19" t="s">
        <v>42</v>
      </c>
      <c r="D12" s="19" t="s">
        <v>43</v>
      </c>
      <c r="E12" s="19" t="s">
        <v>44</v>
      </c>
      <c r="F12" s="19" t="s">
        <v>45</v>
      </c>
      <c r="G12" s="19" t="s">
        <v>46</v>
      </c>
      <c r="H12" s="19" t="s">
        <v>47</v>
      </c>
      <c r="I12" s="19" t="s">
        <v>48</v>
      </c>
      <c r="J12" s="19" t="s">
        <v>49</v>
      </c>
      <c r="K12" s="19" t="s">
        <v>50</v>
      </c>
      <c r="L12" s="22" t="s">
        <v>51</v>
      </c>
    </row>
    <row r="13" spans="2:12" ht="16" thickBot="1" x14ac:dyDescent="0.25">
      <c r="B13" s="17" t="s">
        <v>15</v>
      </c>
      <c r="C13" s="20">
        <v>-0.04</v>
      </c>
      <c r="D13" s="20">
        <v>12</v>
      </c>
      <c r="E13" s="20">
        <v>-5.702</v>
      </c>
      <c r="F13" s="20">
        <v>0</v>
      </c>
      <c r="G13" s="20">
        <v>0</v>
      </c>
      <c r="H13" s="20">
        <v>1</v>
      </c>
      <c r="I13" s="20">
        <v>-3.048</v>
      </c>
      <c r="J13" s="20">
        <v>-2.8540000000000001</v>
      </c>
      <c r="K13" s="20">
        <v>-2.9209999999999998</v>
      </c>
      <c r="L13" s="23">
        <v>0.85499999999999998</v>
      </c>
    </row>
    <row r="14" spans="2:12" ht="16" thickBot="1" x14ac:dyDescent="0.25">
      <c r="B14" s="17" t="s">
        <v>6</v>
      </c>
      <c r="C14" s="20">
        <v>-8.9999999999999993E-3</v>
      </c>
      <c r="D14" s="20">
        <v>12</v>
      </c>
      <c r="E14" s="20">
        <v>-0.79300000000000004</v>
      </c>
      <c r="F14" s="20">
        <v>0.443</v>
      </c>
      <c r="G14" s="20">
        <v>0.222</v>
      </c>
      <c r="H14" s="20">
        <v>0.77800000000000002</v>
      </c>
      <c r="I14" s="20">
        <v>-0.42399999999999999</v>
      </c>
      <c r="J14" s="20">
        <v>-0.39700000000000002</v>
      </c>
      <c r="K14" s="20">
        <v>-0.47699999999999998</v>
      </c>
      <c r="L14" s="23">
        <v>0.223</v>
      </c>
    </row>
    <row r="15" spans="2:12" ht="16" thickBot="1" x14ac:dyDescent="0.25">
      <c r="B15" s="17" t="s">
        <v>11</v>
      </c>
      <c r="C15" s="20">
        <v>-2E-3</v>
      </c>
      <c r="D15" s="20">
        <v>12</v>
      </c>
      <c r="E15" s="20">
        <v>-9.0999999999999998E-2</v>
      </c>
      <c r="F15" s="20">
        <v>0.92900000000000005</v>
      </c>
      <c r="G15" s="20">
        <v>0.46500000000000002</v>
      </c>
      <c r="H15" s="20">
        <v>0.53500000000000003</v>
      </c>
      <c r="I15" s="20">
        <v>-4.8000000000000001E-2</v>
      </c>
      <c r="J15" s="20">
        <v>-4.4999999999999998E-2</v>
      </c>
      <c r="K15" s="20">
        <v>-4.8000000000000001E-2</v>
      </c>
      <c r="L15" s="23">
        <v>2.5999999999999999E-2</v>
      </c>
    </row>
    <row r="16" spans="2:12" ht="16" thickBot="1" x14ac:dyDescent="0.25">
      <c r="B16" s="17" t="s">
        <v>7</v>
      </c>
      <c r="C16" s="20">
        <v>-0.03</v>
      </c>
      <c r="D16" s="20">
        <v>12</v>
      </c>
      <c r="E16" s="20">
        <v>-3.5470000000000002</v>
      </c>
      <c r="F16" s="20">
        <v>4.0000000000000001E-3</v>
      </c>
      <c r="G16" s="20">
        <v>2E-3</v>
      </c>
      <c r="H16" s="20">
        <v>0.998</v>
      </c>
      <c r="I16" s="20">
        <v>-1.8959999999999999</v>
      </c>
      <c r="J16" s="20">
        <v>-1.7749999999999999</v>
      </c>
      <c r="K16" s="20">
        <v>-1.421</v>
      </c>
      <c r="L16" s="23">
        <v>0.71499999999999997</v>
      </c>
    </row>
    <row r="17" spans="2:12" ht="16" thickBot="1" x14ac:dyDescent="0.25">
      <c r="B17" s="17" t="s">
        <v>29</v>
      </c>
      <c r="C17" s="20">
        <v>-3.3000000000000002E-2</v>
      </c>
      <c r="D17" s="20">
        <v>12</v>
      </c>
      <c r="E17" s="20">
        <v>-4.3259999999999996</v>
      </c>
      <c r="F17" s="20">
        <v>1E-3</v>
      </c>
      <c r="G17" s="20">
        <v>0</v>
      </c>
      <c r="H17" s="20">
        <v>1</v>
      </c>
      <c r="I17" s="20">
        <v>-2.3119999999999998</v>
      </c>
      <c r="J17" s="20">
        <v>-2.165</v>
      </c>
      <c r="K17" s="20">
        <v>-1.7809999999999999</v>
      </c>
      <c r="L17" s="23">
        <v>0.78100000000000003</v>
      </c>
    </row>
    <row r="18" spans="2:12" ht="16" thickBot="1" x14ac:dyDescent="0.25">
      <c r="B18" s="17" t="s">
        <v>12</v>
      </c>
      <c r="C18" s="20">
        <v>1E-3</v>
      </c>
      <c r="D18" s="20">
        <v>12</v>
      </c>
      <c r="E18" s="20">
        <v>0.14000000000000001</v>
      </c>
      <c r="F18" s="20">
        <v>0.89100000000000001</v>
      </c>
      <c r="G18" s="20">
        <v>0.55400000000000005</v>
      </c>
      <c r="H18" s="20">
        <v>0.44600000000000001</v>
      </c>
      <c r="I18" s="20">
        <v>7.3999999999999996E-2</v>
      </c>
      <c r="J18" s="20">
        <v>7.0000000000000007E-2</v>
      </c>
      <c r="K18" s="20">
        <v>5.2999999999999999E-2</v>
      </c>
      <c r="L18" s="23">
        <v>0.04</v>
      </c>
    </row>
    <row r="19" spans="2:12" ht="16" thickBot="1" x14ac:dyDescent="0.25">
      <c r="B19" s="17" t="s">
        <v>9</v>
      </c>
      <c r="C19" s="20">
        <v>-2.3E-2</v>
      </c>
      <c r="D19" s="20">
        <v>12</v>
      </c>
      <c r="E19" s="20">
        <v>-2.6720000000000002</v>
      </c>
      <c r="F19" s="20">
        <v>0.02</v>
      </c>
      <c r="G19" s="20">
        <v>0.01</v>
      </c>
      <c r="H19" s="20">
        <v>0.99</v>
      </c>
      <c r="I19" s="20">
        <v>-1.4279999999999999</v>
      </c>
      <c r="J19" s="20">
        <v>-1.337</v>
      </c>
      <c r="K19" s="20">
        <v>-1.4419999999999999</v>
      </c>
      <c r="L19" s="23">
        <v>0.61099999999999999</v>
      </c>
    </row>
    <row r="20" spans="2:12" ht="16" thickBot="1" x14ac:dyDescent="0.25">
      <c r="B20" s="17" t="s">
        <v>13</v>
      </c>
      <c r="C20" s="20">
        <v>-8.0000000000000002E-3</v>
      </c>
      <c r="D20" s="20">
        <v>12</v>
      </c>
      <c r="E20" s="20">
        <v>-0.871</v>
      </c>
      <c r="F20" s="20">
        <v>0.40100000000000002</v>
      </c>
      <c r="G20" s="20">
        <v>0.2</v>
      </c>
      <c r="H20" s="20">
        <v>0.8</v>
      </c>
      <c r="I20" s="20">
        <v>-0.46500000000000002</v>
      </c>
      <c r="J20" s="20">
        <v>-0.436</v>
      </c>
      <c r="K20" s="20">
        <v>-0.33200000000000002</v>
      </c>
      <c r="L20" s="23">
        <v>0.24399999999999999</v>
      </c>
    </row>
    <row r="21" spans="2:12" ht="16" thickBot="1" x14ac:dyDescent="0.25">
      <c r="B21" s="17" t="s">
        <v>14</v>
      </c>
      <c r="C21" s="20">
        <v>-3.4000000000000002E-2</v>
      </c>
      <c r="D21" s="20">
        <v>12</v>
      </c>
      <c r="E21" s="20">
        <v>-5.1980000000000004</v>
      </c>
      <c r="F21" s="20">
        <v>0</v>
      </c>
      <c r="G21" s="20">
        <v>0</v>
      </c>
      <c r="H21" s="20">
        <v>1</v>
      </c>
      <c r="I21" s="20">
        <v>-2.7789999999999999</v>
      </c>
      <c r="J21" s="20">
        <v>-2.601</v>
      </c>
      <c r="K21" s="20">
        <v>-2.081</v>
      </c>
      <c r="L21" s="23">
        <v>0.83199999999999996</v>
      </c>
    </row>
    <row r="22" spans="2:12" ht="16" thickBot="1" x14ac:dyDescent="0.25">
      <c r="B22" s="18" t="s">
        <v>10</v>
      </c>
      <c r="C22" s="21">
        <v>-5.1999999999999998E-2</v>
      </c>
      <c r="D22" s="21">
        <v>12</v>
      </c>
      <c r="E22" s="21">
        <v>-3.875</v>
      </c>
      <c r="F22" s="21">
        <v>2E-3</v>
      </c>
      <c r="G22" s="21">
        <v>1E-3</v>
      </c>
      <c r="H22" s="21">
        <v>0.999</v>
      </c>
      <c r="I22" s="21">
        <v>-2.0710000000000002</v>
      </c>
      <c r="J22" s="21">
        <v>-1.9390000000000001</v>
      </c>
      <c r="K22" s="21">
        <v>-1.742</v>
      </c>
      <c r="L22" s="24">
        <v>0.746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A69-48A6-0448-82E3-4477CD83E001}">
  <dimension ref="D6:K29"/>
  <sheetViews>
    <sheetView tabSelected="1" workbookViewId="0">
      <selection activeCell="K29" sqref="K29"/>
    </sheetView>
  </sheetViews>
  <sheetFormatPr baseColWidth="10" defaultRowHeight="15" x14ac:dyDescent="0.2"/>
  <sheetData>
    <row r="6" spans="4:8" ht="16" thickBot="1" x14ac:dyDescent="0.25"/>
    <row r="7" spans="4:8" ht="16" thickBot="1" x14ac:dyDescent="0.25">
      <c r="D7" s="34" t="s">
        <v>0</v>
      </c>
      <c r="E7" s="35" t="s">
        <v>1</v>
      </c>
      <c r="F7" s="35" t="s">
        <v>56</v>
      </c>
      <c r="G7" s="35" t="s">
        <v>3</v>
      </c>
      <c r="H7" s="35" t="s">
        <v>4</v>
      </c>
    </row>
    <row r="8" spans="4:8" ht="16" thickBot="1" x14ac:dyDescent="0.25">
      <c r="D8" s="36" t="s">
        <v>15</v>
      </c>
      <c r="E8" s="37">
        <v>36</v>
      </c>
      <c r="F8" s="37">
        <v>3196</v>
      </c>
      <c r="G8" s="37">
        <v>1669</v>
      </c>
      <c r="H8" s="37">
        <v>1527</v>
      </c>
    </row>
    <row r="9" spans="4:8" ht="16" thickBot="1" x14ac:dyDescent="0.25">
      <c r="D9" s="38" t="s">
        <v>6</v>
      </c>
      <c r="E9" s="39">
        <v>22</v>
      </c>
      <c r="F9" s="39">
        <v>8124</v>
      </c>
      <c r="G9" s="39">
        <v>4208</v>
      </c>
      <c r="H9" s="39">
        <v>3916</v>
      </c>
    </row>
    <row r="10" spans="4:8" ht="16" thickBot="1" x14ac:dyDescent="0.25">
      <c r="D10" s="36" t="s">
        <v>11</v>
      </c>
      <c r="E10" s="37">
        <v>4</v>
      </c>
      <c r="F10" s="37">
        <v>100</v>
      </c>
      <c r="G10" s="37">
        <v>50</v>
      </c>
      <c r="H10" s="37">
        <v>50</v>
      </c>
    </row>
    <row r="11" spans="4:8" ht="16" thickBot="1" x14ac:dyDescent="0.25">
      <c r="D11" s="38" t="s">
        <v>7</v>
      </c>
      <c r="E11" s="39">
        <v>58</v>
      </c>
      <c r="F11" s="39">
        <v>4601</v>
      </c>
      <c r="G11" s="39">
        <v>1813</v>
      </c>
      <c r="H11" s="39">
        <v>2788</v>
      </c>
    </row>
    <row r="12" spans="4:8" ht="16" thickBot="1" x14ac:dyDescent="0.25">
      <c r="D12" s="36" t="s">
        <v>29</v>
      </c>
      <c r="E12" s="37">
        <v>10</v>
      </c>
      <c r="F12" s="37">
        <v>958</v>
      </c>
      <c r="G12" s="37">
        <v>332</v>
      </c>
      <c r="H12" s="37">
        <v>626</v>
      </c>
    </row>
    <row r="13" spans="4:8" ht="16" thickBot="1" x14ac:dyDescent="0.25">
      <c r="D13" s="38" t="s">
        <v>12</v>
      </c>
      <c r="E13" s="39">
        <v>30</v>
      </c>
      <c r="F13" s="39">
        <v>3772</v>
      </c>
      <c r="G13" s="39">
        <v>231</v>
      </c>
      <c r="H13" s="39">
        <v>3541</v>
      </c>
    </row>
    <row r="14" spans="4:8" ht="16" thickBot="1" x14ac:dyDescent="0.25">
      <c r="D14" s="36" t="s">
        <v>9</v>
      </c>
      <c r="E14" s="37">
        <v>41</v>
      </c>
      <c r="F14" s="37">
        <v>5000</v>
      </c>
      <c r="G14" s="37">
        <v>1692</v>
      </c>
      <c r="H14" s="37">
        <v>3308</v>
      </c>
    </row>
    <row r="15" spans="4:8" ht="16" thickBot="1" x14ac:dyDescent="0.25">
      <c r="D15" s="38" t="s">
        <v>13</v>
      </c>
      <c r="E15" s="39">
        <v>6</v>
      </c>
      <c r="F15" s="39">
        <v>1728</v>
      </c>
      <c r="G15" s="39">
        <v>518</v>
      </c>
      <c r="H15" s="39">
        <v>1210</v>
      </c>
    </row>
    <row r="16" spans="4:8" ht="16" thickBot="1" x14ac:dyDescent="0.25">
      <c r="D16" s="36" t="s">
        <v>14</v>
      </c>
      <c r="E16" s="37">
        <v>16</v>
      </c>
      <c r="F16" s="37">
        <v>435</v>
      </c>
      <c r="G16" s="37">
        <v>267</v>
      </c>
      <c r="H16" s="37">
        <v>168</v>
      </c>
    </row>
    <row r="17" spans="4:11" ht="16" thickBot="1" x14ac:dyDescent="0.25">
      <c r="D17" s="38" t="s">
        <v>10</v>
      </c>
      <c r="E17" s="39">
        <v>34</v>
      </c>
      <c r="F17" s="39">
        <v>351</v>
      </c>
      <c r="G17" s="39">
        <v>126</v>
      </c>
      <c r="H17" s="39">
        <v>225</v>
      </c>
    </row>
    <row r="21" spans="4:11" ht="21" x14ac:dyDescent="0.25">
      <c r="K21" s="40"/>
    </row>
    <row r="22" spans="4:11" ht="21" x14ac:dyDescent="0.25">
      <c r="K22" s="40"/>
    </row>
    <row r="23" spans="4:11" ht="21" x14ac:dyDescent="0.25">
      <c r="K23" s="40"/>
    </row>
    <row r="24" spans="4:11" ht="21" x14ac:dyDescent="0.25">
      <c r="K24" s="40"/>
    </row>
    <row r="25" spans="4:11" ht="21" x14ac:dyDescent="0.25">
      <c r="K25" s="40"/>
    </row>
    <row r="26" spans="4:11" ht="21" x14ac:dyDescent="0.25">
      <c r="K26" s="40"/>
    </row>
    <row r="27" spans="4:11" ht="21" x14ac:dyDescent="0.25">
      <c r="K27" s="40"/>
    </row>
    <row r="28" spans="4:11" ht="21" x14ac:dyDescent="0.25">
      <c r="K28" s="40"/>
    </row>
    <row r="29" spans="4:11" ht="21" x14ac:dyDescent="0.25">
      <c r="K2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D408A11E7F3409259A802713DFD08" ma:contentTypeVersion="13" ma:contentTypeDescription="Create a new document." ma:contentTypeScope="" ma:versionID="9622f094710f9b182fbec9bc6aea933b">
  <xsd:schema xmlns:xsd="http://www.w3.org/2001/XMLSchema" xmlns:xs="http://www.w3.org/2001/XMLSchema" xmlns:p="http://schemas.microsoft.com/office/2006/metadata/properties" xmlns:ns3="143495ab-84af-4e36-8b2f-e325c5c9712e" xmlns:ns4="c7a63907-5453-4413-a238-90ef0c780456" targetNamespace="http://schemas.microsoft.com/office/2006/metadata/properties" ma:root="true" ma:fieldsID="6ee5a93f50e63ac93eec1a0c2f70592b" ns3:_="" ns4:_="">
    <xsd:import namespace="143495ab-84af-4e36-8b2f-e325c5c9712e"/>
    <xsd:import namespace="c7a63907-5453-4413-a238-90ef0c7804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3495ab-84af-4e36-8b2f-e325c5c97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63907-5453-4413-a238-90ef0c7804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C25A99-8A54-40A0-9A1E-39885EC09F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D56B4D-F1A4-4B30-9D36-A86246C6C6EA}">
  <ds:schemaRefs>
    <ds:schemaRef ds:uri="http://purl.org/dc/elements/1.1/"/>
    <ds:schemaRef ds:uri="http://purl.org/dc/terms/"/>
    <ds:schemaRef ds:uri="143495ab-84af-4e36-8b2f-e325c5c9712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7a63907-5453-4413-a238-90ef0c7804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A4056F-61CE-4472-A0D8-2E2D1FAC6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3495ab-84af-4e36-8b2f-e325c5c9712e"/>
    <ds:schemaRef ds:uri="c7a63907-5453-4413-a238-90ef0c7804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Suggestion1</vt:lpstr>
      <vt:lpstr>Table2</vt:lpstr>
      <vt:lpstr>Table3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artinmajdi</dc:creator>
  <cp:lastModifiedBy>artin majdi</cp:lastModifiedBy>
  <dcterms:created xsi:type="dcterms:W3CDTF">2022-02-22T00:41:36Z</dcterms:created>
  <dcterms:modified xsi:type="dcterms:W3CDTF">2023-04-07T10:53:17Z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0x010100E85D408A11E7F3409259A802713DFD08</vt:lpwstr>
  </property>
</Properties>
</file>